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15" windowWidth="15480" windowHeight="10920" tabRatio="857"/>
  </bookViews>
  <sheets>
    <sheet name="0-Outline" sheetId="33" r:id="rId1"/>
    <sheet name="1-Note" sheetId="28" r:id="rId2"/>
    <sheet name="1-Reporting Form" sheetId="23" r:id="rId3"/>
    <sheet name="2-Note" sheetId="29" r:id="rId4"/>
    <sheet name="2-Source Data" sheetId="27" r:id="rId5"/>
    <sheet name="3-Note" sheetId="30" r:id="rId6"/>
    <sheet name="3-Price Formation" sheetId="25" r:id="rId7"/>
    <sheet name="4-Note" sheetId="31" r:id="rId8"/>
    <sheet name="4-Commodity Flows" sheetId="11" r:id="rId9"/>
    <sheet name="5-Note" sheetId="32" r:id="rId10"/>
    <sheet name="5-Variations" sheetId="1" r:id="rId11"/>
  </sheets>
  <externalReferences>
    <externalReference r:id="rId12"/>
    <externalReference r:id="rId13"/>
    <externalReference r:id="rId14"/>
  </externalReferences>
  <definedNames>
    <definedName name="____exp1" localSheetId="2">[1]result!#REF!</definedName>
    <definedName name="____exp1" localSheetId="3">[1]result!#REF!</definedName>
    <definedName name="____exp1" localSheetId="4">[1]result!#REF!</definedName>
    <definedName name="____exp1" localSheetId="5">[1]result!#REF!</definedName>
    <definedName name="____exp1" localSheetId="6">[1]result!#REF!</definedName>
    <definedName name="____exp1">[1]result!#REF!</definedName>
    <definedName name="____pri1" localSheetId="2">[1]result!#REF!</definedName>
    <definedName name="____pri1" localSheetId="3">[1]result!#REF!</definedName>
    <definedName name="____pri1" localSheetId="4">[1]result!#REF!</definedName>
    <definedName name="____pri1" localSheetId="5">[1]result!#REF!</definedName>
    <definedName name="____pri1" localSheetId="6">[1]result!#REF!</definedName>
    <definedName name="____pri1">[1]result!#REF!</definedName>
    <definedName name="____VN1" localSheetId="2">#REF!</definedName>
    <definedName name="____VN1" localSheetId="3">#REF!</definedName>
    <definedName name="____VN1" localSheetId="4">#REF!</definedName>
    <definedName name="____VN1" localSheetId="5">#REF!</definedName>
    <definedName name="____VN1" localSheetId="6">#REF!</definedName>
    <definedName name="____VN1">#REF!</definedName>
    <definedName name="____VN2" localSheetId="2">#REF!</definedName>
    <definedName name="____VN2" localSheetId="3">#REF!</definedName>
    <definedName name="____VN2" localSheetId="4">#REF!</definedName>
    <definedName name="____VN2" localSheetId="5">#REF!</definedName>
    <definedName name="____VN2" localSheetId="6">#REF!</definedName>
    <definedName name="____VN2">#REF!</definedName>
    <definedName name="____VN3" localSheetId="2">#REF!</definedName>
    <definedName name="____VN3" localSheetId="3">#REF!</definedName>
    <definedName name="____VN3" localSheetId="4">#REF!</definedName>
    <definedName name="____VN3" localSheetId="5">#REF!</definedName>
    <definedName name="____VN3" localSheetId="6">#REF!</definedName>
    <definedName name="____VN3">#REF!</definedName>
    <definedName name="____VN4" localSheetId="2">#REF!</definedName>
    <definedName name="____VN4" localSheetId="3">#REF!</definedName>
    <definedName name="____VN4" localSheetId="5">#REF!</definedName>
    <definedName name="____VN4" localSheetId="6">#REF!</definedName>
    <definedName name="____VN4">#REF!</definedName>
    <definedName name="___exp1" localSheetId="2">[1]result!#REF!</definedName>
    <definedName name="___exp1" localSheetId="3">[1]result!#REF!</definedName>
    <definedName name="___exp1" localSheetId="4">[1]result!#REF!</definedName>
    <definedName name="___exp1" localSheetId="5">[1]result!#REF!</definedName>
    <definedName name="___exp1" localSheetId="6">[1]result!#REF!</definedName>
    <definedName name="___exp1">[1]result!#REF!</definedName>
    <definedName name="___pri1" localSheetId="2">[1]result!#REF!</definedName>
    <definedName name="___pri1" localSheetId="3">[1]result!#REF!</definedName>
    <definedName name="___pri1" localSheetId="4">[1]result!#REF!</definedName>
    <definedName name="___pri1" localSheetId="5">[1]result!#REF!</definedName>
    <definedName name="___pri1" localSheetId="6">[1]result!#REF!</definedName>
    <definedName name="___pri1">[1]result!#REF!</definedName>
    <definedName name="___VN1" localSheetId="2">#REF!</definedName>
    <definedName name="___VN1" localSheetId="3">#REF!</definedName>
    <definedName name="___VN1" localSheetId="4">#REF!</definedName>
    <definedName name="___VN1" localSheetId="5">#REF!</definedName>
    <definedName name="___VN1" localSheetId="6">#REF!</definedName>
    <definedName name="___VN1">#REF!</definedName>
    <definedName name="___VN2" localSheetId="2">#REF!</definedName>
    <definedName name="___VN2" localSheetId="3">#REF!</definedName>
    <definedName name="___VN2" localSheetId="4">#REF!</definedName>
    <definedName name="___VN2" localSheetId="5">#REF!</definedName>
    <definedName name="___VN2" localSheetId="6">#REF!</definedName>
    <definedName name="___VN2">#REF!</definedName>
    <definedName name="___VN3" localSheetId="2">#REF!</definedName>
    <definedName name="___VN3" localSheetId="3">#REF!</definedName>
    <definedName name="___VN3" localSheetId="4">#REF!</definedName>
    <definedName name="___VN3" localSheetId="5">#REF!</definedName>
    <definedName name="___VN3" localSheetId="6">#REF!</definedName>
    <definedName name="___VN3">#REF!</definedName>
    <definedName name="___VN4" localSheetId="2">#REF!</definedName>
    <definedName name="___VN4" localSheetId="3">#REF!</definedName>
    <definedName name="___VN4" localSheetId="5">#REF!</definedName>
    <definedName name="___VN4" localSheetId="6">#REF!</definedName>
    <definedName name="___VN4">#REF!</definedName>
    <definedName name="__exp1" localSheetId="2">[1]result!#REF!</definedName>
    <definedName name="__exp1" localSheetId="3">[1]result!#REF!</definedName>
    <definedName name="__exp1" localSheetId="4">[1]result!#REF!</definedName>
    <definedName name="__exp1" localSheetId="5">[1]result!#REF!</definedName>
    <definedName name="__exp1" localSheetId="6">[1]result!#REF!</definedName>
    <definedName name="__exp1">[1]result!#REF!</definedName>
    <definedName name="__pri1" localSheetId="2">[1]result!#REF!</definedName>
    <definedName name="__pri1" localSheetId="3">[1]result!#REF!</definedName>
    <definedName name="__pri1" localSheetId="4">[1]result!#REF!</definedName>
    <definedName name="__pri1" localSheetId="5">[1]result!#REF!</definedName>
    <definedName name="__pri1" localSheetId="6">[1]result!#REF!</definedName>
    <definedName name="__pri1">[1]result!#REF!</definedName>
    <definedName name="__VN1" localSheetId="2">#REF!</definedName>
    <definedName name="__VN1" localSheetId="3">#REF!</definedName>
    <definedName name="__VN1" localSheetId="4">#REF!</definedName>
    <definedName name="__VN1" localSheetId="5">#REF!</definedName>
    <definedName name="__VN1" localSheetId="6">#REF!</definedName>
    <definedName name="__VN1">#REF!</definedName>
    <definedName name="__VN2" localSheetId="2">#REF!</definedName>
    <definedName name="__VN2" localSheetId="3">#REF!</definedName>
    <definedName name="__VN2" localSheetId="4">#REF!</definedName>
    <definedName name="__VN2" localSheetId="5">#REF!</definedName>
    <definedName name="__VN2" localSheetId="6">#REF!</definedName>
    <definedName name="__VN2">#REF!</definedName>
    <definedName name="__VN3" localSheetId="2">#REF!</definedName>
    <definedName name="__VN3" localSheetId="3">#REF!</definedName>
    <definedName name="__VN3" localSheetId="4">#REF!</definedName>
    <definedName name="__VN3" localSheetId="5">#REF!</definedName>
    <definedName name="__VN3" localSheetId="6">#REF!</definedName>
    <definedName name="__VN3">#REF!</definedName>
    <definedName name="__VN4" localSheetId="2">#REF!</definedName>
    <definedName name="__VN4" localSheetId="3">#REF!</definedName>
    <definedName name="__VN4" localSheetId="5">#REF!</definedName>
    <definedName name="__VN4" localSheetId="6">#REF!</definedName>
    <definedName name="__VN4">#REF!</definedName>
    <definedName name="_exp1" localSheetId="2">[1]result!#REF!</definedName>
    <definedName name="_exp1" localSheetId="3">[1]result!#REF!</definedName>
    <definedName name="_exp1" localSheetId="4">[1]result!#REF!</definedName>
    <definedName name="_exp1" localSheetId="5">[1]result!#REF!</definedName>
    <definedName name="_exp1" localSheetId="6">[1]result!#REF!</definedName>
    <definedName name="_exp1">[1]result!#REF!</definedName>
    <definedName name="_xlnm._FilterDatabase" localSheetId="2" hidden="1">'1-Reporting Form'!$A$1:$WUR$382</definedName>
    <definedName name="_Order1" hidden="1">255</definedName>
    <definedName name="_pri1" localSheetId="2">[1]result!#REF!</definedName>
    <definedName name="_pri1" localSheetId="3">[1]result!#REF!</definedName>
    <definedName name="_pri1" localSheetId="4">[1]result!#REF!</definedName>
    <definedName name="_pri1" localSheetId="5">[1]result!#REF!</definedName>
    <definedName name="_pri1" localSheetId="6">[1]result!#REF!</definedName>
    <definedName name="_pri1">[1]result!#REF!</definedName>
    <definedName name="_VN1" localSheetId="2">#REF!</definedName>
    <definedName name="_VN1" localSheetId="3">#REF!</definedName>
    <definedName name="_VN1" localSheetId="4">#REF!</definedName>
    <definedName name="_VN1" localSheetId="5">#REF!</definedName>
    <definedName name="_VN1" localSheetId="6">#REF!</definedName>
    <definedName name="_VN1">#REF!</definedName>
    <definedName name="_VN2" localSheetId="2">#REF!</definedName>
    <definedName name="_VN2" localSheetId="3">#REF!</definedName>
    <definedName name="_VN2" localSheetId="4">#REF!</definedName>
    <definedName name="_VN2" localSheetId="5">#REF!</definedName>
    <definedName name="_VN2" localSheetId="6">#REF!</definedName>
    <definedName name="_VN2">#REF!</definedName>
    <definedName name="_VN3" localSheetId="2">#REF!</definedName>
    <definedName name="_VN3" localSheetId="3">#REF!</definedName>
    <definedName name="_VN3" localSheetId="4">#REF!</definedName>
    <definedName name="_VN3" localSheetId="5">#REF!</definedName>
    <definedName name="_VN3" localSheetId="6">#REF!</definedName>
    <definedName name="_VN3">#REF!</definedName>
    <definedName name="_VN4" localSheetId="2">#REF!</definedName>
    <definedName name="_VN4" localSheetId="3">#REF!</definedName>
    <definedName name="_VN4" localSheetId="5">#REF!</definedName>
    <definedName name="_VN4" localSheetId="6">#REF!</definedName>
    <definedName name="_VN4">#REF!</definedName>
    <definedName name="aaa" localSheetId="2">#REF!</definedName>
    <definedName name="aaa" localSheetId="3">#REF!</definedName>
    <definedName name="aaa" localSheetId="5">#REF!</definedName>
    <definedName name="aaa" localSheetId="6">#REF!</definedName>
    <definedName name="aaa">#REF!</definedName>
    <definedName name="ad_f" localSheetId="2">#REF!</definedName>
    <definedName name="ad_f" localSheetId="3">#REF!</definedName>
    <definedName name="ad_f" localSheetId="5">#REF!</definedName>
    <definedName name="ad_f" localSheetId="6">#REF!</definedName>
    <definedName name="ad_f">#REF!</definedName>
    <definedName name="af_l" localSheetId="2">#REF!</definedName>
    <definedName name="af_l" localSheetId="3">#REF!</definedName>
    <definedName name="af_l" localSheetId="5">#REF!</definedName>
    <definedName name="af_l" localSheetId="6">#REF!</definedName>
    <definedName name="af_l">#REF!</definedName>
    <definedName name="af_sw" localSheetId="2">#REF!</definedName>
    <definedName name="af_sw" localSheetId="3">#REF!</definedName>
    <definedName name="af_sw" localSheetId="5">#REF!</definedName>
    <definedName name="af_sw" localSheetId="6">#REF!</definedName>
    <definedName name="af_sw">#REF!</definedName>
    <definedName name="AFN" localSheetId="2">#REF!</definedName>
    <definedName name="AFN" localSheetId="3">#REF!</definedName>
    <definedName name="AFN" localSheetId="5">#REF!</definedName>
    <definedName name="AFN" localSheetId="6">#REF!</definedName>
    <definedName name="AFN">#REF!</definedName>
    <definedName name="AFV" localSheetId="2">#REF!</definedName>
    <definedName name="AFV" localSheetId="3">#REF!</definedName>
    <definedName name="AFV" localSheetId="5">#REF!</definedName>
    <definedName name="AFV" localSheetId="6">#REF!</definedName>
    <definedName name="AFV">#REF!</definedName>
    <definedName name="ass" localSheetId="2">#REF!</definedName>
    <definedName name="ass" localSheetId="3">#REF!</definedName>
    <definedName name="ass" localSheetId="5">#REF!</definedName>
    <definedName name="ass" localSheetId="6">#REF!</definedName>
    <definedName name="ass">#REF!</definedName>
    <definedName name="BC_I" localSheetId="2">#REF!</definedName>
    <definedName name="BC_I" localSheetId="3">#REF!</definedName>
    <definedName name="BC_I" localSheetId="5">#REF!</definedName>
    <definedName name="BC_I" localSheetId="6">#REF!</definedName>
    <definedName name="BC_I">#REF!</definedName>
    <definedName name="BCr" localSheetId="2">#REF!</definedName>
    <definedName name="BCr" localSheetId="3">#REF!</definedName>
    <definedName name="BCr" localSheetId="5">#REF!</definedName>
    <definedName name="BCr" localSheetId="6">#REF!</definedName>
    <definedName name="BCr">#REF!</definedName>
    <definedName name="Category" localSheetId="2">#REF!</definedName>
    <definedName name="Category" localSheetId="3">#REF!</definedName>
    <definedName name="Category" localSheetId="5">#REF!</definedName>
    <definedName name="Category" localSheetId="6">#REF!</definedName>
    <definedName name="Category">#REF!</definedName>
    <definedName name="CN" localSheetId="2">#REF!</definedName>
    <definedName name="CN" localSheetId="3">#REF!</definedName>
    <definedName name="CN" localSheetId="5">#REF!</definedName>
    <definedName name="CN" localSheetId="6">#REF!</definedName>
    <definedName name="CN">#REF!</definedName>
    <definedName name="Cnm" localSheetId="2">#REF!</definedName>
    <definedName name="Cnm" localSheetId="3">#REF!</definedName>
    <definedName name="Cnm" localSheetId="5">#REF!</definedName>
    <definedName name="Cnm" localSheetId="6">#REF!</definedName>
    <definedName name="Cnm">#REF!</definedName>
    <definedName name="Coeffs" localSheetId="2">#REF!</definedName>
    <definedName name="Coeffs" localSheetId="3">#REF!</definedName>
    <definedName name="Coeffs" localSheetId="5">#REF!</definedName>
    <definedName name="Coeffs" localSheetId="6">#REF!</definedName>
    <definedName name="Coeffs">#REF!</definedName>
    <definedName name="ColStyle">[2]In_Pri!$H$17</definedName>
    <definedName name="Countries">[2]In_Pri!$H$2</definedName>
    <definedName name="CPD_Refc" localSheetId="2">#REF!</definedName>
    <definedName name="CPD_Refc" localSheetId="3">#REF!</definedName>
    <definedName name="CPD_Refc" localSheetId="4">#REF!</definedName>
    <definedName name="CPD_Refc" localSheetId="5">#REF!</definedName>
    <definedName name="CPD_Refc" localSheetId="6">#REF!</definedName>
    <definedName name="CPD_Refc">#REF!</definedName>
    <definedName name="Ct" localSheetId="2">#REF!</definedName>
    <definedName name="Ct" localSheetId="3">#REF!</definedName>
    <definedName name="Ct" localSheetId="4">#REF!</definedName>
    <definedName name="Ct" localSheetId="5">#REF!</definedName>
    <definedName name="Ct" localSheetId="6">#REF!</definedName>
    <definedName name="Ct">#REF!</definedName>
    <definedName name="CtryAlph" localSheetId="2">#REF!</definedName>
    <definedName name="CtryAlph" localSheetId="3">#REF!</definedName>
    <definedName name="CtryAlph" localSheetId="4">#REF!</definedName>
    <definedName name="CtryAlph" localSheetId="5">#REF!</definedName>
    <definedName name="CtryAlph" localSheetId="6">#REF!</definedName>
    <definedName name="CtryAlph">#REF!</definedName>
    <definedName name="CtryNum" localSheetId="2">#REF!</definedName>
    <definedName name="CtryNum" localSheetId="3">#REF!</definedName>
    <definedName name="CtryNum" localSheetId="5">#REF!</definedName>
    <definedName name="CtryNum" localSheetId="6">#REF!</definedName>
    <definedName name="CtryNum">#REF!</definedName>
    <definedName name="Currency">[2]In_Pri!$H$12</definedName>
    <definedName name="D_test3">" = Data_res!R4C6: R  22C6"</definedName>
    <definedName name="datab" localSheetId="2">#REF!</definedName>
    <definedName name="datab" localSheetId="3">#REF!</definedName>
    <definedName name="datab" localSheetId="4">#REF!</definedName>
    <definedName name="datab" localSheetId="5">#REF!</definedName>
    <definedName name="datab" localSheetId="6">#REF!</definedName>
    <definedName name="datab">#REF!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#REF!</definedName>
    <definedName name="DataStyle">[2]In_Pri!$H$18</definedName>
    <definedName name="dz" localSheetId="2">#REF!</definedName>
    <definedName name="dz" localSheetId="3">#REF!</definedName>
    <definedName name="dz" localSheetId="4">#REF!</definedName>
    <definedName name="dz" localSheetId="5">#REF!</definedName>
    <definedName name="dz" localSheetId="6">#REF!</definedName>
    <definedName name="dz">#REF!</definedName>
    <definedName name="E" localSheetId="2">#REF!</definedName>
    <definedName name="E" localSheetId="3">#REF!</definedName>
    <definedName name="E" localSheetId="4">#REF!</definedName>
    <definedName name="E" localSheetId="5">#REF!</definedName>
    <definedName name="E" localSheetId="6">#REF!</definedName>
    <definedName name="E">#REF!</definedName>
    <definedName name="Excor" localSheetId="2">#REF!</definedName>
    <definedName name="Excor" localSheetId="3">#REF!</definedName>
    <definedName name="Excor" localSheetId="4">#REF!</definedName>
    <definedName name="Excor" localSheetId="5">#REF!</definedName>
    <definedName name="Excor" localSheetId="6">#REF!</definedName>
    <definedName name="Excor">#REF!</definedName>
    <definedName name="exp" localSheetId="2">#REF!</definedName>
    <definedName name="exp" localSheetId="3">#REF!</definedName>
    <definedName name="exp" localSheetId="5">#REF!</definedName>
    <definedName name="exp" localSheetId="6">#REF!</definedName>
    <definedName name="exp">#REF!</definedName>
    <definedName name="Expenditures" localSheetId="2">#REF!</definedName>
    <definedName name="Expenditures" localSheetId="3">#REF!</definedName>
    <definedName name="Expenditures" localSheetId="5">#REF!</definedName>
    <definedName name="Expenditures" localSheetId="6">#REF!</definedName>
    <definedName name="Expenditures">#REF!</definedName>
    <definedName name="fg" localSheetId="2">#REF!</definedName>
    <definedName name="fg" localSheetId="3">#REF!</definedName>
    <definedName name="fg" localSheetId="5">#REF!</definedName>
    <definedName name="fg" localSheetId="6">#REF!</definedName>
    <definedName name="fg">#REF!</definedName>
    <definedName name="First" localSheetId="2">#REF!</definedName>
    <definedName name="First" localSheetId="3">#REF!</definedName>
    <definedName name="First" localSheetId="5">#REF!</definedName>
    <definedName name="First" localSheetId="6">#REF!</definedName>
    <definedName name="First">#REF!</definedName>
    <definedName name="FocC" localSheetId="2">#REF!</definedName>
    <definedName name="FocC" localSheetId="3">#REF!</definedName>
    <definedName name="FocC" localSheetId="5">#REF!</definedName>
    <definedName name="FocC" localSheetId="6">#REF!</definedName>
    <definedName name="FocC">#REF!</definedName>
    <definedName name="ForCon" localSheetId="2">#REF!</definedName>
    <definedName name="ForCon" localSheetId="3">#REF!</definedName>
    <definedName name="ForCon" localSheetId="5">#REF!</definedName>
    <definedName name="ForCon" localSheetId="6">#REF!</definedName>
    <definedName name="ForCon">#REF!</definedName>
    <definedName name="Fourth" localSheetId="2">#REF!</definedName>
    <definedName name="Fourth" localSheetId="3">#REF!</definedName>
    <definedName name="Fourth" localSheetId="5">#REF!</definedName>
    <definedName name="Fourth" localSheetId="6">#REF!</definedName>
    <definedName name="Fourth">#REF!</definedName>
    <definedName name="Frequant_non_food1" localSheetId="2">#REF!</definedName>
    <definedName name="Frequant_non_food1" localSheetId="3">#REF!</definedName>
    <definedName name="Frequant_non_food1" localSheetId="5">#REF!</definedName>
    <definedName name="Frequant_non_food1" localSheetId="6">#REF!</definedName>
    <definedName name="Frequant_non_food1">#REF!</definedName>
    <definedName name="FrsCon" localSheetId="2">#REF!</definedName>
    <definedName name="FrsCon" localSheetId="3">#REF!</definedName>
    <definedName name="FrsCon" localSheetId="5">#REF!</definedName>
    <definedName name="FrsCon" localSheetId="6">#REF!</definedName>
    <definedName name="FrsCon">#REF!</definedName>
    <definedName name="Func_n" localSheetId="2">#REF!</definedName>
    <definedName name="Func_n" localSheetId="3">#REF!</definedName>
    <definedName name="Func_n" localSheetId="5">#REF!</definedName>
    <definedName name="Func_n" localSheetId="6">#REF!</definedName>
    <definedName name="Func_n">#REF!</definedName>
    <definedName name="G_R" localSheetId="2">#REF!</definedName>
    <definedName name="G_R" localSheetId="3">#REF!</definedName>
    <definedName name="G_R" localSheetId="5">#REF!</definedName>
    <definedName name="G_R" localSheetId="6">#REF!</definedName>
    <definedName name="G_R">#REF!</definedName>
    <definedName name="G_R1" localSheetId="2">#REF!</definedName>
    <definedName name="G_R1" localSheetId="3">#REF!</definedName>
    <definedName name="G_R1" localSheetId="5">#REF!</definedName>
    <definedName name="G_R1" localSheetId="6">#REF!</definedName>
    <definedName name="G_R1">#REF!</definedName>
    <definedName name="G_R1V" localSheetId="2">#REF!</definedName>
    <definedName name="G_R1V" localSheetId="3">#REF!</definedName>
    <definedName name="G_R1V" localSheetId="5">#REF!</definedName>
    <definedName name="G_R1V" localSheetId="6">#REF!</definedName>
    <definedName name="G_R1V">#REF!</definedName>
    <definedName name="G_RV" localSheetId="2">#REF!</definedName>
    <definedName name="G_RV" localSheetId="3">#REF!</definedName>
    <definedName name="G_RV" localSheetId="5">#REF!</definedName>
    <definedName name="G_RV" localSheetId="6">#REF!</definedName>
    <definedName name="G_RV">#REF!</definedName>
    <definedName name="gf" localSheetId="2">#REF!</definedName>
    <definedName name="gf" localSheetId="3">#REF!</definedName>
    <definedName name="gf" localSheetId="5">#REF!</definedName>
    <definedName name="gf" localSheetId="6">#REF!</definedName>
    <definedName name="gf">#REF!</definedName>
    <definedName name="help_c">#N/A</definedName>
    <definedName name="In_pri" localSheetId="2">#REF!</definedName>
    <definedName name="In_pri" localSheetId="3">#REF!</definedName>
    <definedName name="In_pri" localSheetId="4">#REF!</definedName>
    <definedName name="In_pri" localSheetId="5">#REF!</definedName>
    <definedName name="In_pri" localSheetId="6">#REF!</definedName>
    <definedName name="In_pri">#REF!</definedName>
    <definedName name="In_V" localSheetId="2">#REF!</definedName>
    <definedName name="In_V" localSheetId="3">#REF!</definedName>
    <definedName name="In_V" localSheetId="4">#REF!</definedName>
    <definedName name="In_V" localSheetId="5">#REF!</definedName>
    <definedName name="In_V" localSheetId="6">#REF!</definedName>
    <definedName name="In_V">#REF!</definedName>
    <definedName name="Input" localSheetId="2">#REF!</definedName>
    <definedName name="Input" localSheetId="3">#REF!</definedName>
    <definedName name="Input" localSheetId="4">#REF!</definedName>
    <definedName name="Input" localSheetId="5">#REF!</definedName>
    <definedName name="Input" localSheetId="6">#REF!</definedName>
    <definedName name="Input">#REF!</definedName>
    <definedName name="InS" localSheetId="2">#REF!</definedName>
    <definedName name="InS" localSheetId="3">#REF!</definedName>
    <definedName name="InS" localSheetId="5">#REF!</definedName>
    <definedName name="InS" localSheetId="6">#REF!</definedName>
    <definedName name="InS">#REF!</definedName>
    <definedName name="interval" localSheetId="2">#REF!</definedName>
    <definedName name="interval" localSheetId="3">#REF!</definedName>
    <definedName name="interval" localSheetId="5">#REF!</definedName>
    <definedName name="interval" localSheetId="6">#REF!</definedName>
    <definedName name="interval">#REF!</definedName>
    <definedName name="interval1" localSheetId="2">#REF!</definedName>
    <definedName name="interval1" localSheetId="3">#REF!</definedName>
    <definedName name="interval1" localSheetId="5">#REF!</definedName>
    <definedName name="interval1" localSheetId="6">#REF!</definedName>
    <definedName name="interval1">#REF!</definedName>
    <definedName name="lb" localSheetId="2">#REF!</definedName>
    <definedName name="lb" localSheetId="3">#REF!</definedName>
    <definedName name="lb" localSheetId="5">#REF!</definedName>
    <definedName name="lb" localSheetId="6">#REF!</definedName>
    <definedName name="lb">#REF!</definedName>
    <definedName name="lc" localSheetId="2">#REF!</definedName>
    <definedName name="lc" localSheetId="3">#REF!</definedName>
    <definedName name="lc" localSheetId="5">#REF!</definedName>
    <definedName name="lc" localSheetId="6">#REF!</definedName>
    <definedName name="lc">#REF!</definedName>
    <definedName name="LCt" localSheetId="2">#REF!</definedName>
    <definedName name="LCt" localSheetId="3">#REF!</definedName>
    <definedName name="LCt" localSheetId="5">#REF!</definedName>
    <definedName name="LCt" localSheetId="6">#REF!</definedName>
    <definedName name="LCt">#REF!</definedName>
    <definedName name="LL" localSheetId="2">#REF!</definedName>
    <definedName name="LL" localSheetId="3">#REF!</definedName>
    <definedName name="LL" localSheetId="5">#REF!</definedName>
    <definedName name="LL" localSheetId="6">#REF!</definedName>
    <definedName name="LL">#REF!</definedName>
    <definedName name="mean" localSheetId="2">#REF!</definedName>
    <definedName name="mean" localSheetId="3">#REF!</definedName>
    <definedName name="mean" localSheetId="5">#REF!</definedName>
    <definedName name="mean" localSheetId="6">#REF!</definedName>
    <definedName name="mean">#REF!</definedName>
    <definedName name="mean1" localSheetId="2">#REF!</definedName>
    <definedName name="mean1" localSheetId="3">#REF!</definedName>
    <definedName name="mean1" localSheetId="5">#REF!</definedName>
    <definedName name="mean1" localSheetId="6">#REF!</definedName>
    <definedName name="mean1">#REF!</definedName>
    <definedName name="N_CT" localSheetId="2">#REF!</definedName>
    <definedName name="N_CT" localSheetId="3">#REF!</definedName>
    <definedName name="N_CT" localSheetId="5">#REF!</definedName>
    <definedName name="N_CT" localSheetId="6">#REF!</definedName>
    <definedName name="N_CT">#REF!</definedName>
    <definedName name="N_Y" localSheetId="2">#REF!</definedName>
    <definedName name="N_Y" localSheetId="3">#REF!</definedName>
    <definedName name="N_Y" localSheetId="5">#REF!</definedName>
    <definedName name="N_Y" localSheetId="6">#REF!</definedName>
    <definedName name="N_Y">#REF!</definedName>
    <definedName name="N_Z" localSheetId="2">#REF!</definedName>
    <definedName name="N_Z" localSheetId="3">#REF!</definedName>
    <definedName name="N_Z" localSheetId="5">#REF!</definedName>
    <definedName name="N_Z" localSheetId="6">#REF!</definedName>
    <definedName name="N_Z">#REF!</definedName>
    <definedName name="NA" localSheetId="2">#REF!</definedName>
    <definedName name="NA" localSheetId="3">#REF!</definedName>
    <definedName name="NA" localSheetId="5">#REF!</definedName>
    <definedName name="NA" localSheetId="6">#REF!</definedName>
    <definedName name="NA">#REF!</definedName>
    <definedName name="NAFN" localSheetId="2">#REF!</definedName>
    <definedName name="NAFN" localSheetId="3">#REF!</definedName>
    <definedName name="NAFN" localSheetId="5">#REF!</definedName>
    <definedName name="NAFN" localSheetId="6">#REF!</definedName>
    <definedName name="NAFN">#REF!</definedName>
    <definedName name="NAFV" localSheetId="2">#REF!</definedName>
    <definedName name="NAFV" localSheetId="3">#REF!</definedName>
    <definedName name="NAFV" localSheetId="5">#REF!</definedName>
    <definedName name="NAFV" localSheetId="6">#REF!</definedName>
    <definedName name="NAFV">#REF!</definedName>
    <definedName name="nonad_f" localSheetId="2">#REF!</definedName>
    <definedName name="nonad_f" localSheetId="3">#REF!</definedName>
    <definedName name="nonad_f" localSheetId="5">#REF!</definedName>
    <definedName name="nonad_f" localSheetId="6">#REF!</definedName>
    <definedName name="nonad_f">#REF!</definedName>
    <definedName name="nonaf_l" localSheetId="2">#REF!</definedName>
    <definedName name="nonaf_l" localSheetId="3">#REF!</definedName>
    <definedName name="nonaf_l" localSheetId="5">#REF!</definedName>
    <definedName name="nonaf_l" localSheetId="6">#REF!</definedName>
    <definedName name="nonaf_l">#REF!</definedName>
    <definedName name="nonaf_sw" localSheetId="2">#REF!</definedName>
    <definedName name="nonaf_sw" localSheetId="3">#REF!</definedName>
    <definedName name="nonaf_sw" localSheetId="5">#REF!</definedName>
    <definedName name="nonaf_sw" localSheetId="6">#REF!</definedName>
    <definedName name="nonaf_sw">#REF!</definedName>
    <definedName name="Org_P" localSheetId="2">#REF!</definedName>
    <definedName name="Org_P" localSheetId="3">#REF!</definedName>
    <definedName name="Org_P" localSheetId="5">#REF!</definedName>
    <definedName name="Org_P" localSheetId="6">#REF!</definedName>
    <definedName name="Org_P">#REF!</definedName>
    <definedName name="Output" localSheetId="2">#REF!</definedName>
    <definedName name="Output" localSheetId="3">#REF!</definedName>
    <definedName name="Output" localSheetId="5">#REF!</definedName>
    <definedName name="Output" localSheetId="6">#REF!</definedName>
    <definedName name="Output">#REF!</definedName>
    <definedName name="P" localSheetId="2">#REF!</definedName>
    <definedName name="P" localSheetId="3">#REF!</definedName>
    <definedName name="P" localSheetId="5">#REF!</definedName>
    <definedName name="P" localSheetId="6">#REF!</definedName>
    <definedName name="P">#REF!</definedName>
    <definedName name="PCap" localSheetId="2">#REF!</definedName>
    <definedName name="PCap" localSheetId="3">#REF!</definedName>
    <definedName name="PCap" localSheetId="5">#REF!</definedName>
    <definedName name="PCap" localSheetId="6">#REF!</definedName>
    <definedName name="PCap">#REF!</definedName>
    <definedName name="Pi" localSheetId="2">#REF!</definedName>
    <definedName name="Pi" localSheetId="3">#REF!</definedName>
    <definedName name="Pi" localSheetId="5">#REF!</definedName>
    <definedName name="Pi" localSheetId="6">#REF!</definedName>
    <definedName name="Pi">#REF!</definedName>
    <definedName name="PivotTableType">[2]In_Pri!$H$4</definedName>
    <definedName name="PlotLog" localSheetId="2">#REF!</definedName>
    <definedName name="PlotLog" localSheetId="3">#REF!</definedName>
    <definedName name="PlotLog" localSheetId="4">#REF!</definedName>
    <definedName name="PlotLog" localSheetId="5">#REF!</definedName>
    <definedName name="PlotLog" localSheetId="6">#REF!</definedName>
    <definedName name="PlotLog">#REF!</definedName>
    <definedName name="PlotNorm" localSheetId="2">#REF!</definedName>
    <definedName name="PlotNorm" localSheetId="3">#REF!</definedName>
    <definedName name="PlotNorm" localSheetId="4">#REF!</definedName>
    <definedName name="PlotNorm" localSheetId="5">#REF!</definedName>
    <definedName name="PlotNorm" localSheetId="6">#REF!</definedName>
    <definedName name="PlotNorm">#REF!</definedName>
    <definedName name="pop" localSheetId="2">#REF!</definedName>
    <definedName name="pop" localSheetId="3">#REF!</definedName>
    <definedName name="pop" localSheetId="4">#REF!</definedName>
    <definedName name="pop" localSheetId="5">#REF!</definedName>
    <definedName name="pop" localSheetId="6">#REF!</definedName>
    <definedName name="pop">#REF!</definedName>
    <definedName name="Popor" localSheetId="2">#REF!</definedName>
    <definedName name="Popor" localSheetId="3">#REF!</definedName>
    <definedName name="Popor" localSheetId="5">#REF!</definedName>
    <definedName name="Popor" localSheetId="6">#REF!</definedName>
    <definedName name="Popor">#REF!</definedName>
    <definedName name="PPP" localSheetId="2">#REF!</definedName>
    <definedName name="PPP" localSheetId="3">#REF!</definedName>
    <definedName name="PPP" localSheetId="5">#REF!</definedName>
    <definedName name="PPP" localSheetId="6">#REF!</definedName>
    <definedName name="PPP">#REF!</definedName>
    <definedName name="pri" localSheetId="2">#REF!</definedName>
    <definedName name="pri" localSheetId="3">#REF!</definedName>
    <definedName name="pri" localSheetId="5">#REF!</definedName>
    <definedName name="pri" localSheetId="6">#REF!</definedName>
    <definedName name="pri">#REF!</definedName>
    <definedName name="Prices" localSheetId="2">#REF!</definedName>
    <definedName name="Prices" localSheetId="3">#REF!</definedName>
    <definedName name="Prices" localSheetId="5">#REF!</definedName>
    <definedName name="Prices" localSheetId="6">#REF!</definedName>
    <definedName name="Prices">#REF!</definedName>
    <definedName name="_xlnm.Print_Area" localSheetId="2">'1-Reporting Form'!$B$1:$D$382</definedName>
    <definedName name="_xlnm.Print_Area" localSheetId="4">'2-Source Data'!$B$1:$M$4</definedName>
    <definedName name="PRT" localSheetId="2">#REF!</definedName>
    <definedName name="PRT" localSheetId="3">#REF!</definedName>
    <definedName name="PRT" localSheetId="4">#REF!</definedName>
    <definedName name="PRT" localSheetId="5">#REF!</definedName>
    <definedName name="PRT" localSheetId="6">#REF!</definedName>
    <definedName name="PRT">#REF!</definedName>
    <definedName name="PRV" localSheetId="2">#REF!</definedName>
    <definedName name="PRV" localSheetId="3">#REF!</definedName>
    <definedName name="PRV" localSheetId="4">#REF!</definedName>
    <definedName name="PRV" localSheetId="5">#REF!</definedName>
    <definedName name="PRV" localSheetId="6">#REF!</definedName>
    <definedName name="PRV">#REF!</definedName>
    <definedName name="PTT" localSheetId="2">#REF!</definedName>
    <definedName name="PTT" localSheetId="3">#REF!</definedName>
    <definedName name="PTT" localSheetId="4">#REF!</definedName>
    <definedName name="PTT" localSheetId="5">#REF!</definedName>
    <definedName name="PTT" localSheetId="6">#REF!</definedName>
    <definedName name="PTT">#REF!</definedName>
    <definedName name="quants" localSheetId="2">[3]Int_Prices!#REF!</definedName>
    <definedName name="quants" localSheetId="3">[3]Int_Prices!#REF!</definedName>
    <definedName name="quants" localSheetId="4">[3]Int_Prices!#REF!</definedName>
    <definedName name="quants" localSheetId="5">[3]Int_Prices!#REF!</definedName>
    <definedName name="quants" localSheetId="6">[3]Int_Prices!#REF!</definedName>
    <definedName name="quants">[3]Int_Prices!#REF!</definedName>
    <definedName name="Rate">[2]In_Pri!$H$13</definedName>
    <definedName name="Ref" localSheetId="2">#REF!</definedName>
    <definedName name="Ref" localSheetId="3">#REF!</definedName>
    <definedName name="Ref" localSheetId="4">#REF!</definedName>
    <definedName name="Ref" localSheetId="5">#REF!</definedName>
    <definedName name="Ref" localSheetId="6">#REF!</definedName>
    <definedName name="Ref">#REF!</definedName>
    <definedName name="Ref_Country" localSheetId="2">#REF!</definedName>
    <definedName name="Ref_Country" localSheetId="3">#REF!</definedName>
    <definedName name="Ref_Country" localSheetId="4">#REF!</definedName>
    <definedName name="Ref_Country" localSheetId="5">#REF!</definedName>
    <definedName name="Ref_Country" localSheetId="6">#REF!</definedName>
    <definedName name="Ref_Country">#REF!</definedName>
    <definedName name="Result" localSheetId="2">#REF!</definedName>
    <definedName name="Result" localSheetId="3">#REF!</definedName>
    <definedName name="Result" localSheetId="4">#REF!</definedName>
    <definedName name="Result" localSheetId="5">#REF!</definedName>
    <definedName name="Result" localSheetId="6">#REF!</definedName>
    <definedName name="Result">#REF!</definedName>
    <definedName name="RowStyle">[2]In_Pri!$H$16</definedName>
    <definedName name="SAR" localSheetId="2">#REF!</definedName>
    <definedName name="SAR" localSheetId="3">#REF!</definedName>
    <definedName name="SAR" localSheetId="4">#REF!</definedName>
    <definedName name="SAR" localSheetId="5">#REF!</definedName>
    <definedName name="SAR" localSheetId="6">#REF!</definedName>
    <definedName name="SAR">#REF!</definedName>
    <definedName name="SAR_N" localSheetId="2">#REF!</definedName>
    <definedName name="SAR_N" localSheetId="3">#REF!</definedName>
    <definedName name="SAR_N" localSheetId="4">#REF!</definedName>
    <definedName name="SAR_N" localSheetId="5">#REF!</definedName>
    <definedName name="SAR_N" localSheetId="6">#REF!</definedName>
    <definedName name="SAR_N">#REF!</definedName>
    <definedName name="SCAR" localSheetId="2">#REF!</definedName>
    <definedName name="SCAR" localSheetId="3">#REF!</definedName>
    <definedName name="SCAR" localSheetId="4">#REF!</definedName>
    <definedName name="SCAR" localSheetId="5">#REF!</definedName>
    <definedName name="SCAR" localSheetId="6">#REF!</definedName>
    <definedName name="SCAR">#REF!</definedName>
    <definedName name="SCAR_N" localSheetId="2">#REF!</definedName>
    <definedName name="SCAR_N" localSheetId="3">#REF!</definedName>
    <definedName name="SCAR_N" localSheetId="5">#REF!</definedName>
    <definedName name="SCAR_N" localSheetId="6">#REF!</definedName>
    <definedName name="SCAR_N">#REF!</definedName>
    <definedName name="SecCon" localSheetId="2">#REF!</definedName>
    <definedName name="SecCon" localSheetId="3">#REF!</definedName>
    <definedName name="SecCon" localSheetId="5">#REF!</definedName>
    <definedName name="SecCon" localSheetId="6">#REF!</definedName>
    <definedName name="SecCon">#REF!</definedName>
    <definedName name="Second" localSheetId="2">#REF!</definedName>
    <definedName name="Second" localSheetId="3">#REF!</definedName>
    <definedName name="Second" localSheetId="5">#REF!</definedName>
    <definedName name="Second" localSheetId="6">#REF!</definedName>
    <definedName name="Second">#REF!</definedName>
    <definedName name="share" localSheetId="2">#REF!</definedName>
    <definedName name="share" localSheetId="3">#REF!</definedName>
    <definedName name="share" localSheetId="5">#REF!</definedName>
    <definedName name="share" localSheetId="6">#REF!</definedName>
    <definedName name="share">#REF!</definedName>
    <definedName name="share1" localSheetId="2">#REF!</definedName>
    <definedName name="share1" localSheetId="3">#REF!</definedName>
    <definedName name="share1" localSheetId="5">#REF!</definedName>
    <definedName name="share1" localSheetId="6">#REF!</definedName>
    <definedName name="share1">#REF!</definedName>
    <definedName name="SP" localSheetId="2">#REF!</definedName>
    <definedName name="SP" localSheetId="3">#REF!</definedName>
    <definedName name="SP" localSheetId="5">#REF!</definedName>
    <definedName name="SP" localSheetId="6">#REF!</definedName>
    <definedName name="SP">#REF!</definedName>
    <definedName name="Spline">#N/A</definedName>
    <definedName name="SplineCalc">#N/A</definedName>
    <definedName name="SplineChar">#N/A</definedName>
    <definedName name="SplineM">#N/A</definedName>
    <definedName name="Strt" localSheetId="2">#REF!</definedName>
    <definedName name="Strt" localSheetId="3">#REF!</definedName>
    <definedName name="Strt" localSheetId="4">#REF!</definedName>
    <definedName name="Strt" localSheetId="5">#REF!</definedName>
    <definedName name="Strt" localSheetId="6">#REF!</definedName>
    <definedName name="Strt">#REF!</definedName>
    <definedName name="sum_int" localSheetId="2">#REF!</definedName>
    <definedName name="sum_int" localSheetId="3">#REF!</definedName>
    <definedName name="sum_int" localSheetId="4">#REF!</definedName>
    <definedName name="sum_int" localSheetId="5">#REF!</definedName>
    <definedName name="sum_int" localSheetId="6">#REF!</definedName>
    <definedName name="sum_int">#REF!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#REF!</definedName>
    <definedName name="Third" localSheetId="2">#REF!</definedName>
    <definedName name="Third" localSheetId="3">#REF!</definedName>
    <definedName name="Third" localSheetId="5">#REF!</definedName>
    <definedName name="Third" localSheetId="6">#REF!</definedName>
    <definedName name="Third">#REF!</definedName>
    <definedName name="ThrCon" localSheetId="2">#REF!</definedName>
    <definedName name="ThrCon" localSheetId="3">#REF!</definedName>
    <definedName name="ThrCon" localSheetId="5">#REF!</definedName>
    <definedName name="ThrCon" localSheetId="6">#REF!</definedName>
    <definedName name="ThrCon">#REF!</definedName>
    <definedName name="V" localSheetId="2">#REF!</definedName>
    <definedName name="V" localSheetId="3">#REF!</definedName>
    <definedName name="V" localSheetId="5">#REF!</definedName>
    <definedName name="V" localSheetId="6">#REF!</definedName>
    <definedName name="V">#REF!</definedName>
    <definedName name="V_EKS" localSheetId="2">#REF!</definedName>
    <definedName name="V_EKS" localSheetId="3">#REF!</definedName>
    <definedName name="V_EKS" localSheetId="5">#REF!</definedName>
    <definedName name="V_EKS" localSheetId="6">#REF!</definedName>
    <definedName name="V_EKS">#REF!</definedName>
    <definedName name="V_EKS1" localSheetId="2">#REF!</definedName>
    <definedName name="V_EKS1" localSheetId="3">#REF!</definedName>
    <definedName name="V_EKS1" localSheetId="5">#REF!</definedName>
    <definedName name="V_EKS1" localSheetId="6">#REF!</definedName>
    <definedName name="V_EKS1">#REF!</definedName>
    <definedName name="V_EKSw" localSheetId="2">#REF!</definedName>
    <definedName name="V_EKSw" localSheetId="3">#REF!</definedName>
    <definedName name="V_EKSw" localSheetId="5">#REF!</definedName>
    <definedName name="V_EKSw" localSheetId="6">#REF!</definedName>
    <definedName name="V_EKSw">#REF!</definedName>
    <definedName name="V_EKSw1" localSheetId="2">#REF!</definedName>
    <definedName name="V_EKSw1" localSheetId="3">#REF!</definedName>
    <definedName name="V_EKSw1" localSheetId="5">#REF!</definedName>
    <definedName name="V_EKSw1" localSheetId="6">#REF!</definedName>
    <definedName name="V_EKSw1">#REF!</definedName>
    <definedName name="V_GM" localSheetId="2">#REF!</definedName>
    <definedName name="V_GM" localSheetId="3">#REF!</definedName>
    <definedName name="V_GM" localSheetId="5">#REF!</definedName>
    <definedName name="V_GM" localSheetId="6">#REF!</definedName>
    <definedName name="V_GM">#REF!</definedName>
    <definedName name="V_GM1" localSheetId="2">#REF!</definedName>
    <definedName name="V_GM1" localSheetId="3">#REF!</definedName>
    <definedName name="V_GM1" localSheetId="5">#REF!</definedName>
    <definedName name="V_GM1" localSheetId="6">#REF!</definedName>
    <definedName name="V_GM1">#REF!</definedName>
    <definedName name="VN1_N" localSheetId="2">#REF!</definedName>
    <definedName name="VN1_N" localSheetId="3">#REF!</definedName>
    <definedName name="VN1_N" localSheetId="5">#REF!</definedName>
    <definedName name="VN1_N" localSheetId="6">#REF!</definedName>
    <definedName name="VN1_N">#REF!</definedName>
    <definedName name="VN2_N" localSheetId="2">#REF!</definedName>
    <definedName name="VN2_N" localSheetId="3">#REF!</definedName>
    <definedName name="VN2_N" localSheetId="5">#REF!</definedName>
    <definedName name="VN2_N" localSheetId="6">#REF!</definedName>
    <definedName name="VN2_N">#REF!</definedName>
    <definedName name="VN3_N" localSheetId="2">#REF!</definedName>
    <definedName name="VN3_N" localSheetId="3">#REF!</definedName>
    <definedName name="VN3_N" localSheetId="5">#REF!</definedName>
    <definedName name="VN3_N" localSheetId="6">#REF!</definedName>
    <definedName name="VN3_N">#REF!</definedName>
    <definedName name="VN4_N" localSheetId="2">#REF!</definedName>
    <definedName name="VN4_N" localSheetId="3">#REF!</definedName>
    <definedName name="VN4_N" localSheetId="5">#REF!</definedName>
    <definedName name="VN4_N" localSheetId="6">#REF!</definedName>
    <definedName name="VN4_N">#REF!</definedName>
    <definedName name="wrn.results." localSheetId="4" hidden="1">{#N/A,#N/A,TRUE,"Pri";#N/A,#N/A,TRUE,"Exp"}</definedName>
    <definedName name="wrn.results." hidden="1">{#N/A,#N/A,TRUE,"Pri";#N/A,#N/A,TRUE,"Exp"}</definedName>
    <definedName name="Y" localSheetId="2">#REF!</definedName>
    <definedName name="Y" localSheetId="3">#REF!</definedName>
    <definedName name="Y" localSheetId="4">#REF!</definedName>
    <definedName name="Y" localSheetId="5">#REF!</definedName>
    <definedName name="Y" localSheetId="6">#REF!</definedName>
    <definedName name="Y">#REF!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Z_V" localSheetId="2">#REF!</definedName>
    <definedName name="Z_V" localSheetId="3">#REF!</definedName>
    <definedName name="Z_V" localSheetId="4">#REF!</definedName>
    <definedName name="Z_V" localSheetId="5">#REF!</definedName>
    <definedName name="Z_V" localSheetId="6">#REF!</definedName>
    <definedName name="Z_V">#REF!</definedName>
  </definedNames>
  <calcPr calcId="125725"/>
</workbook>
</file>

<file path=xl/calcChain.xml><?xml version="1.0" encoding="utf-8"?>
<calcChain xmlns="http://schemas.openxmlformats.org/spreadsheetml/2006/main">
  <c r="K2" i="27"/>
  <c r="L2" s="1"/>
  <c r="M2" s="1"/>
  <c r="N2" s="1"/>
  <c r="C2"/>
  <c r="D2" s="1"/>
  <c r="E2" s="1"/>
  <c r="F2" s="1"/>
  <c r="G2" s="1"/>
  <c r="H2" s="1"/>
  <c r="I2" s="1"/>
  <c r="J2" s="1"/>
  <c r="D266" i="23"/>
  <c r="I2" i="25" l="1"/>
  <c r="J2" s="1"/>
  <c r="K2" s="1"/>
  <c r="L2" s="1"/>
  <c r="M2" s="1"/>
  <c r="N2" s="1"/>
  <c r="O2" s="1"/>
  <c r="P2" s="1"/>
  <c r="P17"/>
  <c r="P23" s="1"/>
  <c r="L16"/>
  <c r="L22" s="1"/>
  <c r="H17"/>
  <c r="H22" s="1"/>
  <c r="D16"/>
  <c r="D21" s="1"/>
  <c r="C2"/>
  <c r="D2" s="1"/>
  <c r="E2" s="1"/>
  <c r="F2" s="1"/>
  <c r="G2" s="1"/>
  <c r="H2" s="1"/>
  <c r="D380" i="23"/>
  <c r="D379" s="1"/>
  <c r="D378" s="1"/>
  <c r="D377" s="1"/>
  <c r="D374"/>
  <c r="D373" s="1"/>
  <c r="D372" s="1"/>
  <c r="D369"/>
  <c r="D368" s="1"/>
  <c r="D367" s="1"/>
  <c r="D364"/>
  <c r="D363" s="1"/>
  <c r="D362" s="1"/>
  <c r="D360"/>
  <c r="D359" s="1"/>
  <c r="D357"/>
  <c r="D356" s="1"/>
  <c r="D354"/>
  <c r="D353" s="1"/>
  <c r="D350"/>
  <c r="D347"/>
  <c r="D344"/>
  <c r="D342"/>
  <c r="D340"/>
  <c r="D338"/>
  <c r="D336"/>
  <c r="D331"/>
  <c r="D329"/>
  <c r="D327"/>
  <c r="D325"/>
  <c r="D323"/>
  <c r="D318"/>
  <c r="D317" s="1"/>
  <c r="D316" s="1"/>
  <c r="D314"/>
  <c r="D312"/>
  <c r="D310"/>
  <c r="D308"/>
  <c r="D306"/>
  <c r="D303"/>
  <c r="D302" s="1"/>
  <c r="D299"/>
  <c r="D298" s="1"/>
  <c r="D297" s="1"/>
  <c r="D295"/>
  <c r="D293"/>
  <c r="D291"/>
  <c r="D289"/>
  <c r="D287"/>
  <c r="D281"/>
  <c r="D277"/>
  <c r="D273"/>
  <c r="D272" s="1"/>
  <c r="D271" s="1"/>
  <c r="D260"/>
  <c r="D259" s="1"/>
  <c r="D258" s="1"/>
  <c r="D256"/>
  <c r="D255" s="1"/>
  <c r="D253"/>
  <c r="D251"/>
  <c r="D248"/>
  <c r="D247" s="1"/>
  <c r="D245"/>
  <c r="D244" s="1"/>
  <c r="D242"/>
  <c r="D240"/>
  <c r="D237"/>
  <c r="D236" s="1"/>
  <c r="D234"/>
  <c r="D232"/>
  <c r="D228"/>
  <c r="D227" s="1"/>
  <c r="D225"/>
  <c r="D224" s="1"/>
  <c r="D221"/>
  <c r="D220" s="1"/>
  <c r="D219" s="1"/>
  <c r="D217"/>
  <c r="D216" s="1"/>
  <c r="D214"/>
  <c r="D213" s="1"/>
  <c r="D211"/>
  <c r="D209"/>
  <c r="D207"/>
  <c r="D204"/>
  <c r="D202"/>
  <c r="D200"/>
  <c r="D197"/>
  <c r="D195"/>
  <c r="D192"/>
  <c r="D190"/>
  <c r="D188"/>
  <c r="D184"/>
  <c r="D183" s="1"/>
  <c r="D181"/>
  <c r="D180" s="1"/>
  <c r="D178"/>
  <c r="D177" s="1"/>
  <c r="D174"/>
  <c r="D172"/>
  <c r="D170"/>
  <c r="D168"/>
  <c r="D166"/>
  <c r="D164"/>
  <c r="D161"/>
  <c r="D159"/>
  <c r="D157"/>
  <c r="D154"/>
  <c r="D152"/>
  <c r="D150"/>
  <c r="D148"/>
  <c r="D144"/>
  <c r="D143" s="1"/>
  <c r="D141"/>
  <c r="D139"/>
  <c r="D137"/>
  <c r="D134"/>
  <c r="D132"/>
  <c r="D130"/>
  <c r="D125"/>
  <c r="D123"/>
  <c r="D120"/>
  <c r="D118"/>
  <c r="D115"/>
  <c r="D114" s="1"/>
  <c r="D112"/>
  <c r="D110"/>
  <c r="D108"/>
  <c r="D105"/>
  <c r="D104" s="1"/>
  <c r="D102"/>
  <c r="D100"/>
  <c r="D98"/>
  <c r="D94"/>
  <c r="D92"/>
  <c r="D90"/>
  <c r="D87"/>
  <c r="D85"/>
  <c r="D82"/>
  <c r="D81" s="1"/>
  <c r="D79"/>
  <c r="D78" s="1"/>
  <c r="D75"/>
  <c r="D73"/>
  <c r="D70"/>
  <c r="D68"/>
  <c r="D66"/>
  <c r="D62"/>
  <c r="D61" s="1"/>
  <c r="D59"/>
  <c r="D58" s="1"/>
  <c r="D56"/>
  <c r="D54"/>
  <c r="D52"/>
  <c r="D48"/>
  <c r="D46"/>
  <c r="D43"/>
  <c r="D39"/>
  <c r="D35"/>
  <c r="D32"/>
  <c r="D29"/>
  <c r="D24"/>
  <c r="D21"/>
  <c r="D15"/>
  <c r="D9"/>
  <c r="C2"/>
  <c r="D265" l="1"/>
  <c r="D264" s="1"/>
  <c r="D263" s="1"/>
  <c r="D250"/>
  <c r="D163"/>
  <c r="D194"/>
  <c r="D286"/>
  <c r="D45"/>
  <c r="D51"/>
  <c r="D50" s="1"/>
  <c r="D276"/>
  <c r="D305"/>
  <c r="D301" s="1"/>
  <c r="D346"/>
  <c r="D89"/>
  <c r="D136"/>
  <c r="D129"/>
  <c r="D8"/>
  <c r="D7" s="1"/>
  <c r="D72"/>
  <c r="D84"/>
  <c r="D97"/>
  <c r="D107"/>
  <c r="D122"/>
  <c r="D147"/>
  <c r="D187"/>
  <c r="D366"/>
  <c r="D176"/>
  <c r="D206"/>
  <c r="D223"/>
  <c r="D231"/>
  <c r="D335"/>
  <c r="D156"/>
  <c r="D322"/>
  <c r="D321" s="1"/>
  <c r="D320" s="1"/>
  <c r="D65"/>
  <c r="D117"/>
  <c r="D199"/>
  <c r="D2"/>
  <c r="D239"/>
  <c r="D352"/>
  <c r="C2" i="11"/>
  <c r="D2" s="1"/>
  <c r="E2" s="1"/>
  <c r="F2" s="1"/>
  <c r="G2" s="1"/>
  <c r="H2" s="1"/>
  <c r="I2" s="1"/>
  <c r="J2" s="1"/>
  <c r="K2" s="1"/>
  <c r="L2" s="1"/>
  <c r="M2" s="1"/>
  <c r="N2" s="1"/>
  <c r="O2" s="1"/>
  <c r="D64" i="23" l="1"/>
  <c r="D146"/>
  <c r="D230"/>
  <c r="D77"/>
  <c r="D186"/>
  <c r="D275"/>
  <c r="D270" s="1"/>
  <c r="D128"/>
  <c r="D334"/>
  <c r="D333" s="1"/>
  <c r="D96"/>
  <c r="D6" l="1"/>
  <c r="D5" s="1"/>
</calcChain>
</file>

<file path=xl/sharedStrings.xml><?xml version="1.0" encoding="utf-8"?>
<sst xmlns="http://schemas.openxmlformats.org/spreadsheetml/2006/main" count="3306" uniqueCount="814">
  <si>
    <t>Country:</t>
  </si>
  <si>
    <t>Population in 2005:</t>
  </si>
  <si>
    <t>(million)</t>
  </si>
  <si>
    <t>Population in 2011:</t>
  </si>
  <si>
    <t>National currency:</t>
  </si>
  <si>
    <t>(1)</t>
  </si>
  <si>
    <t>(2)</t>
  </si>
  <si>
    <t>(3)</t>
  </si>
  <si>
    <t>(4)</t>
  </si>
  <si>
    <t>(5)</t>
  </si>
  <si>
    <t>(6)</t>
  </si>
  <si>
    <t>(7)</t>
  </si>
  <si>
    <t>(8)</t>
  </si>
  <si>
    <t>(9)</t>
  </si>
  <si>
    <t>(10)</t>
  </si>
  <si>
    <t>2005 ICP data</t>
  </si>
  <si>
    <t>2011 ICP data</t>
  </si>
  <si>
    <t>% change in notional real expenditure per capita from 2005 to 2011</t>
  </si>
  <si>
    <t>Expenditure in national currency</t>
  </si>
  <si>
    <t>Average “price”</t>
  </si>
  <si>
    <t>Notional real expenditure</t>
  </si>
  <si>
    <t>Notional real expenditure per capita</t>
  </si>
  <si>
    <t>GROSS DOMESTIC PRODUCT</t>
  </si>
  <si>
    <t>INDIVIDUAL CONSUMPTION EXPENDITURE BY HOUSEHOLDS</t>
  </si>
  <si>
    <t>Bread and cereals</t>
  </si>
  <si>
    <t>Rice</t>
  </si>
  <si>
    <t>Bread</t>
  </si>
  <si>
    <t>Other bakery products</t>
  </si>
  <si>
    <t>Pasta products</t>
  </si>
  <si>
    <t>Meat</t>
  </si>
  <si>
    <t>Beef and veal</t>
  </si>
  <si>
    <t>Pork</t>
  </si>
  <si>
    <t>Lamb, mutton and goat</t>
  </si>
  <si>
    <t>Poultry</t>
  </si>
  <si>
    <t>Other meats and meat preparations</t>
  </si>
  <si>
    <t>Fresh, chilled or frozen fish and seafood</t>
  </si>
  <si>
    <t>Preserved or processed fish and seafood</t>
  </si>
  <si>
    <t>Milk, cheese and eggs</t>
  </si>
  <si>
    <t>Fresh milk</t>
  </si>
  <si>
    <t>Preserved milk and other milk products</t>
  </si>
  <si>
    <t>Cheese</t>
  </si>
  <si>
    <t>Eggs and egg-based products</t>
  </si>
  <si>
    <t>Oils and fats</t>
  </si>
  <si>
    <t>Butter and margarine</t>
  </si>
  <si>
    <t>Other edible oils and fats</t>
  </si>
  <si>
    <t>Fruit</t>
  </si>
  <si>
    <t>Fresh or chilled fruit</t>
  </si>
  <si>
    <t>Frozen, preserved or processed fruit and fruit-based products</t>
  </si>
  <si>
    <t>Vegetables</t>
  </si>
  <si>
    <t>Fresh or chilled vegetables other than potatoes</t>
  </si>
  <si>
    <t>Fresh or chilled potatoes</t>
  </si>
  <si>
    <t>Frozen, preserved or processed vegetables and vegetable-based products</t>
  </si>
  <si>
    <t>Sugar, jam, honey, chocolate and confectionery</t>
  </si>
  <si>
    <t>Sugar</t>
  </si>
  <si>
    <t>Jams, marmalades and honey</t>
  </si>
  <si>
    <t>Confectionery, chocolate and ice cream</t>
  </si>
  <si>
    <t>Food products n.e.c.</t>
  </si>
  <si>
    <t>Coffee, tea and cocoa</t>
  </si>
  <si>
    <t>Mineral waters, soft drinks, fruit and vegetable juices</t>
  </si>
  <si>
    <t>Spirits</t>
  </si>
  <si>
    <t>Wine</t>
  </si>
  <si>
    <t>Beer</t>
  </si>
  <si>
    <t>Tobacco</t>
  </si>
  <si>
    <t>Narcotics</t>
  </si>
  <si>
    <t>Clothing materials, other articles of clothing and clothing accessories</t>
  </si>
  <si>
    <t>Garments</t>
  </si>
  <si>
    <t>Cleaning, repair and hire of clothing</t>
  </si>
  <si>
    <t>Shoes and other footwear</t>
  </si>
  <si>
    <t>Repair and hire of footwear</t>
  </si>
  <si>
    <t>Actual and imputed rentals for housing</t>
  </si>
  <si>
    <t>Maintenance and repair of the dwelling</t>
  </si>
  <si>
    <t>Water supply</t>
  </si>
  <si>
    <t>Miscellaneous services relating to the dwelling</t>
  </si>
  <si>
    <t>Electricity</t>
  </si>
  <si>
    <t>Gas</t>
  </si>
  <si>
    <t>Other fuels</t>
  </si>
  <si>
    <t>Furniture and furnishings</t>
  </si>
  <si>
    <t>Carpets and other floor coverings</t>
  </si>
  <si>
    <t>Repair of furniture, furnishings and floor coverings</t>
  </si>
  <si>
    <t>Household textiles</t>
  </si>
  <si>
    <t>Major household appliances whether electric or not</t>
  </si>
  <si>
    <t>Small electric household appliances</t>
  </si>
  <si>
    <t>Repair of household appliances</t>
  </si>
  <si>
    <t>Glassware, tableware and household utensils</t>
  </si>
  <si>
    <t>Major tools and equipment</t>
  </si>
  <si>
    <t>Small tools and miscellaneous accessories</t>
  </si>
  <si>
    <t>Non-durable household goods</t>
  </si>
  <si>
    <t>Domestic services</t>
  </si>
  <si>
    <t>Household services</t>
  </si>
  <si>
    <t>Medical products, appliances and equipment</t>
  </si>
  <si>
    <t>Pharmaceutical products</t>
  </si>
  <si>
    <t>Other medical products</t>
  </si>
  <si>
    <t>Paramedical services</t>
  </si>
  <si>
    <t>Hospital services</t>
  </si>
  <si>
    <t>Motor cars</t>
  </si>
  <si>
    <t>Motor cycles</t>
  </si>
  <si>
    <t>Bicycles</t>
  </si>
  <si>
    <t>Animal drawn vehicles</t>
  </si>
  <si>
    <t>Fuels and lubricants for personal transport equipment</t>
  </si>
  <si>
    <t>Other services in respect of personal transport equipment</t>
  </si>
  <si>
    <t>Passenger transport by railway</t>
  </si>
  <si>
    <t>Passenger transport by road</t>
  </si>
  <si>
    <t>Passenger transport by air</t>
  </si>
  <si>
    <t>Passenger transport by sea and inland waterway</t>
  </si>
  <si>
    <t>Combined passenger transport</t>
  </si>
  <si>
    <t>Other purchased transport services</t>
  </si>
  <si>
    <t>Postal services</t>
  </si>
  <si>
    <t>Telephone and telefax equipment</t>
  </si>
  <si>
    <t>Telephone and telefax services</t>
  </si>
  <si>
    <t>Audio-visual, photographic and information processing equipment</t>
  </si>
  <si>
    <t>Recording media</t>
  </si>
  <si>
    <t>Repair of audio-visual, photographic and information processing equipment</t>
  </si>
  <si>
    <t>Major durables for outdoor and indoor recreation</t>
  </si>
  <si>
    <t>Other recreational items and equipment</t>
  </si>
  <si>
    <t>Veterinary and other services for pets</t>
  </si>
  <si>
    <t>Recreational and sporting services</t>
  </si>
  <si>
    <t>Games of chance</t>
  </si>
  <si>
    <t>Newspapers, books and stationery</t>
  </si>
  <si>
    <t>Package holidays</t>
  </si>
  <si>
    <t>Education</t>
  </si>
  <si>
    <t>Catering services</t>
  </si>
  <si>
    <t>Accommodation services</t>
  </si>
  <si>
    <t>Hairdressing salons and personal grooming establishments</t>
  </si>
  <si>
    <t>Appliances, articles and products for personal care</t>
  </si>
  <si>
    <t>Prostitution</t>
  </si>
  <si>
    <t>Jewellery, clocks and watches</t>
  </si>
  <si>
    <t>Other personal effects</t>
  </si>
  <si>
    <t>Social protection</t>
  </si>
  <si>
    <t>Insurance</t>
  </si>
  <si>
    <t>INDIVIDUAL CONSUMPTION EXPENDITURE BY GOVERNMENT</t>
  </si>
  <si>
    <t>Housing</t>
  </si>
  <si>
    <t>Therapeutic appliances and equipment</t>
  </si>
  <si>
    <t>Health services</t>
  </si>
  <si>
    <t>Compensation of employees</t>
  </si>
  <si>
    <t>Intermediate consumption</t>
  </si>
  <si>
    <t>Gross operating surplus</t>
  </si>
  <si>
    <t>Net taxes on production</t>
  </si>
  <si>
    <t>Receipts from sales</t>
  </si>
  <si>
    <t>Education benefits and reimbursements</t>
  </si>
  <si>
    <t xml:space="preserve">Compensation of employees </t>
  </si>
  <si>
    <t>COLLECTIVE CONSUMPTION EXPENDITURE BY GOVERNMENT</t>
  </si>
  <si>
    <t>Civil engineering works</t>
  </si>
  <si>
    <t>Changes in inventories</t>
  </si>
  <si>
    <t>Opening value of inventories</t>
  </si>
  <si>
    <t>Closing value of inventories</t>
  </si>
  <si>
    <t>Acquisitions less disposals of valuables</t>
  </si>
  <si>
    <t>Acquisitions of valuables</t>
  </si>
  <si>
    <t>Disposals of valuables</t>
  </si>
  <si>
    <t>BALANCE OF EXPORTS AND IMPORTS</t>
  </si>
  <si>
    <t>Balance of exports and imports</t>
  </si>
  <si>
    <t>Exports of goods and services</t>
  </si>
  <si>
    <t>Imports of goods and services</t>
  </si>
  <si>
    <t>Important products (domestically-produced)</t>
  </si>
  <si>
    <t>C.i.f. unit value (i.e. Basic price)</t>
  </si>
  <si>
    <t>%</t>
  </si>
  <si>
    <t>ICP Code</t>
  </si>
  <si>
    <t>Supply of important goods</t>
  </si>
  <si>
    <t>Uses of important goods</t>
  </si>
  <si>
    <t>+</t>
  </si>
  <si>
    <t>Trade and transport margins</t>
  </si>
  <si>
    <t>Customs duties, VAT and other taxes on products</t>
  </si>
  <si>
    <t>Supply
Total</t>
  </si>
  <si>
    <t>Uses
Total</t>
  </si>
  <si>
    <t>Gross Fixed Capital Formation</t>
  </si>
  <si>
    <t>Government Final Consumption Expenditure</t>
  </si>
  <si>
    <t>Household Final Consumption Expenditure</t>
  </si>
  <si>
    <t>Exports at f.o.b. values</t>
  </si>
  <si>
    <t>Increase in Stocks and Acquisition less disposal of valuables</t>
  </si>
  <si>
    <t>FOOD AND NON-ALCOHOLIC BEVERAGES</t>
  </si>
  <si>
    <t xml:space="preserve">FOOD </t>
  </si>
  <si>
    <t>Other cereals, flour and other products</t>
  </si>
  <si>
    <t>Fish and seafood</t>
  </si>
  <si>
    <t>NON-ALCOHOLIC BEVERAGES</t>
  </si>
  <si>
    <t>ALCOHOL BEVERAGES, TOBACCO AND NARCOTICS</t>
  </si>
  <si>
    <t>ALCOHOL BEVERAGES</t>
  </si>
  <si>
    <t>TOBACCO</t>
  </si>
  <si>
    <t>NARCOTICS</t>
  </si>
  <si>
    <t xml:space="preserve">CLOTHING </t>
  </si>
  <si>
    <t>FOOTWEAR</t>
  </si>
  <si>
    <t>HOUSING, WATER, ELECTRICITY, GAS, AND OTHER FUELS</t>
  </si>
  <si>
    <t>ACTUAL AND IMPUTED RENTALS FOR HOUSING</t>
  </si>
  <si>
    <t>MAINTENANCE AND REPAIR OF THE DWELLING</t>
  </si>
  <si>
    <t>WATER SUPPLY AND MISCELLANEOUS SERVICES RELATING TO THE DWELLING</t>
  </si>
  <si>
    <t>ELECTRICITY, GAS AND OTHER FUELS</t>
  </si>
  <si>
    <t>FURNITURE AND FURNISHINGS, CARPETS AND OTHER FLOOR COVERINGS</t>
  </si>
  <si>
    <t>HOUSEHOLD TEXTILES</t>
  </si>
  <si>
    <t>HOUSEHOLD APPLIANCES</t>
  </si>
  <si>
    <t>GLASSWARE, TABLEWARE AND HOUSEHOLD UTENSILS</t>
  </si>
  <si>
    <t>TOOLS AND EQUIPMENT FOR HOUSE AND GARDEN</t>
  </si>
  <si>
    <t>GOODS AND SERVICES FOR ROUTINE HOUSEHOLD MAINTENANCE</t>
  </si>
  <si>
    <t>Domestic services and household services</t>
  </si>
  <si>
    <t>HEALTH</t>
  </si>
  <si>
    <t>MEDICAL PRODUCTS, APPLIANCES AND EQUIPMENT</t>
  </si>
  <si>
    <t>OUT-PATIENT SERVICES</t>
  </si>
  <si>
    <t>Medical Services</t>
  </si>
  <si>
    <t>Dental services</t>
  </si>
  <si>
    <t>HOSPITAL SERVICES</t>
  </si>
  <si>
    <t>TRANSPORT</t>
  </si>
  <si>
    <t>PURCHASE OF VEHICLES</t>
  </si>
  <si>
    <t>OPERATION OF PERSONAL TRANSPORT EQUIPMENT</t>
  </si>
  <si>
    <t>Maintenance and repair of personal transport equipemnt</t>
  </si>
  <si>
    <t>TRANSPORT SERVICES</t>
  </si>
  <si>
    <t>COMMUNICATION</t>
  </si>
  <si>
    <t>POSTAL SERVICES</t>
  </si>
  <si>
    <t>TELEPHONE AND TELEFAX EQUIPMENT</t>
  </si>
  <si>
    <t>TELEPHONE AND TELEFAX SERVICES</t>
  </si>
  <si>
    <t>RECREATION AND CULTURE</t>
  </si>
  <si>
    <t>AUDIO-VISUAL, PHOTOGRAPHIC AND INFORMATION PROCESSING EQUIPMENT</t>
  </si>
  <si>
    <t>OTHER MAJOR DURABLES FOR RECREATION AND CULTURE</t>
  </si>
  <si>
    <t>OTHER RECREATIONAL ITEMS AND EQUIPMENT, GARDENS AND PETS</t>
  </si>
  <si>
    <t>Garden and pets</t>
  </si>
  <si>
    <t>RECREATIONAL AND CULTURAL SERVICES</t>
  </si>
  <si>
    <t>Cultural services</t>
  </si>
  <si>
    <t>NEWSPAPERS, BOOKS AND STATIONERY</t>
  </si>
  <si>
    <t>PACKAGE HOLIDAYS</t>
  </si>
  <si>
    <t>EDUCATION</t>
  </si>
  <si>
    <t>RESTAURANTS AND HOTELS</t>
  </si>
  <si>
    <t>CATERING SERVICES</t>
  </si>
  <si>
    <t>ACCOMMODATION SERVICES</t>
  </si>
  <si>
    <t>MISCELLANEOUS GOODS AND SERVICES</t>
  </si>
  <si>
    <t>PERSONAL CARE</t>
  </si>
  <si>
    <t>PROSTITUTION</t>
  </si>
  <si>
    <t>PERSONAL EFFECTS</t>
  </si>
  <si>
    <t>SOCIAL PROTECTION</t>
  </si>
  <si>
    <t>INSURANCE</t>
  </si>
  <si>
    <t>FINANCIAL SERVICES</t>
  </si>
  <si>
    <t>Other financial services</t>
  </si>
  <si>
    <t>OTHER SERVICES</t>
  </si>
  <si>
    <t>INDIVIDUAL CONSUMPTION EXPENDITURE BY NPISHS</t>
  </si>
  <si>
    <r>
      <t>Individual consumption expenditure by NPISHs</t>
    </r>
    <r>
      <rPr>
        <i/>
        <sz val="8"/>
        <rFont val="Arial Narrow"/>
        <family val="2"/>
      </rPr>
      <t xml:space="preserve"> </t>
    </r>
  </si>
  <si>
    <t>HOUSING</t>
  </si>
  <si>
    <t>HEALTH BENEFITS AND REIMBURSEMENTS</t>
  </si>
  <si>
    <t>PRODUCTION OF HEALTH SERVICES</t>
  </si>
  <si>
    <r>
      <t>Compensation of employees</t>
    </r>
    <r>
      <rPr>
        <i/>
        <sz val="8"/>
        <rFont val="Arial Narrow"/>
        <family val="2"/>
      </rPr>
      <t xml:space="preserve"> </t>
    </r>
  </si>
  <si>
    <r>
      <t>Recreation and culture</t>
    </r>
    <r>
      <rPr>
        <sz val="8"/>
        <rFont val="Arial Narrow"/>
        <family val="2"/>
      </rPr>
      <t xml:space="preserve"> </t>
    </r>
  </si>
  <si>
    <t>EDUCATION BENEFITS AND REIMBURSEMENTS</t>
  </si>
  <si>
    <t>PRODUCTION OF EDUCATION SERVICES</t>
  </si>
  <si>
    <r>
      <t>Social protection</t>
    </r>
    <r>
      <rPr>
        <sz val="8"/>
        <rFont val="Arial Narrow"/>
        <family val="2"/>
      </rPr>
      <t xml:space="preserve"> </t>
    </r>
  </si>
  <si>
    <t>COLLECTIVE SERVICES</t>
  </si>
  <si>
    <t>GROSS FIXED CAPITAL FORMATION</t>
  </si>
  <si>
    <t>MACHINERY AND EQUIPMENT</t>
  </si>
  <si>
    <t>METAL PRODUCTS AND EQUIPMENT</t>
  </si>
  <si>
    <r>
      <t>Fabricated metal products, except machinery and equipment</t>
    </r>
    <r>
      <rPr>
        <sz val="8"/>
        <rFont val="Arial Narrow"/>
        <family val="2"/>
      </rPr>
      <t xml:space="preserve"> </t>
    </r>
  </si>
  <si>
    <r>
      <t>General purpose machinery</t>
    </r>
    <r>
      <rPr>
        <sz val="8"/>
        <rFont val="Arial Narrow"/>
        <family val="2"/>
      </rPr>
      <t xml:space="preserve"> </t>
    </r>
  </si>
  <si>
    <r>
      <t>Special purpose machinery</t>
    </r>
    <r>
      <rPr>
        <sz val="8"/>
        <rFont val="Arial Narrow"/>
        <family val="2"/>
      </rPr>
      <t xml:space="preserve"> </t>
    </r>
  </si>
  <si>
    <r>
      <t>Electrical and optical equipment</t>
    </r>
    <r>
      <rPr>
        <sz val="8"/>
        <rFont val="Arial Narrow"/>
        <family val="2"/>
      </rPr>
      <t xml:space="preserve"> </t>
    </r>
  </si>
  <si>
    <r>
      <t>Other manufactured goods n.e.c.</t>
    </r>
    <r>
      <rPr>
        <sz val="8"/>
        <rFont val="Arial Narrow"/>
        <family val="2"/>
      </rPr>
      <t xml:space="preserve"> </t>
    </r>
  </si>
  <si>
    <t>TRANSPORT EQUIPMENT</t>
  </si>
  <si>
    <r>
      <t>Road transport equipment</t>
    </r>
    <r>
      <rPr>
        <sz val="8"/>
        <rFont val="Arial Narrow"/>
        <family val="2"/>
      </rPr>
      <t xml:space="preserve"> </t>
    </r>
  </si>
  <si>
    <r>
      <t>Other transport equipment</t>
    </r>
    <r>
      <rPr>
        <sz val="8"/>
        <rFont val="Arial Narrow"/>
        <family val="2"/>
      </rPr>
      <t xml:space="preserve"> </t>
    </r>
  </si>
  <si>
    <t>CONSTRUCTION</t>
  </si>
  <si>
    <t>RESIDENTIAL BUILDINGS</t>
  </si>
  <si>
    <t xml:space="preserve">Residential buildings </t>
  </si>
  <si>
    <t>NON-RESIDENTIAL BUILDINGS</t>
  </si>
  <si>
    <r>
      <t>Non-residential buildings</t>
    </r>
    <r>
      <rPr>
        <sz val="8"/>
        <rFont val="Arial Narrow"/>
        <family val="2"/>
      </rPr>
      <t xml:space="preserve"> </t>
    </r>
  </si>
  <si>
    <t>CIVIL ENGINEERING WORKS</t>
  </si>
  <si>
    <t>OTHER PRODUCTS</t>
  </si>
  <si>
    <r>
      <t>Other products</t>
    </r>
    <r>
      <rPr>
        <sz val="8"/>
        <rFont val="Arial Narrow"/>
        <family val="2"/>
      </rPr>
      <t xml:space="preserve"> </t>
    </r>
  </si>
  <si>
    <t xml:space="preserve">CHANGES IN INVENTORIES AND ACQUISITIONS LESS DISPOSALS OF VALUABLES </t>
  </si>
  <si>
    <t>CHANGES IN INVENTORIES</t>
  </si>
  <si>
    <t>ACQUISITIONS LESS DISPOSALS OF VALUABLES</t>
  </si>
  <si>
    <t>Adjustment documentation &amp; adjusted value</t>
  </si>
  <si>
    <t xml:space="preserve">Reference year </t>
  </si>
  <si>
    <t xml:space="preserve">[Table 1] </t>
  </si>
  <si>
    <t>Commodity Flow Table for Important Products - Values in National Currency</t>
  </si>
  <si>
    <t xml:space="preserve">[Table 4] </t>
  </si>
  <si>
    <t>Domestic production at basic prices</t>
  </si>
  <si>
    <t>Imports at c.i.f. values</t>
  </si>
  <si>
    <t xml:space="preserve">[Table 5] </t>
  </si>
  <si>
    <t xml:space="preserve">20_ _ </t>
  </si>
  <si>
    <t>Year for which data are required :</t>
  </si>
  <si>
    <t>Variations of Per Capita Notional Real Expenditures (by Basic Heading)</t>
  </si>
  <si>
    <t>(11)</t>
  </si>
  <si>
    <t>Latest available year :</t>
  </si>
  <si>
    <t>Expenditure value for the latest available year</t>
  </si>
  <si>
    <t>Important products (imported)</t>
  </si>
  <si>
    <t>Basic heading to which the important product relates:</t>
  </si>
  <si>
    <t>Product description: ____________________________________________________</t>
  </si>
  <si>
    <t>Show percentage applied (where applicable)</t>
  </si>
  <si>
    <t>Basic price</t>
  </si>
  <si>
    <t>Ex-factory price (i.e. Basic price)</t>
  </si>
  <si>
    <t>C.i.f. unit value (=Basic price)</t>
  </si>
  <si>
    <t>Household final consumption expenditure</t>
  </si>
  <si>
    <t>Basic heading description: __________________________________________</t>
  </si>
  <si>
    <r>
      <t xml:space="preserve">Price                </t>
    </r>
    <r>
      <rPr>
        <sz val="9"/>
        <color theme="1"/>
        <rFont val="Arial Narrow"/>
        <family val="2"/>
      </rPr>
      <t>(national currency)</t>
    </r>
  </si>
  <si>
    <r>
      <t>plus</t>
    </r>
    <r>
      <rPr>
        <sz val="9"/>
        <color theme="1"/>
        <rFont val="Arial Narrow"/>
        <family val="2"/>
      </rPr>
      <t xml:space="preserve"> Taxes on products excluding invoiced VAT</t>
    </r>
  </si>
  <si>
    <r>
      <t>plus</t>
    </r>
    <r>
      <rPr>
        <sz val="9"/>
        <color theme="1"/>
        <rFont val="Arial Narrow"/>
        <family val="2"/>
      </rPr>
      <t xml:space="preserve"> Customs duties</t>
    </r>
  </si>
  <si>
    <r>
      <t>less</t>
    </r>
    <r>
      <rPr>
        <sz val="9"/>
        <color theme="1"/>
        <rFont val="Arial Narrow"/>
        <family val="2"/>
      </rPr>
      <t xml:space="preserve"> Subsidies on products</t>
    </r>
  </si>
  <si>
    <r>
      <t>equals</t>
    </r>
    <r>
      <rPr>
        <sz val="9"/>
        <color theme="1"/>
        <rFont val="Arial Narrow"/>
        <family val="2"/>
      </rPr>
      <t xml:space="preserve"> </t>
    </r>
    <r>
      <rPr>
        <b/>
        <sz val="9"/>
        <color theme="1"/>
        <rFont val="Arial Narrow"/>
        <family val="2"/>
      </rPr>
      <t>Producers’ price</t>
    </r>
  </si>
  <si>
    <r>
      <t>plus</t>
    </r>
    <r>
      <rPr>
        <sz val="9"/>
        <color theme="1"/>
        <rFont val="Arial Narrow"/>
        <family val="2"/>
      </rPr>
      <t xml:space="preserve"> VAT not deductible by the purchaser</t>
    </r>
  </si>
  <si>
    <r>
      <t>plus</t>
    </r>
    <r>
      <rPr>
        <sz val="9"/>
        <color theme="1"/>
        <rFont val="Arial Narrow"/>
        <family val="2"/>
      </rPr>
      <t xml:space="preserve"> Separately invoiced transport charges</t>
    </r>
  </si>
  <si>
    <r>
      <t>plus</t>
    </r>
    <r>
      <rPr>
        <sz val="9"/>
        <color theme="1"/>
        <rFont val="Arial Narrow"/>
        <family val="2"/>
      </rPr>
      <t xml:space="preserve"> Wholesalers’ margins</t>
    </r>
  </si>
  <si>
    <r>
      <t>plus</t>
    </r>
    <r>
      <rPr>
        <sz val="9"/>
        <color theme="1"/>
        <rFont val="Arial Narrow"/>
        <family val="2"/>
      </rPr>
      <t xml:space="preserve"> Retailers’ margins</t>
    </r>
  </si>
  <si>
    <r>
      <t>equals</t>
    </r>
    <r>
      <rPr>
        <sz val="9"/>
        <color theme="1"/>
        <rFont val="Arial Narrow"/>
        <family val="2"/>
      </rPr>
      <t xml:space="preserve"> </t>
    </r>
    <r>
      <rPr>
        <b/>
        <sz val="9"/>
        <color theme="1"/>
        <rFont val="Arial Narrow"/>
        <family val="2"/>
      </rPr>
      <t>Purchasers’ price</t>
    </r>
  </si>
  <si>
    <t xml:space="preserve">Gross fixed capital formation on machinery and equipment </t>
  </si>
  <si>
    <r>
      <t xml:space="preserve">Price                </t>
    </r>
    <r>
      <rPr>
        <sz val="8"/>
        <color theme="1"/>
        <rFont val="Arial Narrow"/>
        <family val="2"/>
      </rPr>
      <t>(national currency)</t>
    </r>
  </si>
  <si>
    <r>
      <t>plus</t>
    </r>
    <r>
      <rPr>
        <sz val="8"/>
        <color theme="1"/>
        <rFont val="Arial Narrow"/>
        <family val="2"/>
      </rPr>
      <t xml:space="preserve"> Taxes on products excluding invoiced VAT</t>
    </r>
  </si>
  <si>
    <r>
      <t>plus</t>
    </r>
    <r>
      <rPr>
        <sz val="8"/>
        <color theme="1"/>
        <rFont val="Arial Narrow"/>
        <family val="2"/>
      </rPr>
      <t xml:space="preserve"> Customs duties</t>
    </r>
  </si>
  <si>
    <r>
      <t>less</t>
    </r>
    <r>
      <rPr>
        <sz val="8"/>
        <color theme="1"/>
        <rFont val="Arial Narrow"/>
        <family val="2"/>
      </rPr>
      <t xml:space="preserve"> Subsidies on products</t>
    </r>
  </si>
  <si>
    <r>
      <t>equals</t>
    </r>
    <r>
      <rPr>
        <sz val="8"/>
        <color theme="1"/>
        <rFont val="Arial Narrow"/>
        <family val="2"/>
      </rPr>
      <t xml:space="preserve"> </t>
    </r>
    <r>
      <rPr>
        <b/>
        <sz val="8"/>
        <color theme="1"/>
        <rFont val="Arial Narrow"/>
        <family val="2"/>
      </rPr>
      <t>Producers’ price</t>
    </r>
  </si>
  <si>
    <r>
      <t>plus</t>
    </r>
    <r>
      <rPr>
        <sz val="8"/>
        <color theme="1"/>
        <rFont val="Arial Narrow"/>
        <family val="2"/>
      </rPr>
      <t xml:space="preserve"> VAT not deductible by the purchaser</t>
    </r>
  </si>
  <si>
    <r>
      <t>plus</t>
    </r>
    <r>
      <rPr>
        <sz val="8"/>
        <color theme="1"/>
        <rFont val="Arial Narrow"/>
        <family val="2"/>
      </rPr>
      <t xml:space="preserve"> Separately invoiced transport charges</t>
    </r>
  </si>
  <si>
    <r>
      <t>plus</t>
    </r>
    <r>
      <rPr>
        <sz val="8"/>
        <color theme="1"/>
        <rFont val="Arial Narrow"/>
        <family val="2"/>
      </rPr>
      <t xml:space="preserve"> Wholesalers’ margins</t>
    </r>
  </si>
  <si>
    <r>
      <t>plus</t>
    </r>
    <r>
      <rPr>
        <sz val="8"/>
        <color theme="1"/>
        <rFont val="Arial Narrow"/>
        <family val="2"/>
      </rPr>
      <t xml:space="preserve"> Retailers’ margins</t>
    </r>
  </si>
  <si>
    <r>
      <t>plus</t>
    </r>
    <r>
      <rPr>
        <sz val="8"/>
        <color theme="1"/>
        <rFont val="Arial Narrow"/>
        <family val="2"/>
      </rPr>
      <t xml:space="preserve"> Installation costs</t>
    </r>
  </si>
  <si>
    <r>
      <t>equals</t>
    </r>
    <r>
      <rPr>
        <sz val="8"/>
        <color theme="1"/>
        <rFont val="Arial Narrow"/>
        <family val="2"/>
      </rPr>
      <t xml:space="preserve"> </t>
    </r>
    <r>
      <rPr>
        <b/>
        <sz val="8"/>
        <color theme="1"/>
        <rFont val="Arial Narrow"/>
        <family val="2"/>
      </rPr>
      <t>Purchasers’ price</t>
    </r>
  </si>
  <si>
    <t>Latest year:</t>
  </si>
  <si>
    <t>Price Formation - Data Entry Forms</t>
  </si>
  <si>
    <r>
      <t xml:space="preserve">Form 1
Price formation for </t>
    </r>
    <r>
      <rPr>
        <b/>
        <sz val="9"/>
        <color theme="3" tint="0.39997558519241921"/>
        <rFont val="Arial Narrow"/>
        <family val="2"/>
      </rPr>
      <t>domestically-produced goods</t>
    </r>
    <r>
      <rPr>
        <b/>
        <sz val="9"/>
        <color theme="1"/>
        <rFont val="Arial Narrow"/>
        <family val="2"/>
      </rPr>
      <t xml:space="preserve"> for Household final consumption expenditure</t>
    </r>
  </si>
  <si>
    <r>
      <t xml:space="preserve">Form 2
Price formation for </t>
    </r>
    <r>
      <rPr>
        <b/>
        <sz val="9"/>
        <color theme="3" tint="0.39997558519241921"/>
        <rFont val="Arial Narrow"/>
        <family val="2"/>
      </rPr>
      <t>imported goods</t>
    </r>
    <r>
      <rPr>
        <b/>
        <sz val="9"/>
        <color theme="1"/>
        <rFont val="Arial Narrow"/>
        <family val="2"/>
      </rPr>
      <t xml:space="preserve"> for Household final consumption expenditure</t>
    </r>
  </si>
  <si>
    <r>
      <t xml:space="preserve">Form 3
Price formation for </t>
    </r>
    <r>
      <rPr>
        <b/>
        <sz val="8"/>
        <color theme="3" tint="0.39997558519241921"/>
        <rFont val="Arial Narrow"/>
        <family val="2"/>
      </rPr>
      <t>domestically-produced goods</t>
    </r>
    <r>
      <rPr>
        <b/>
        <sz val="8"/>
        <color theme="1"/>
        <rFont val="Arial Narrow"/>
        <family val="2"/>
      </rPr>
      <t xml:space="preserve"> for  Gross fixed capital formation on machinery and equipment</t>
    </r>
  </si>
  <si>
    <r>
      <t xml:space="preserve">Form 4
Price formation for </t>
    </r>
    <r>
      <rPr>
        <b/>
        <sz val="8"/>
        <color theme="3" tint="0.39997558519241921"/>
        <rFont val="Arial Narrow"/>
        <family val="2"/>
      </rPr>
      <t>imported goods</t>
    </r>
    <r>
      <rPr>
        <b/>
        <sz val="8"/>
        <color theme="1"/>
        <rFont val="Arial Narrow"/>
        <family val="2"/>
      </rPr>
      <t xml:space="preserve"> for  Gross fixed capital formation on machinery and equipment</t>
    </r>
  </si>
  <si>
    <t>20 _ _</t>
  </si>
  <si>
    <t>Year to which data relate:</t>
  </si>
  <si>
    <t xml:space="preserve">Basic heading code: </t>
  </si>
  <si>
    <r>
      <t xml:space="preserve">ICP </t>
    </r>
    <r>
      <rPr>
        <b/>
        <sz val="10"/>
        <color rgb="FFFFFF00"/>
        <rFont val="Arial Narrow"/>
        <family val="2"/>
      </rPr>
      <t>Basic Heading</t>
    </r>
    <r>
      <rPr>
        <b/>
        <sz val="10"/>
        <rFont val="Arial Narrow"/>
        <family val="2"/>
      </rPr>
      <t xml:space="preserve"> Expenditure Source Data and Metadata &amp; Adjustment Details
</t>
    </r>
    <r>
      <rPr>
        <sz val="10"/>
        <rFont val="Arial Narrow"/>
        <family val="2"/>
      </rPr>
      <t>(for latest available year)</t>
    </r>
  </si>
  <si>
    <t>Expenditure information from the original data source (survey, administrative sources etc)</t>
  </si>
  <si>
    <t xml:space="preserve">[Table 2] </t>
  </si>
  <si>
    <t>Reporting Form for Expenditure Values</t>
  </si>
  <si>
    <t xml:space="preserve">[Table 3] </t>
  </si>
  <si>
    <t>Expenditure value</t>
  </si>
  <si>
    <t xml:space="preserve">Data source </t>
  </si>
  <si>
    <t>Adjustment type (e.g. coverage adjustment, or extrapolation from an earlier year)</t>
  </si>
  <si>
    <t>Data validation (any non-zero cells should be checked because they indicate an inconsistency between the national accounts data reported in column (3) and the basic heading details reported in column (10)</t>
  </si>
  <si>
    <t>100000</t>
  </si>
  <si>
    <t>110000</t>
  </si>
  <si>
    <t>110100</t>
  </si>
  <si>
    <t>110110</t>
  </si>
  <si>
    <t>110111</t>
  </si>
  <si>
    <t>110111.1</t>
  </si>
  <si>
    <t>110111.2</t>
  </si>
  <si>
    <t>110111.3</t>
  </si>
  <si>
    <t>110111.4</t>
  </si>
  <si>
    <t>110111.5</t>
  </si>
  <si>
    <t>110112</t>
  </si>
  <si>
    <t>110112.1</t>
  </si>
  <si>
    <t>110112.2</t>
  </si>
  <si>
    <t>110112.3</t>
  </si>
  <si>
    <t>110112.4</t>
  </si>
  <si>
    <t>110112.5</t>
  </si>
  <si>
    <t>110113</t>
  </si>
  <si>
    <t>110113.1</t>
  </si>
  <si>
    <t>110113.2</t>
  </si>
  <si>
    <t>110114</t>
  </si>
  <si>
    <t>110114.1</t>
  </si>
  <si>
    <t>110114.2</t>
  </si>
  <si>
    <t>110114.3</t>
  </si>
  <si>
    <t>110115</t>
  </si>
  <si>
    <t>110115.1</t>
  </si>
  <si>
    <t>110115.2</t>
  </si>
  <si>
    <t>110116</t>
  </si>
  <si>
    <t>110116.1</t>
  </si>
  <si>
    <t>110116.2</t>
  </si>
  <si>
    <t>110117</t>
  </si>
  <si>
    <t>110117.1</t>
  </si>
  <si>
    <t>110117.2</t>
  </si>
  <si>
    <t>110117.3</t>
  </si>
  <si>
    <t>110118</t>
  </si>
  <si>
    <t>110118.1</t>
  </si>
  <si>
    <t>110118.2</t>
  </si>
  <si>
    <t>110118.3</t>
  </si>
  <si>
    <t>110119</t>
  </si>
  <si>
    <t>110119.1</t>
  </si>
  <si>
    <t>110120</t>
  </si>
  <si>
    <t>110121</t>
  </si>
  <si>
    <t>110121.1</t>
  </si>
  <si>
    <t>110122</t>
  </si>
  <si>
    <t>110122.1</t>
  </si>
  <si>
    <t>110200</t>
  </si>
  <si>
    <t>110210</t>
  </si>
  <si>
    <t>110211</t>
  </si>
  <si>
    <t>110211.1</t>
  </si>
  <si>
    <t>110212</t>
  </si>
  <si>
    <t>110212.1</t>
  </si>
  <si>
    <t>110213</t>
  </si>
  <si>
    <t>110213.1</t>
  </si>
  <si>
    <t>110220</t>
  </si>
  <si>
    <t>110221</t>
  </si>
  <si>
    <t>110221.1</t>
  </si>
  <si>
    <t>110230</t>
  </si>
  <si>
    <t>110231</t>
  </si>
  <si>
    <t>110231.1</t>
  </si>
  <si>
    <t>110300</t>
  </si>
  <si>
    <t>110310</t>
  </si>
  <si>
    <t>110311</t>
  </si>
  <si>
    <t>110311.1</t>
  </si>
  <si>
    <t>110312</t>
  </si>
  <si>
    <t>110312.1</t>
  </si>
  <si>
    <t>110314</t>
  </si>
  <si>
    <t>110314.1</t>
  </si>
  <si>
    <t>110320</t>
  </si>
  <si>
    <t>110321</t>
  </si>
  <si>
    <t>110321.1</t>
  </si>
  <si>
    <t>110322</t>
  </si>
  <si>
    <t>110322.1</t>
  </si>
  <si>
    <t>110400</t>
  </si>
  <si>
    <t>110410</t>
  </si>
  <si>
    <t>110411</t>
  </si>
  <si>
    <t>110411.1</t>
  </si>
  <si>
    <t>110430</t>
  </si>
  <si>
    <t>110431</t>
  </si>
  <si>
    <t>110431.1</t>
  </si>
  <si>
    <t>110440</t>
  </si>
  <si>
    <t>110441</t>
  </si>
  <si>
    <t>110441.1</t>
  </si>
  <si>
    <t>110442</t>
  </si>
  <si>
    <t>110442.1</t>
  </si>
  <si>
    <t>110450</t>
  </si>
  <si>
    <t>110451</t>
  </si>
  <si>
    <t>110451.1</t>
  </si>
  <si>
    <t>110452</t>
  </si>
  <si>
    <t>110452.1</t>
  </si>
  <si>
    <t>110453</t>
  </si>
  <si>
    <t>110453.1</t>
  </si>
  <si>
    <t>110500</t>
  </si>
  <si>
    <t>110510</t>
  </si>
  <si>
    <t>110511</t>
  </si>
  <si>
    <t>110511.1</t>
  </si>
  <si>
    <t>110512</t>
  </si>
  <si>
    <t>110512.1</t>
  </si>
  <si>
    <t>110513</t>
  </si>
  <si>
    <t>110513.1</t>
  </si>
  <si>
    <t>110520</t>
  </si>
  <si>
    <t>110521</t>
  </si>
  <si>
    <t>110521.1</t>
  </si>
  <si>
    <t>110530</t>
  </si>
  <si>
    <t>110531</t>
  </si>
  <si>
    <t>110531.1</t>
  </si>
  <si>
    <t>110532</t>
  </si>
  <si>
    <t>110532.1</t>
  </si>
  <si>
    <t>110533</t>
  </si>
  <si>
    <t>110533.1</t>
  </si>
  <si>
    <t>110540</t>
  </si>
  <si>
    <t>110541</t>
  </si>
  <si>
    <t>110541.1</t>
  </si>
  <si>
    <t>110550</t>
  </si>
  <si>
    <t>110551</t>
  </si>
  <si>
    <t>110551.1</t>
  </si>
  <si>
    <t>110552</t>
  </si>
  <si>
    <t>110552.1</t>
  </si>
  <si>
    <t>110560</t>
  </si>
  <si>
    <t>110561</t>
  </si>
  <si>
    <t>110561.1</t>
  </si>
  <si>
    <t>110562</t>
  </si>
  <si>
    <t>110562.1</t>
  </si>
  <si>
    <t>110600</t>
  </si>
  <si>
    <t>110610</t>
  </si>
  <si>
    <t>110611</t>
  </si>
  <si>
    <t>110611.1</t>
  </si>
  <si>
    <t>110612</t>
  </si>
  <si>
    <t>110612.1</t>
  </si>
  <si>
    <t>110613</t>
  </si>
  <si>
    <t>110613.1</t>
  </si>
  <si>
    <t>110620</t>
  </si>
  <si>
    <t>110621</t>
  </si>
  <si>
    <t>110621.1</t>
  </si>
  <si>
    <t>110622</t>
  </si>
  <si>
    <t>110622.1</t>
  </si>
  <si>
    <t>110623</t>
  </si>
  <si>
    <t>110623.1</t>
  </si>
  <si>
    <t>110630</t>
  </si>
  <si>
    <t>110631</t>
  </si>
  <si>
    <t>110631.1</t>
  </si>
  <si>
    <t>110700</t>
  </si>
  <si>
    <t>110710</t>
  </si>
  <si>
    <t>110711</t>
  </si>
  <si>
    <t>110711.1</t>
  </si>
  <si>
    <t>110712</t>
  </si>
  <si>
    <t>110712.1</t>
  </si>
  <si>
    <t>110713</t>
  </si>
  <si>
    <t>110713.1</t>
  </si>
  <si>
    <t>110714</t>
  </si>
  <si>
    <t>110714.1</t>
  </si>
  <si>
    <t>110720</t>
  </si>
  <si>
    <t>110722</t>
  </si>
  <si>
    <t>110722.1</t>
  </si>
  <si>
    <t>110723</t>
  </si>
  <si>
    <t>110723.1</t>
  </si>
  <si>
    <t>110724</t>
  </si>
  <si>
    <t>110724.1</t>
  </si>
  <si>
    <t>110730</t>
  </si>
  <si>
    <t>110731</t>
  </si>
  <si>
    <t>110731.1</t>
  </si>
  <si>
    <t>110732</t>
  </si>
  <si>
    <t>110732.1</t>
  </si>
  <si>
    <t>110733</t>
  </si>
  <si>
    <t>110733.1</t>
  </si>
  <si>
    <t>110734</t>
  </si>
  <si>
    <t>110734.1</t>
  </si>
  <si>
    <t>110735</t>
  </si>
  <si>
    <t>110735.1</t>
  </si>
  <si>
    <t>110736</t>
  </si>
  <si>
    <t>110736.1</t>
  </si>
  <si>
    <t>110800</t>
  </si>
  <si>
    <t>110810</t>
  </si>
  <si>
    <t>110811</t>
  </si>
  <si>
    <t>110811.1</t>
  </si>
  <si>
    <t>110820</t>
  </si>
  <si>
    <t>110821</t>
  </si>
  <si>
    <t>110821.1</t>
  </si>
  <si>
    <t>110830</t>
  </si>
  <si>
    <t>110831</t>
  </si>
  <si>
    <t>110831.1</t>
  </si>
  <si>
    <t>110900</t>
  </si>
  <si>
    <t>110910</t>
  </si>
  <si>
    <t>110911</t>
  </si>
  <si>
    <t>110911.1</t>
  </si>
  <si>
    <t>110914</t>
  </si>
  <si>
    <t>110914.1</t>
  </si>
  <si>
    <t>110915</t>
  </si>
  <si>
    <t>110915.1</t>
  </si>
  <si>
    <t>110920</t>
  </si>
  <si>
    <t>110921</t>
  </si>
  <si>
    <t>110921.1</t>
  </si>
  <si>
    <t>110923</t>
  </si>
  <si>
    <t>110923.1</t>
  </si>
  <si>
    <t>110930</t>
  </si>
  <si>
    <t>110931</t>
  </si>
  <si>
    <t>110931.1</t>
  </si>
  <si>
    <t>110933</t>
  </si>
  <si>
    <t>110933.1</t>
  </si>
  <si>
    <t>110935</t>
  </si>
  <si>
    <t>110935.1</t>
  </si>
  <si>
    <t>110940</t>
  </si>
  <si>
    <t>110941</t>
  </si>
  <si>
    <t>110941.1</t>
  </si>
  <si>
    <t>110942</t>
  </si>
  <si>
    <t>110942.1</t>
  </si>
  <si>
    <t>110943</t>
  </si>
  <si>
    <t>110943.1</t>
  </si>
  <si>
    <t>110950</t>
  </si>
  <si>
    <t>110951</t>
  </si>
  <si>
    <t>110951.1</t>
  </si>
  <si>
    <t>110960</t>
  </si>
  <si>
    <t>110961</t>
  </si>
  <si>
    <t>110961.1</t>
  </si>
  <si>
    <t>111000</t>
  </si>
  <si>
    <t>111010</t>
  </si>
  <si>
    <t>111011</t>
  </si>
  <si>
    <t>111011.1</t>
  </si>
  <si>
    <t>111100</t>
  </si>
  <si>
    <t>111110</t>
  </si>
  <si>
    <t>111111</t>
  </si>
  <si>
    <t>111111.1</t>
  </si>
  <si>
    <t>111120</t>
  </si>
  <si>
    <t>111121</t>
  </si>
  <si>
    <t>111121.1</t>
  </si>
  <si>
    <t>111200</t>
  </si>
  <si>
    <t>111210</t>
  </si>
  <si>
    <t>111211</t>
  </si>
  <si>
    <t>111211.1</t>
  </si>
  <si>
    <t>111212</t>
  </si>
  <si>
    <t>111212.1</t>
  </si>
  <si>
    <t>111220</t>
  </si>
  <si>
    <t>111221</t>
  </si>
  <si>
    <t>111221.1</t>
  </si>
  <si>
    <t>111230</t>
  </si>
  <si>
    <t>111231</t>
  </si>
  <si>
    <t>111231.1</t>
  </si>
  <si>
    <t>111232</t>
  </si>
  <si>
    <t>111232.1</t>
  </si>
  <si>
    <t>111240</t>
  </si>
  <si>
    <t>111241</t>
  </si>
  <si>
    <t>111241.1</t>
  </si>
  <si>
    <t>111250</t>
  </si>
  <si>
    <t>111251</t>
  </si>
  <si>
    <t>111251.1</t>
  </si>
  <si>
    <t>111260</t>
  </si>
  <si>
    <t>111261</t>
  </si>
  <si>
    <t>111261.1</t>
  </si>
  <si>
    <t>111262</t>
  </si>
  <si>
    <t>111262.1</t>
  </si>
  <si>
    <t>111270</t>
  </si>
  <si>
    <t>111271</t>
  </si>
  <si>
    <t>111271.1</t>
  </si>
  <si>
    <t>111300</t>
  </si>
  <si>
    <t>111310</t>
  </si>
  <si>
    <t>111311</t>
  </si>
  <si>
    <t>111311.1</t>
  </si>
  <si>
    <t>111311.2</t>
  </si>
  <si>
    <t>120000</t>
  </si>
  <si>
    <t>120100</t>
  </si>
  <si>
    <t>120110</t>
  </si>
  <si>
    <t>120111</t>
  </si>
  <si>
    <t>120111.1</t>
  </si>
  <si>
    <t>130000</t>
  </si>
  <si>
    <t>130100</t>
  </si>
  <si>
    <t>130110</t>
  </si>
  <si>
    <t>130111</t>
  </si>
  <si>
    <t>130111.1</t>
  </si>
  <si>
    <t>130200</t>
  </si>
  <si>
    <t>130210</t>
  </si>
  <si>
    <t>130211</t>
  </si>
  <si>
    <t>130211.1</t>
  </si>
  <si>
    <t>130211.2</t>
  </si>
  <si>
    <t>130211.3</t>
  </si>
  <si>
    <t>130212</t>
  </si>
  <si>
    <t>130212.1</t>
  </si>
  <si>
    <t>130212.2</t>
  </si>
  <si>
    <t>130212.3</t>
  </si>
  <si>
    <t>130212.4</t>
  </si>
  <si>
    <t>130220</t>
  </si>
  <si>
    <t>130221</t>
  </si>
  <si>
    <t>130221.1</t>
  </si>
  <si>
    <t>130222</t>
  </si>
  <si>
    <t>130222.1</t>
  </si>
  <si>
    <t>130223</t>
  </si>
  <si>
    <t>130223.1</t>
  </si>
  <si>
    <t>130224</t>
  </si>
  <si>
    <t>130224.1</t>
  </si>
  <si>
    <t>130225</t>
  </si>
  <si>
    <t>130225.1</t>
  </si>
  <si>
    <t>130300</t>
  </si>
  <si>
    <t>130310</t>
  </si>
  <si>
    <t>130311</t>
  </si>
  <si>
    <t>130311.1</t>
  </si>
  <si>
    <t>130400</t>
  </si>
  <si>
    <t>130410</t>
  </si>
  <si>
    <t>130411</t>
  </si>
  <si>
    <t>130411.1</t>
  </si>
  <si>
    <t>130420</t>
  </si>
  <si>
    <t>130421</t>
  </si>
  <si>
    <t>130421.1</t>
  </si>
  <si>
    <t>130422</t>
  </si>
  <si>
    <t>130422.1</t>
  </si>
  <si>
    <t>130423</t>
  </si>
  <si>
    <t>130423.1</t>
  </si>
  <si>
    <t>130424</t>
  </si>
  <si>
    <t>130424.1</t>
  </si>
  <si>
    <t>130425</t>
  </si>
  <si>
    <t>130425.1</t>
  </si>
  <si>
    <t>130500</t>
  </si>
  <si>
    <t>130510</t>
  </si>
  <si>
    <t>130511</t>
  </si>
  <si>
    <t>130511.1</t>
  </si>
  <si>
    <t>140000</t>
  </si>
  <si>
    <t>140100</t>
  </si>
  <si>
    <t>140110</t>
  </si>
  <si>
    <t>140111</t>
  </si>
  <si>
    <t>140111.1</t>
  </si>
  <si>
    <t>140112</t>
  </si>
  <si>
    <t>140112.1</t>
  </si>
  <si>
    <t>140113</t>
  </si>
  <si>
    <t>140113.1</t>
  </si>
  <si>
    <t>140114</t>
  </si>
  <si>
    <t>140114.1</t>
  </si>
  <si>
    <t>140115</t>
  </si>
  <si>
    <t>140115.1</t>
  </si>
  <si>
    <t>150000</t>
  </si>
  <si>
    <t>150100</t>
  </si>
  <si>
    <t>150110</t>
  </si>
  <si>
    <t>150111</t>
  </si>
  <si>
    <t>150111.1</t>
  </si>
  <si>
    <t>150112</t>
  </si>
  <si>
    <t>150112.1</t>
  </si>
  <si>
    <t>150113</t>
  </si>
  <si>
    <t>150113.1</t>
  </si>
  <si>
    <t>150114</t>
  </si>
  <si>
    <t>150114.1</t>
  </si>
  <si>
    <t>150115</t>
  </si>
  <si>
    <t>150115.1</t>
  </si>
  <si>
    <t>150120</t>
  </si>
  <si>
    <t>150121</t>
  </si>
  <si>
    <t>150121.1</t>
  </si>
  <si>
    <t>150122</t>
  </si>
  <si>
    <t>150122.1</t>
  </si>
  <si>
    <t>150200</t>
  </si>
  <si>
    <t>150210</t>
  </si>
  <si>
    <t>150211</t>
  </si>
  <si>
    <t>150211.1</t>
  </si>
  <si>
    <t>150220</t>
  </si>
  <si>
    <t>150221</t>
  </si>
  <si>
    <t>150221.1</t>
  </si>
  <si>
    <t>150230</t>
  </si>
  <si>
    <t>150231</t>
  </si>
  <si>
    <t>150231.1</t>
  </si>
  <si>
    <t>150300</t>
  </si>
  <si>
    <t>150310</t>
  </si>
  <si>
    <t>150311</t>
  </si>
  <si>
    <t>150311.1</t>
  </si>
  <si>
    <t>160000</t>
  </si>
  <si>
    <t>160100</t>
  </si>
  <si>
    <t>160110</t>
  </si>
  <si>
    <t>160111</t>
  </si>
  <si>
    <t>160111.1</t>
  </si>
  <si>
    <t>160111.2</t>
  </si>
  <si>
    <t>160200</t>
  </si>
  <si>
    <t>160210</t>
  </si>
  <si>
    <t>160211</t>
  </si>
  <si>
    <t>160211.1</t>
  </si>
  <si>
    <t>160211.2</t>
  </si>
  <si>
    <t>170000</t>
  </si>
  <si>
    <t>170100</t>
  </si>
  <si>
    <t>170110</t>
  </si>
  <si>
    <t>170111</t>
  </si>
  <si>
    <t>170111.1</t>
  </si>
  <si>
    <t>170111.2</t>
  </si>
  <si>
    <t>CLOTHING AND FOOTWEAR</t>
  </si>
  <si>
    <t>FURNISHING, HOUSEHOLD EQUIPMENT AND ROUTINE MAINTENANCE OF THE HOUSE</t>
  </si>
  <si>
    <t>Maintenance and repair of other major durables for recreation and culture</t>
  </si>
  <si>
    <t>Financial Intermediation Services Indirectly Measured (FISIM)</t>
  </si>
  <si>
    <t>Other services n.e.c</t>
  </si>
  <si>
    <t>BALANCE OF EXPENDITURES OF RESIDENTS ABROAD AND EXPENDITURES OF NON-RESIDENTS IN THE ECONOMIC TERRITORY</t>
  </si>
  <si>
    <t>Balance of expenditures of residents abroad and expenditures of non-residents in the economic territory</t>
  </si>
  <si>
    <t>Final consumption expenditure of resident households in the rest of the world</t>
  </si>
  <si>
    <t>Final consumption expenditure of non-resident households in the economic territory</t>
  </si>
  <si>
    <t>120111.2</t>
  </si>
  <si>
    <t>120111.3</t>
  </si>
  <si>
    <t>Health</t>
  </si>
  <si>
    <t>Other NPISHs</t>
  </si>
  <si>
    <t>Out-patient medical services</t>
  </si>
  <si>
    <t>Out-patient dental services</t>
  </si>
  <si>
    <t>Out-patient paramedical services</t>
  </si>
  <si>
    <t xml:space="preserve">Hospital services </t>
  </si>
  <si>
    <t>Recreation and culture</t>
  </si>
  <si>
    <t>Receipt from sales</t>
  </si>
  <si>
    <t>Fabricated metal products, except machinery and equipment</t>
  </si>
  <si>
    <t>General purpose machinery</t>
  </si>
  <si>
    <t>Special purpose machinery</t>
  </si>
  <si>
    <t>Electrical and optical equipment</t>
  </si>
  <si>
    <t>Other manufactured goods n.e.c.</t>
  </si>
  <si>
    <t>Motor vehicles, trailers and semi-trailers</t>
  </si>
  <si>
    <t>Other road transport</t>
  </si>
  <si>
    <t>Other transport equipment</t>
  </si>
  <si>
    <t>Residential buildings</t>
  </si>
  <si>
    <t>Non-residential buildings</t>
  </si>
  <si>
    <t>Other products</t>
  </si>
  <si>
    <t>Are the original data sources for this latest year the same as those used in the 2005 ICP (other than the reference year)?            YES/NO</t>
  </si>
  <si>
    <t>This reporting form is designed to collect the basic heading expenditure estimates in respect of the latest year for which data are available.  The year to which the data refer should be entered in the appropriate place at the top of column (2).
In table 1, the basic heading values should be entered in column (3), into the cells with the pale blue background.  The cells that related to higher levels of aggregation (i.e. above the basic heading level, with backgrounds in colours other than pale blue, such as pink) will be estimated from the data inserted for each basic heading.
Details for major aggregates should be checked against the national accounts estimates for the corresponding year and any discrepancies should be corrected or explained.</t>
  </si>
  <si>
    <t>The purpose of this table is to establish how expenditures on basic headings were estimated for the most recent reference year.  It covers all the basic headings of the ICP Expenditure Classification, with details required about the basic heading expenditure estimates that were supplied in the form at the tab “1-Reporting Form”.</t>
  </si>
  <si>
    <t>The following explanatory notes are provided to assist in completing the details required in this table.</t>
  </si>
  <si>
    <t>Each country is asked to describe the sources for the basic heading estimates and how data from the original source were adjusted to update them to the reference year of the data supplied in the basic heading reporting form or to correct them for coverage shortcomings or differences in definitions.  In many cases, countries may have used rather simple methods to estimate expenditures on some basic headings.  For example:</t>
  </si>
  <si>
    <t>It is important that each country fully describes the methodology even if it consisted of a simple method of the kind described above.</t>
  </si>
  <si>
    <t>Explanatory notes</t>
  </si>
  <si>
    <t>Form 1: Household final consumption expenditure (domestically-produced goods)</t>
  </si>
  <si>
    <t>Form 2: Household final consumption expenditure (imported goods)</t>
  </si>
  <si>
    <t>Form 3: Gross fixed capital formation on machinery and equipment (domestically-produced goods)</t>
  </si>
  <si>
    <t>Form 4: Gross fixed capital formation on machinery and equipment (imported goods)</t>
  </si>
  <si>
    <t>(a) Invoiced VAT is the VAT payable on the sales of a producer; it is shown separately on the invoice which the producer presents to the purchaser;</t>
  </si>
  <si>
    <t>(b) Deductible VAT is the VAT payable on purchases of goods or services intended for intermediate consumption, gross fixed capital formation or for resale which a producer is permitted to deduct from his own VAT liability to the government in respect of VAT invoiced to his customers;</t>
  </si>
  <si>
    <t>(c) Non-deductible VAT is VAT payable by a purchaser which is not deductible from his own VAT liability, if any.</t>
  </si>
  <si>
    <t>If this table were completed for all products, GDP could be derived either as total supply less intermediate consumption (i.e. column (7) less column (9)) or as total final expenditures plus net exports of goods and services (i.e. the sum of columns (10) through (14) minus column (4)).</t>
  </si>
  <si>
    <t>This table should be completed only for those products that are considered to be important products in your country and for which data are readily available.</t>
  </si>
  <si>
    <t>Under the Uses part of the table, there is no column for final consumption expenditure by Non-profit institutions serving households (NPISHs) because most countries include these expenditures as part of Household final consumption expenditures.  If NPISH expenditures are available separately in your country then you will need to add them into household final consumption expenditure.</t>
  </si>
  <si>
    <t>Columns (3) to (6) contain data related to the supply of important products.  The data items required for each important product include: domestic production at basic prices, imports at c.i.f. values, trade and transport margins, and customs duties, VAT and other taxes on products.  The sum of these items provides an estimate of total supply of each important product, expressed at purchasers’ prices</t>
  </si>
  <si>
    <t>Note for Table 1 - Reporting Form for Expenditure Values</t>
  </si>
  <si>
    <t>Note for Table 2 -ICP Basic Heading Expenditure Source Data and Metadata &amp; Adjustment Details (for latest available year)</t>
  </si>
  <si>
    <t>Adjustment description (e.g. survey results adjusted using a tax benchmark, or data for 20xx extrapolated using population increase and price increases based on the CPI)</t>
  </si>
  <si>
    <t>Adjusted expenditure reported for the latest year available (Cells in this column are to be completed only for components for which adjustments were made)</t>
  </si>
  <si>
    <t>Basic Heading Expenditure value for the latest year available</t>
  </si>
  <si>
    <t>Note for Table 3 - Price Formation - Data Entry Forms</t>
  </si>
  <si>
    <t>Note for Table 4 - Commodity Flow Table for Important Products - Values in National Currency</t>
  </si>
  <si>
    <t>Note for Table 5 - Variations of Per Capita Notional Real Expenditures (by Basic Heading)</t>
  </si>
  <si>
    <t>Columns (1) and (2) should contain details of each basic heading (code and basic heading and product name) to which an important product relates .</t>
  </si>
  <si>
    <t xml:space="preserve">Columns (9) to (14) contain details of the uses of important products, all expressed in terms of purchasers’ prices.  The data items are: intermediate consumption, household final consumption expenditure, government final consumption expenditure, gross fixed capital formation, increase in stocks and net acquisition of valuables, and exports f.o.b.  In practice, one of either the supply or use items may be obtained as a residual.  In any case, supply and use should be identical. </t>
  </si>
  <si>
    <t>Heading</t>
  </si>
  <si>
    <t>Heading and Product Name</t>
  </si>
  <si>
    <t>Expenditures obtained directly from the country's national accounts (expressed in national currency)</t>
  </si>
  <si>
    <t>In practice, VAT is generally non-deductible when the purchase relates to a “final” expenditure (such as household final consumption expenditure or gross fixed capital formation).  The 1993 SNA (paragraph 6.209) explains that  a market producer is able to recover the costs of any deductible VAT payable on his own purchases by reducing the amount of his own VAT liability in respect of the VAT invoiced to his own customers.  On the other hand, the VAT paid by households for purposes of final consumption or fixed capital formation in dwellings is not deductible.  The VAT payable by non-market producers owned by government units or NPIs may also not be deductible.</t>
  </si>
  <si>
    <t>The purpose of this table is to provide some basic edits by comparing the per capita notional real expenditures in 2011 with those from the 2005 ICP.  The notional real expenditures are obtained by first calculating a “price” for a basic heading as the geometric average of the prices provided by your country for products listed under that basic heading.  Basic heading “prices” are then divided into reported expenditures in national currency to obtain the basic heading notional real expenditures.  The final step is to obtain per capita notional real expenditures for 2005 and 2011 by dividing the notional real expenditures by the population estimates for each of those two years.</t>
  </si>
  <si>
    <t>If the answer reported in column 11 is "No",  please provide details on the  data sources and/or data, and the methods used to estimate the 2005 ICP expenditures.</t>
  </si>
  <si>
    <t>To help the national accountants in the countries to compile detailed expenditure values for each basic heading of the ICP classification, the Global Office has developed five tables/forms that are shown in the current workbook. These tables/forms will also be used to report to the Regional Coordinators and through them to the Global Office, the required expenditure values as well as the underlying metadata (data sources, basic data, reference years, adjustments made, as well as any other method used to estimate the expenditure values).</t>
  </si>
  <si>
    <t xml:space="preserve">Each table/form is preceded by a note which should be read first. </t>
  </si>
  <si>
    <t>The structure of the workbook is therefore as follows:</t>
  </si>
  <si>
    <t>NOTES</t>
  </si>
  <si>
    <t>TABLES/FORMS</t>
  </si>
  <si>
    <t>Outline</t>
  </si>
  <si>
    <t>1-Reporting Form</t>
  </si>
  <si>
    <t>1-Note</t>
  </si>
  <si>
    <t>2-Note</t>
  </si>
  <si>
    <t>3-Note</t>
  </si>
  <si>
    <t>4-Note</t>
  </si>
  <si>
    <t>5-Note</t>
  </si>
  <si>
    <t>2-Source Data</t>
  </si>
  <si>
    <t>3-Price Formation</t>
  </si>
  <si>
    <t>4-Commodity Flows</t>
  </si>
  <si>
    <t>5-Variations</t>
  </si>
  <si>
    <t>· They may have had only a single figure for expenditure on two or more basic headings and they decided to split that figure based on some rough indicators of their shares of expenditures.</t>
  </si>
  <si>
    <t>· They perhaps had an estimate of expenditure on a basic heading from a survey carried out several years ago and they may have updated the estimate to the reference year using the population growth rate.</t>
  </si>
  <si>
    <t>· Another simple method used by some countries was to “borrow” an estimate or a ratio from a neighbouring country.</t>
  </si>
  <si>
    <r>
      <t>Column (1) and (2)</t>
    </r>
    <r>
      <rPr>
        <sz val="11"/>
        <color rgb="FF000000"/>
        <rFont val="Calibri"/>
        <family val="2"/>
        <scheme val="minor"/>
      </rPr>
      <t xml:space="preserve"> list the codes and basic headings of the ICP Expenditure Classification used for the 2011 ICP.</t>
    </r>
  </si>
  <si>
    <r>
      <t xml:space="preserve">The values entered into </t>
    </r>
    <r>
      <rPr>
        <b/>
        <sz val="11"/>
        <color theme="1"/>
        <rFont val="Calibri"/>
        <family val="2"/>
        <scheme val="minor"/>
      </rPr>
      <t>column (3)</t>
    </r>
    <r>
      <rPr>
        <sz val="11"/>
        <color theme="1"/>
        <rFont val="Calibri"/>
        <family val="2"/>
        <scheme val="minor"/>
      </rPr>
      <t xml:space="preserve"> should be those that are published in your country’s national accounts for the reference year of the data provided in </t>
    </r>
    <r>
      <rPr>
        <sz val="11"/>
        <color rgb="FF000000"/>
        <rFont val="Calibri"/>
        <family val="2"/>
        <scheme val="minor"/>
      </rPr>
      <t>the form at the tab “1-Reporting Form”.  The aim of this column is to show the ICP Global Office the level of detail that is available from your time series national accounts and to provide benchmarks for the basic heading estimates.</t>
    </r>
  </si>
  <si>
    <r>
      <t xml:space="preserve">The values obtained from the primary data source, or sources used should be provided in </t>
    </r>
    <r>
      <rPr>
        <b/>
        <sz val="11"/>
        <color theme="1"/>
        <rFont val="Calibri"/>
        <family val="2"/>
        <scheme val="minor"/>
      </rPr>
      <t>column (4)</t>
    </r>
    <r>
      <rPr>
        <sz val="11"/>
        <color theme="1"/>
        <rFont val="Calibri"/>
        <family val="2"/>
        <scheme val="minor"/>
      </rPr>
      <t>.</t>
    </r>
  </si>
  <si>
    <r>
      <t>Column (5)</t>
    </r>
    <r>
      <rPr>
        <sz val="11"/>
        <color theme="1"/>
        <rFont val="Calibri"/>
        <family val="2"/>
        <scheme val="minor"/>
      </rPr>
      <t xml:space="preserve"> asks for the reference year for each of the sources listed in column 6.</t>
    </r>
  </si>
  <si>
    <r>
      <t xml:space="preserve">Details of the data sources used for the values in column (3) should be shown in </t>
    </r>
    <r>
      <rPr>
        <b/>
        <sz val="11"/>
        <color rgb="FF000000"/>
        <rFont val="Calibri"/>
        <family val="2"/>
        <scheme val="minor"/>
      </rPr>
      <t>Column (6)</t>
    </r>
    <r>
      <rPr>
        <sz val="11"/>
        <color rgb="FF000000"/>
        <rFont val="Calibri"/>
        <family val="2"/>
        <scheme val="minor"/>
      </rPr>
      <t xml:space="preserve">.  </t>
    </r>
    <r>
      <rPr>
        <sz val="11"/>
        <color theme="1"/>
        <rFont val="Calibri"/>
        <family val="2"/>
        <scheme val="minor"/>
      </rPr>
      <t>Both the name of the source (e.g. “Agricultural Census 2007”) and the actual data series taken from that source (e.g. “total production of maize”) should be given here.  In some cases more than one source will need to be mentioned for a given basic heading.  For example, expenditure data for basic heading “110312.1 Garments” may have been based on a combination of manufacturing survey statistics, import and export statistics and household expenditure surveys.</t>
    </r>
    <r>
      <rPr>
        <sz val="11"/>
        <color rgb="FF000000"/>
        <rFont val="Calibri"/>
        <family val="2"/>
        <scheme val="minor"/>
      </rPr>
      <t xml:space="preserve">  Another example could be that the national accounts may have details available on the value of total purchases of vehicles and also the value of purchases of motor cars, but not any of the other three components (motor cycles, bicycles and animal drawn vehicles).  In this case, the value of total purchases of vehicles would be entered in column (4) in the row for item “110710 Purchase of vehicles” while the value for purchases of motor cars would be entered in column (4) in the row for item “110711.1 Motor cars”.  Details for the remaining three items (“110712.1 Motor cycles”, "110713.1 Bicycles” and “110714.1 Animal drawn vehicles”) would be entered into columns (5) to (9), describing the data sources used to derive the splits for these three items and the adjustments made in arriving at the basic heading values shown in column (10), which was the expenditure reported by your country for the latest reference year</t>
    </r>
    <r>
      <rPr>
        <sz val="11"/>
        <color theme="1"/>
        <rFont val="Calibri"/>
        <family val="2"/>
        <scheme val="minor"/>
      </rPr>
      <t xml:space="preserve"> in </t>
    </r>
    <r>
      <rPr>
        <sz val="11"/>
        <color rgb="FF000000"/>
        <rFont val="Calibri"/>
        <family val="2"/>
        <scheme val="minor"/>
      </rPr>
      <t>the form at the tab “1-Reporting Form”.</t>
    </r>
  </si>
  <si>
    <r>
      <t>C</t>
    </r>
    <r>
      <rPr>
        <b/>
        <sz val="11"/>
        <color rgb="FF000000"/>
        <rFont val="Calibri"/>
        <family val="2"/>
        <scheme val="minor"/>
      </rPr>
      <t xml:space="preserve">olumn (7) </t>
    </r>
    <r>
      <rPr>
        <sz val="11"/>
        <color rgb="FF000000"/>
        <rFont val="Calibri"/>
        <family val="2"/>
        <scheme val="minor"/>
      </rPr>
      <t>describes the type of adjustment made to obtain the expenditure values reported in the form at the tab “1-Reporting Form”.  One example of the types of adjustments that might be made would be a “coverage adjustment” (i.e. to take account of businesses that were excluded because they were too small to include in a survey or because the business register is not sufficiently up to date).  Another example would be an extrapolation from an earlier year.  Alternatively, both these types of adjustments might be included for an individual basic heading; if so, details for both should be included in column (7).</t>
    </r>
  </si>
  <si>
    <r>
      <t xml:space="preserve">In </t>
    </r>
    <r>
      <rPr>
        <b/>
        <sz val="11"/>
        <color rgb="FF000000"/>
        <rFont val="Calibri"/>
        <family val="2"/>
        <scheme val="minor"/>
      </rPr>
      <t>column (8)</t>
    </r>
    <r>
      <rPr>
        <sz val="11"/>
        <color rgb="FF000000"/>
        <rFont val="Calibri"/>
        <family val="2"/>
        <scheme val="minor"/>
      </rPr>
      <t>, each country is asked to provide a more detailed explanation of the adjustments made to the source data.  Details are required of the actual data sources used in estimating the size of the adjustment.  For example, survey results may have had a broadly-based adjustment applied to all components using tax data as the benchmark.  In this case the relativities between the components would be maintained at the level at which the survey data were adjusted for the under-coverage based on the tax data but they would change between the levels at which the tax benchmarks were applied.  Another possibility would be that values from an earlier year might have been extrapolated to the latest year using a combination of changes in population and the CPI (to take account of growth in both the volumes and prices).  A third possibility would be data for an expenditure class being split into basic headings using an allocator series.  For example, excise data might be available to provide a split of the “Alcoholic beverages” class into the three basic headings (“Spirits”, “Wine” and “Beer”).</t>
    </r>
  </si>
  <si>
    <r>
      <rPr>
        <b/>
        <sz val="11"/>
        <color rgb="FF000000"/>
        <rFont val="Calibri"/>
        <family val="2"/>
        <scheme val="minor"/>
      </rPr>
      <t>Column (9)</t>
    </r>
    <r>
      <rPr>
        <sz val="11"/>
        <color rgb="FF000000"/>
        <rFont val="Calibri"/>
        <family val="2"/>
        <scheme val="minor"/>
      </rPr>
      <t xml:space="preserve"> is meant to record adjusted expenditures reported for the latest year available (Cells in this column are to be completed only for components for which adjustments were made).</t>
    </r>
  </si>
  <si>
    <r>
      <t xml:space="preserve">In </t>
    </r>
    <r>
      <rPr>
        <b/>
        <sz val="11"/>
        <color rgb="FF000000"/>
        <rFont val="Calibri"/>
        <family val="2"/>
        <scheme val="minor"/>
      </rPr>
      <t>column (10)</t>
    </r>
    <r>
      <rPr>
        <sz val="11"/>
        <color rgb="FF000000"/>
        <rFont val="Calibri"/>
        <family val="2"/>
        <scheme val="minor"/>
      </rPr>
      <t xml:space="preserve"> the expenditure for each basic heading will be copied automatically from the details your country has entered into the form at the tab “1-Reporting Form”.</t>
    </r>
  </si>
  <si>
    <r>
      <t>Column (11)</t>
    </r>
    <r>
      <rPr>
        <sz val="11"/>
        <color theme="1"/>
        <rFont val="Calibri"/>
        <family val="2"/>
        <scheme val="minor"/>
      </rPr>
      <t xml:space="preserve"> requires a simple “YES” or “NO” answer against each basic heading as to whether </t>
    </r>
    <r>
      <rPr>
        <sz val="11"/>
        <color rgb="FF000000"/>
        <rFont val="Calibri"/>
        <family val="2"/>
        <scheme val="minor"/>
      </rPr>
      <t>the original data sources for this latest year are the same as those used in the 2005 ICP (other than the reference year).</t>
    </r>
  </si>
  <si>
    <r>
      <t>Column (12)</t>
    </r>
    <r>
      <rPr>
        <sz val="11"/>
        <color rgb="FF000000"/>
        <rFont val="Calibri"/>
        <family val="2"/>
        <scheme val="minor"/>
      </rPr>
      <t xml:space="preserve"> should be completed if the answer in column (11) is “NO”.  In this case, the country should provide details on the  methods, data sources and/or data used to estimate the 2005 ICP expenditures.</t>
    </r>
  </si>
  <si>
    <r>
      <t>Column (13)</t>
    </r>
    <r>
      <rPr>
        <sz val="11"/>
        <color rgb="FF000000"/>
        <rFont val="Calibri"/>
        <family val="2"/>
        <scheme val="minor"/>
      </rPr>
      <t xml:space="preserve"> is a data validity check.  It provides a list of the differences between the data in column (3) and data in the corresponding cells in column (10).  Any non non-zero cells should be checked because they indicate an inconsistency between the national accounts data reported in column (3) and the basic heading details reported </t>
    </r>
    <r>
      <rPr>
        <sz val="11"/>
        <color theme="1"/>
        <rFont val="Calibri"/>
        <family val="2"/>
        <scheme val="minor"/>
      </rPr>
      <t xml:space="preserve">in </t>
    </r>
    <r>
      <rPr>
        <sz val="11"/>
        <color rgb="FF000000"/>
        <rFont val="Calibri"/>
        <family val="2"/>
        <scheme val="minor"/>
      </rPr>
      <t>the form at the tab “1-Reporting Form”.</t>
    </r>
  </si>
  <si>
    <r>
      <t>Tab “</t>
    </r>
    <r>
      <rPr>
        <sz val="11"/>
        <color theme="1"/>
        <rFont val="Calibri"/>
        <family val="2"/>
        <scheme val="minor"/>
      </rPr>
      <t>3-Price Formation”</t>
    </r>
  </si>
  <si>
    <t>The tabs in this workbook request more details about the products whose purchasers’ prices are estimated using basic prices as the starting point.  The tab “3-Price Formation” is a data entry sheet with four different forms depending on whether the goods concerned are part of household final consumption expenditure or part of gross fixed capital formation on machinery and equipment and whether the goods referred to in each of these is domestically-produced or imported.</t>
  </si>
  <si>
    <t>The tables are designed to systematically adjust values recorded at basic prices to the ICP-required basis of purchasers’ prices.  All the individual steps required are shown.  Two columns are provided for the calculations; the first allows for percentages to be recorded for taxes or margins (in those cases in which they are calculated as a percentage) while the second requires actual values to be recorded, whether based on the percentages shown or on firm data relating to the margins on a particular product.</t>
  </si>
  <si>
    <t>The ex-factory price or the farm-gate price is the basic price of the good at the establishment of the producer (e.g. manufacturer or farmer).  The 1993 SNA (paragraph 6.205) defines the basic price as the amount receivable by the producer from the purchaser for a unit of a good or service produced as output minus any tax payable, and plus any subsidy receivable, on that unit as a consequence of its production or sale.  It excludes any transport charges invoiced separately by the producer.  The value of a product valued at basic prices includes the costs of the labour and intermediate inputs and the value of gross operating surplus and general taxes that are not levied on a specific product (such as payroll taxes and income taxes).</t>
  </si>
  <si>
    <t>In paragraph 7.62, the 1993 SNA defines a tax on a product as a tax that is payable per unit of some good or service.  The SNA goes on to say that such a tax may be a specific amount of money per unit of quantity of a good or service (the quantity units being measured either in terms of discrete units or continuous physical variables such as volume, weight, strength, distance, time, etc.), or it may be calculated ad valorem as a specified percentage of the price per unit or value of the goods or services transacted.  It is important to distinguish a tax on a product (e.g. excise taxes and sales taxes) from other taxes (such as income tax or payroll tax) because a tax on a product directly affects the price of that product and its effect has to be estimated in adjusting from basic prices to producers’ prices and purchasers’ prices.</t>
  </si>
  <si>
    <r>
      <t xml:space="preserve">The 1993 SNA (paragraph 6.209) explains that </t>
    </r>
    <r>
      <rPr>
        <b/>
        <sz val="11"/>
        <color theme="1"/>
        <rFont val="Calibri"/>
        <family val="2"/>
        <scheme val="minor"/>
      </rPr>
      <t>value added tax (VAT)</t>
    </r>
    <r>
      <rPr>
        <sz val="11"/>
        <color theme="1"/>
        <rFont val="Calibri"/>
        <family val="2"/>
        <scheme val="minor"/>
      </rPr>
      <t xml:space="preserve"> is a tax on products collected in stages by enterprises and defines VAT as follows:</t>
    </r>
  </si>
  <si>
    <t>The c.i.f. unit value is obtained by dividing the c.i.f. value of imports by the quantity imported.  It is called a “unit-value” rather than a “price” because the product is usually defined rather broadly and so generally consists of similar, but not identical, products.  For example, in the case of rice, it may only be possible to calculate an import unit value for “rice imported in bulk” without any detail about the type of rice – brown, white, long-grain, glutinous, etc.</t>
  </si>
  <si>
    <r>
      <t xml:space="preserve">The </t>
    </r>
    <r>
      <rPr>
        <b/>
        <sz val="11"/>
        <color theme="1"/>
        <rFont val="Calibri"/>
        <family val="2"/>
        <scheme val="minor"/>
      </rPr>
      <t>transport margins</t>
    </r>
    <r>
      <rPr>
        <sz val="11"/>
        <color theme="1"/>
        <rFont val="Calibri"/>
        <family val="2"/>
        <scheme val="minor"/>
      </rPr>
      <t xml:space="preserve"> refer to the costs of moving the goods from the producer’s establishment (e.g. the factory or farm) to the retail outlet or to the establishment of the purchaser.</t>
    </r>
  </si>
  <si>
    <t>Installation costs are low or zero for most types of transport equipment but may be quite high for products in Gross fixed capital formation on machinery and equipment that are installed in a fixed position in a producer’s establishment.  Examples include machine tools, dies, vats, motors, generators, centrifuges, and material handling and lifting equipment.  Their installation usually requires some building work and connecting the equipment to power supplies, water, and exhaust outlets.  The producers of these types of equipment can often provide information on the installation work involved and the length of time it may take.</t>
  </si>
  <si>
    <t>The purchaser’s price, also called the market price, is equal to the basic price plus trade and transport margins and taxes on products.  It is the price that the final consumer pays in order to take ownership of the good.  In the case of Gross fixed capital formation on machinery and equipment, the purchasers’ price includes any “installation costs” that may be required so that the machine or piece of equipment is in place and functioning correctly in the purchaser’s establishment.</t>
  </si>
  <si>
    <t>The table in the tab “4-Commodity flows” is a commodity flow matrix showing how the total supply of important products (columns 3 to 6) is distributed among intermediate and final uses (columns 9 to 14).  The sum of total supply at purchasers’ (or “market”) prices should be the same as the sum of intermediate and final uses at purchasers’ prices.</t>
  </si>
  <si>
    <r>
      <t xml:space="preserve">All the ICP codes are listed in the spread sheet in </t>
    </r>
    <r>
      <rPr>
        <b/>
        <sz val="11"/>
        <color theme="1"/>
        <rFont val="Calibri"/>
        <family val="2"/>
        <scheme val="minor"/>
      </rPr>
      <t>column 1</t>
    </r>
    <r>
      <rPr>
        <sz val="11"/>
        <color theme="1"/>
        <rFont val="Calibri"/>
        <family val="2"/>
        <scheme val="minor"/>
      </rPr>
      <t xml:space="preserve"> and the basic headings are in </t>
    </r>
    <r>
      <rPr>
        <b/>
        <sz val="11"/>
        <color theme="1"/>
        <rFont val="Calibri"/>
        <family val="2"/>
        <scheme val="minor"/>
      </rPr>
      <t>column 2</t>
    </r>
    <r>
      <rPr>
        <sz val="11"/>
        <color theme="1"/>
        <rFont val="Calibri"/>
        <family val="2"/>
        <scheme val="minor"/>
      </rPr>
      <t>.</t>
    </r>
  </si>
  <si>
    <r>
      <t xml:space="preserve">Column 3 </t>
    </r>
    <r>
      <rPr>
        <sz val="11"/>
        <color theme="1"/>
        <rFont val="Calibri"/>
        <family val="2"/>
        <scheme val="minor"/>
      </rPr>
      <t>contains the expenditures in national currency on each basic heading in 2005.</t>
    </r>
  </si>
  <si>
    <r>
      <t>Column 4</t>
    </r>
    <r>
      <rPr>
        <sz val="11"/>
        <color theme="1"/>
        <rFont val="Calibri"/>
        <family val="2"/>
        <scheme val="minor"/>
      </rPr>
      <t xml:space="preserve"> is the geometric average of the 2005 prices of the products priced in your country under each basic heading.</t>
    </r>
  </si>
  <si>
    <r>
      <t xml:space="preserve">Column 5 </t>
    </r>
    <r>
      <rPr>
        <sz val="11"/>
        <color theme="1"/>
        <rFont val="Calibri"/>
        <family val="2"/>
        <scheme val="minor"/>
      </rPr>
      <t>contains the “notional real expenditures” obtained by dividing the expenditures in national currency by the (geometric) mean prices within each basic heading (i.e. column 2 divided by column 3).</t>
    </r>
  </si>
  <si>
    <r>
      <t>Column 6</t>
    </r>
    <r>
      <rPr>
        <sz val="11"/>
        <color theme="1"/>
        <rFont val="Calibri"/>
        <family val="2"/>
        <scheme val="minor"/>
      </rPr>
      <t xml:space="preserve"> is the “notional real expenditure” per capita and is obtained by dividing the 2005 notional real expenditures (column 4) by the 2005 population.</t>
    </r>
  </si>
  <si>
    <r>
      <t xml:space="preserve">Column 7 </t>
    </r>
    <r>
      <rPr>
        <sz val="11"/>
        <color theme="1"/>
        <rFont val="Calibri"/>
        <family val="2"/>
        <scheme val="minor"/>
      </rPr>
      <t>contains the expenditures in national currency on each basic heading in 2011.</t>
    </r>
  </si>
  <si>
    <r>
      <t>Column 8</t>
    </r>
    <r>
      <rPr>
        <sz val="11"/>
        <color theme="1"/>
        <rFont val="Calibri"/>
        <family val="2"/>
        <scheme val="minor"/>
      </rPr>
      <t xml:space="preserve"> is the geometric average of the 2011 prices of the products priced in your country under each basic heading.  (Note that the “price” for 2011 may be calculated from a different set of products than that used for 2005.)</t>
    </r>
  </si>
  <si>
    <r>
      <t>Column 9</t>
    </r>
    <r>
      <rPr>
        <sz val="11"/>
        <color theme="1"/>
        <rFont val="Calibri"/>
        <family val="2"/>
        <scheme val="minor"/>
      </rPr>
      <t xml:space="preserve"> contains the “notional real expenditures” obtained by dividing the expenditures in national currency by the (geometric) average prices within each basic heading (i.e. column 6 divided by column 7).</t>
    </r>
  </si>
  <si>
    <r>
      <t>Column 10</t>
    </r>
    <r>
      <rPr>
        <sz val="11"/>
        <color theme="1"/>
        <rFont val="Calibri"/>
        <family val="2"/>
        <scheme val="minor"/>
      </rPr>
      <t xml:space="preserve"> is the “notional real expenditure” per capita and is obtained by dividing the 2011 notional real expenditures (column 8) by the 2011 population.</t>
    </r>
  </si>
  <si>
    <r>
      <t>Column 11</t>
    </r>
    <r>
      <rPr>
        <sz val="11"/>
        <color theme="1"/>
        <rFont val="Calibri"/>
        <family val="2"/>
        <scheme val="minor"/>
      </rPr>
      <t xml:space="preserve"> is the percentage change in the per capita notional real expenditure on each basic heading between 2005 and 2011.</t>
    </r>
  </si>
  <si>
    <t>As the proposed templates may not be sufficient to report all the required data and metadata, countries should provide more detailed information in separate methodological notes (in WORD) that should be sent together with the tables/forms.</t>
  </si>
</sst>
</file>

<file path=xl/styles.xml><?xml version="1.0" encoding="utf-8"?>
<styleSheet xmlns="http://schemas.openxmlformats.org/spreadsheetml/2006/main">
  <numFmts count="5">
    <numFmt numFmtId="43" formatCode="_(* #,##0.00_);_(* \(#,##0.00\);_(* &quot;-&quot;??_);_(@_)"/>
    <numFmt numFmtId="164" formatCode="#,##0.000_ ;\-#,##0.000\ "/>
    <numFmt numFmtId="165" formatCode="_(* #,##0_);_(* \(#,##0\);_(* &quot;-&quot;??_);_(@_)"/>
    <numFmt numFmtId="166" formatCode="\(#\)"/>
    <numFmt numFmtId="167" formatCode="0.0000"/>
  </numFmts>
  <fonts count="52">
    <font>
      <sz val="11"/>
      <color theme="1"/>
      <name val="Calibri"/>
      <family val="2"/>
      <scheme val="minor"/>
    </font>
    <font>
      <sz val="11"/>
      <color theme="1"/>
      <name val="Calibri"/>
      <family val="2"/>
      <scheme val="minor"/>
    </font>
    <font>
      <sz val="10"/>
      <color theme="1"/>
      <name val="Times New Roman"/>
      <family val="2"/>
    </font>
    <font>
      <b/>
      <sz val="10"/>
      <color theme="1"/>
      <name val="Times New Roman"/>
      <family val="1"/>
    </font>
    <font>
      <sz val="10"/>
      <name val="Arial"/>
      <family val="2"/>
    </font>
    <font>
      <sz val="8"/>
      <name val="Arial Narrow"/>
      <family val="2"/>
    </font>
    <font>
      <b/>
      <sz val="12"/>
      <name val="Arial Narrow"/>
      <family val="2"/>
    </font>
    <font>
      <b/>
      <sz val="8"/>
      <name val="Arial Narrow"/>
      <family val="2"/>
    </font>
    <font>
      <sz val="8"/>
      <name val="Arial"/>
      <family val="2"/>
    </font>
    <font>
      <b/>
      <i/>
      <sz val="8"/>
      <name val="Arial Narrow"/>
      <family val="2"/>
    </font>
    <font>
      <i/>
      <sz val="8"/>
      <name val="Arial Narrow"/>
      <family val="2"/>
    </font>
    <font>
      <sz val="10"/>
      <color theme="1"/>
      <name val="Arial"/>
      <family val="2"/>
    </font>
    <font>
      <sz val="8"/>
      <color theme="1"/>
      <name val="Arial Narrow"/>
      <family val="2"/>
    </font>
    <font>
      <b/>
      <sz val="8"/>
      <color theme="1"/>
      <name val="Arial Narrow"/>
      <family val="2"/>
    </font>
    <font>
      <u/>
      <sz val="8"/>
      <name val="Arial Narrow"/>
      <family val="2"/>
    </font>
    <font>
      <sz val="11"/>
      <color indexed="8"/>
      <name val="Calibri"/>
      <family val="2"/>
    </font>
    <font>
      <sz val="11"/>
      <color indexed="9"/>
      <name val="Calibri"/>
      <family val="2"/>
    </font>
    <font>
      <sz val="11"/>
      <color indexed="10"/>
      <name val="Calibri"/>
      <family val="2"/>
    </font>
    <font>
      <b/>
      <sz val="11"/>
      <color indexed="53"/>
      <name val="Calibri"/>
      <family val="2"/>
    </font>
    <font>
      <sz val="11"/>
      <color indexed="53"/>
      <name val="Calibri"/>
      <family val="2"/>
    </font>
    <font>
      <sz val="10"/>
      <color indexed="17"/>
      <name val="Arial"/>
      <family val="2"/>
    </font>
    <font>
      <b/>
      <sz val="10"/>
      <color indexed="15"/>
      <name val="Arial"/>
      <family val="2"/>
    </font>
    <font>
      <b/>
      <sz val="11"/>
      <color indexed="8"/>
      <name val="Calibri"/>
      <family val="2"/>
    </font>
    <font>
      <sz val="11"/>
      <color indexed="62"/>
      <name val="Calibri"/>
      <family val="2"/>
    </font>
    <font>
      <b/>
      <sz val="7.5"/>
      <name val="Arial Unicode MS"/>
      <family val="2"/>
    </font>
    <font>
      <sz val="11"/>
      <color indexed="16"/>
      <name val="Calibri"/>
      <family val="2"/>
    </font>
    <font>
      <sz val="11"/>
      <color indexed="60"/>
      <name val="Calibri"/>
      <family val="2"/>
    </font>
    <font>
      <b/>
      <sz val="10"/>
      <color indexed="21"/>
      <name val="Arial"/>
      <family val="2"/>
    </font>
    <font>
      <sz val="11"/>
      <color indexed="17"/>
      <name val="Calibri"/>
      <family val="2"/>
    </font>
    <font>
      <b/>
      <sz val="11"/>
      <color indexed="63"/>
      <name val="Calibri"/>
      <family val="2"/>
    </font>
    <font>
      <b/>
      <sz val="10"/>
      <color indexed="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Helv"/>
    </font>
    <font>
      <b/>
      <sz val="11"/>
      <color indexed="9"/>
      <name val="Calibri"/>
      <family val="2"/>
    </font>
    <font>
      <b/>
      <sz val="10"/>
      <color theme="1"/>
      <name val="Arial Narrow"/>
      <family val="2"/>
    </font>
    <font>
      <b/>
      <sz val="9"/>
      <color theme="1"/>
      <name val="Arial Narrow"/>
      <family val="2"/>
    </font>
    <font>
      <b/>
      <sz val="10"/>
      <name val="Arial Narrow"/>
      <family val="2"/>
    </font>
    <font>
      <sz val="9"/>
      <color theme="1"/>
      <name val="Arial Narrow"/>
      <family val="2"/>
    </font>
    <font>
      <i/>
      <sz val="8"/>
      <color theme="1"/>
      <name val="Arial Narrow"/>
      <family val="2"/>
    </font>
    <font>
      <sz val="10"/>
      <name val="Arial Narrow"/>
      <family val="2"/>
    </font>
    <font>
      <b/>
      <sz val="9"/>
      <color theme="3" tint="0.39997558519241921"/>
      <name val="Arial Narrow"/>
      <family val="2"/>
    </font>
    <font>
      <i/>
      <sz val="9"/>
      <color theme="1"/>
      <name val="Arial Narrow"/>
      <family val="2"/>
    </font>
    <font>
      <b/>
      <sz val="8"/>
      <color theme="3" tint="0.39997558519241921"/>
      <name val="Arial Narrow"/>
      <family val="2"/>
    </font>
    <font>
      <b/>
      <sz val="10"/>
      <color rgb="FFFFFF00"/>
      <name val="Arial Narrow"/>
      <family val="2"/>
    </font>
    <font>
      <b/>
      <sz val="7"/>
      <color theme="1"/>
      <name val="Arial Narrow"/>
      <family val="2"/>
    </font>
    <font>
      <b/>
      <sz val="7"/>
      <name val="Arial Narrow"/>
      <family val="2"/>
    </font>
    <font>
      <b/>
      <sz val="11"/>
      <color theme="1"/>
      <name val="Calibri"/>
      <family val="2"/>
      <scheme val="minor"/>
    </font>
    <font>
      <sz val="11"/>
      <color rgb="FF000000"/>
      <name val="Calibri"/>
      <family val="2"/>
      <scheme val="minor"/>
    </font>
    <font>
      <b/>
      <sz val="11"/>
      <color rgb="FF000000"/>
      <name val="Calibri"/>
      <family val="2"/>
      <scheme val="minor"/>
    </font>
  </fonts>
  <fills count="43">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
      <patternFill patternType="solid">
        <fgColor indexed="10"/>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indexed="15"/>
        <bgColor indexed="64"/>
      </patternFill>
    </fill>
    <fill>
      <patternFill patternType="solid">
        <fgColor rgb="FF000000"/>
        <bgColor indexed="64"/>
      </patternFill>
    </fill>
    <fill>
      <patternFill patternType="solid">
        <fgColor theme="0"/>
        <bgColor indexed="64"/>
      </patternFill>
    </fill>
    <fill>
      <patternFill patternType="solid">
        <fgColor theme="7" tint="0.39997558519241921"/>
        <bgColor indexed="64"/>
      </patternFill>
    </fill>
    <fill>
      <patternFill patternType="solid">
        <fgColor rgb="FF93CDDD"/>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rgb="FFD7E4BC"/>
        <bgColor indexed="64"/>
      </patternFill>
    </fill>
  </fills>
  <borders count="53">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ck">
        <color indexed="64"/>
      </left>
      <right style="medium">
        <color indexed="64"/>
      </right>
      <top style="thick">
        <color indexed="64"/>
      </top>
      <bottom style="thick">
        <color indexed="64"/>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medium">
        <color indexed="64"/>
      </right>
      <top/>
      <bottom/>
      <diagonal/>
    </border>
  </borders>
  <cellStyleXfs count="83">
    <xf numFmtId="0" fontId="0" fillId="0" borderId="0"/>
    <xf numFmtId="43" fontId="1" fillId="0" borderId="0" applyFont="0" applyFill="0" applyBorder="0" applyAlignment="0" applyProtection="0"/>
    <xf numFmtId="0" fontId="2" fillId="0" borderId="0"/>
    <xf numFmtId="43" fontId="4" fillId="0" borderId="0" applyFont="0" applyFill="0" applyBorder="0" applyAlignment="0" applyProtection="0"/>
    <xf numFmtId="0" fontId="4" fillId="0" borderId="0"/>
    <xf numFmtId="0" fontId="4" fillId="0" borderId="0"/>
    <xf numFmtId="0" fontId="4" fillId="0" borderId="0">
      <alignment vertical="top"/>
    </xf>
    <xf numFmtId="0" fontId="4" fillId="0" borderId="0" applyNumberFormat="0" applyFill="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6" fillId="19"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6" fillId="19" borderId="0" applyNumberFormat="0" applyBorder="0" applyAlignment="0" applyProtection="0"/>
    <xf numFmtId="0" fontId="15" fillId="22"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6" fillId="23" borderId="0" applyNumberFormat="0" applyBorder="0" applyAlignment="0" applyProtection="0"/>
    <xf numFmtId="0" fontId="17" fillId="0" borderId="0" applyNumberFormat="0" applyFill="0" applyBorder="0" applyAlignment="0" applyProtection="0"/>
    <xf numFmtId="0" fontId="18" fillId="24" borderId="13" applyNumberFormat="0" applyAlignment="0" applyProtection="0"/>
    <xf numFmtId="0" fontId="19" fillId="0" borderId="14"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8" borderId="15" applyNumberFormat="0" applyFont="0" applyAlignment="0" applyProtection="0"/>
    <xf numFmtId="167" fontId="20" fillId="0" borderId="3"/>
    <xf numFmtId="167" fontId="21" fillId="0" borderId="16"/>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3" borderId="13" applyNumberFormat="0" applyAlignment="0" applyProtection="0"/>
    <xf numFmtId="0" fontId="24" fillId="0" borderId="0">
      <alignment vertical="center"/>
    </xf>
    <xf numFmtId="0" fontId="25" fillId="28" borderId="0" applyNumberFormat="0" applyBorder="0" applyAlignment="0" applyProtection="0"/>
    <xf numFmtId="0" fontId="26" fillId="2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2" borderId="1" applyNumberFormat="0" applyFont="0" applyAlignment="0" applyProtection="0"/>
    <xf numFmtId="167" fontId="27" fillId="0" borderId="16"/>
    <xf numFmtId="9" fontId="4" fillId="0" borderId="0" applyFont="0" applyFill="0" applyBorder="0" applyAlignment="0" applyProtection="0"/>
    <xf numFmtId="0" fontId="28" fillId="21" borderId="0" applyNumberFormat="0" applyBorder="0" applyAlignment="0" applyProtection="0"/>
    <xf numFmtId="0" fontId="29" fillId="24" borderId="17" applyNumberFormat="0" applyAlignment="0" applyProtection="0"/>
    <xf numFmtId="1" fontId="30" fillId="0" borderId="0"/>
    <xf numFmtId="0" fontId="31" fillId="0" borderId="0" applyNumberFormat="0" applyFill="0" applyBorder="0" applyAlignment="0" applyProtection="0"/>
    <xf numFmtId="0" fontId="32" fillId="0" borderId="18" applyNumberFormat="0" applyFill="0" applyAlignment="0" applyProtection="0"/>
    <xf numFmtId="0" fontId="33" fillId="0" borderId="19" applyNumberFormat="0" applyFill="0" applyAlignment="0" applyProtection="0"/>
    <xf numFmtId="0" fontId="34" fillId="0" borderId="20" applyNumberFormat="0" applyFill="0" applyAlignment="0" applyProtection="0"/>
    <xf numFmtId="0" fontId="34" fillId="0" borderId="0" applyNumberFormat="0" applyFill="0" applyBorder="0" applyAlignment="0" applyProtection="0"/>
    <xf numFmtId="167" fontId="35" fillId="0" borderId="4"/>
    <xf numFmtId="0" fontId="36" fillId="20" borderId="21" applyNumberFormat="0" applyAlignment="0" applyProtection="0"/>
    <xf numFmtId="0" fontId="11" fillId="0" borderId="0"/>
  </cellStyleXfs>
  <cellXfs count="203">
    <xf numFmtId="0" fontId="0" fillId="0" borderId="0" xfId="0"/>
    <xf numFmtId="0" fontId="0" fillId="4" borderId="0" xfId="0" applyFill="1"/>
    <xf numFmtId="0" fontId="0" fillId="0" borderId="0" xfId="0" applyFill="1"/>
    <xf numFmtId="0" fontId="0" fillId="6" borderId="0" xfId="0" applyFill="1" applyAlignment="1"/>
    <xf numFmtId="0" fontId="0" fillId="6" borderId="0" xfId="0" applyFill="1"/>
    <xf numFmtId="0" fontId="0" fillId="3" borderId="0" xfId="0" applyFill="1"/>
    <xf numFmtId="0" fontId="5" fillId="3" borderId="0" xfId="2" applyFont="1" applyFill="1" applyAlignment="1">
      <alignment vertical="top" wrapText="1"/>
    </xf>
    <xf numFmtId="0" fontId="2" fillId="3" borderId="0" xfId="2" applyFill="1"/>
    <xf numFmtId="0" fontId="7" fillId="0" borderId="0" xfId="0" applyFont="1" applyFill="1" applyBorder="1" applyAlignment="1">
      <alignment horizontal="left"/>
    </xf>
    <xf numFmtId="0" fontId="8" fillId="0" borderId="0" xfId="0" applyFont="1" applyFill="1" applyBorder="1"/>
    <xf numFmtId="0" fontId="9" fillId="0" borderId="8" xfId="0" applyFont="1" applyFill="1" applyBorder="1" applyAlignment="1">
      <alignment wrapText="1"/>
    </xf>
    <xf numFmtId="0" fontId="0" fillId="12" borderId="0" xfId="0" applyFill="1"/>
    <xf numFmtId="166" fontId="3" fillId="0" borderId="0" xfId="2" quotePrefix="1" applyNumberFormat="1" applyFont="1" applyFill="1" applyAlignment="1">
      <alignment horizontal="center"/>
    </xf>
    <xf numFmtId="0" fontId="5" fillId="3" borderId="0" xfId="0" applyFont="1" applyFill="1"/>
    <xf numFmtId="0" fontId="7" fillId="3" borderId="0" xfId="0" applyFont="1" applyFill="1" applyAlignment="1">
      <alignment vertical="top" wrapText="1"/>
    </xf>
    <xf numFmtId="0" fontId="5" fillId="15" borderId="0" xfId="0" applyFont="1" applyFill="1"/>
    <xf numFmtId="0" fontId="7" fillId="14" borderId="7" xfId="0" applyFont="1" applyFill="1" applyBorder="1" applyAlignment="1">
      <alignment horizontal="center" vertical="center" wrapText="1"/>
    </xf>
    <xf numFmtId="165" fontId="6" fillId="15" borderId="6" xfId="1" applyNumberFormat="1" applyFont="1" applyFill="1" applyBorder="1" applyAlignment="1">
      <alignment horizontal="left" vertical="center"/>
    </xf>
    <xf numFmtId="0" fontId="5" fillId="8" borderId="0" xfId="4" applyFont="1" applyFill="1"/>
    <xf numFmtId="0" fontId="7" fillId="8" borderId="0" xfId="4" applyFont="1" applyFill="1" applyAlignment="1">
      <alignment vertical="top" wrapText="1"/>
    </xf>
    <xf numFmtId="0" fontId="7" fillId="0" borderId="0" xfId="5" applyFont="1" applyFill="1" applyAlignment="1"/>
    <xf numFmtId="0" fontId="7" fillId="8" borderId="0" xfId="4" applyFont="1" applyFill="1" applyAlignment="1"/>
    <xf numFmtId="0" fontId="5" fillId="0" borderId="0" xfId="5" applyFont="1" applyFill="1" applyAlignment="1">
      <alignment horizontal="left" indent="2"/>
    </xf>
    <xf numFmtId="0" fontId="14" fillId="0" borderId="0" xfId="5" applyFont="1" applyFill="1" applyAlignment="1">
      <alignment horizontal="left" indent="4"/>
    </xf>
    <xf numFmtId="0" fontId="5" fillId="0" borderId="0" xfId="5" applyFont="1" applyFill="1" applyAlignment="1">
      <alignment horizontal="left" indent="8"/>
    </xf>
    <xf numFmtId="0" fontId="5" fillId="8" borderId="0" xfId="4" applyFont="1" applyFill="1" applyAlignment="1"/>
    <xf numFmtId="0" fontId="5" fillId="0" borderId="0" xfId="5" applyFont="1" applyFill="1" applyAlignment="1">
      <alignment horizontal="left" wrapText="1" indent="8"/>
    </xf>
    <xf numFmtId="0" fontId="14" fillId="0" borderId="0" xfId="5" applyFont="1" applyFill="1" applyAlignment="1">
      <alignment horizontal="left" wrapText="1" indent="4"/>
    </xf>
    <xf numFmtId="0" fontId="14" fillId="0" borderId="0" xfId="5" applyFont="1" applyFill="1" applyAlignment="1">
      <alignment horizontal="left" vertical="top" indent="4"/>
    </xf>
    <xf numFmtId="0" fontId="5" fillId="0" borderId="0" xfId="5" applyFont="1" applyFill="1" applyAlignment="1">
      <alignment horizontal="left" vertical="top" indent="8"/>
    </xf>
    <xf numFmtId="0" fontId="5" fillId="0" borderId="0" xfId="5" applyFont="1" applyFill="1" applyAlignment="1">
      <alignment horizontal="left"/>
    </xf>
    <xf numFmtId="0" fontId="5" fillId="8" borderId="0" xfId="4" applyFont="1" applyFill="1" applyAlignment="1">
      <alignment vertical="top"/>
    </xf>
    <xf numFmtId="49" fontId="5" fillId="0" borderId="0" xfId="5" applyNumberFormat="1" applyFont="1" applyFill="1" applyAlignment="1">
      <alignment horizontal="left" indent="8"/>
    </xf>
    <xf numFmtId="0" fontId="5" fillId="0" borderId="0" xfId="6" applyFont="1" applyFill="1" applyAlignment="1">
      <alignment horizontal="left" vertical="top" indent="2"/>
    </xf>
    <xf numFmtId="0" fontId="14" fillId="0" borderId="0" xfId="6" applyFont="1" applyFill="1" applyAlignment="1">
      <alignment horizontal="left" vertical="top" indent="4"/>
    </xf>
    <xf numFmtId="0" fontId="5" fillId="0" borderId="0" xfId="6" applyFont="1" applyFill="1" applyBorder="1" applyAlignment="1">
      <alignment horizontal="left" vertical="top" indent="8"/>
    </xf>
    <xf numFmtId="0" fontId="5" fillId="0" borderId="0" xfId="6" applyFont="1" applyFill="1" applyAlignment="1">
      <alignment horizontal="left" vertical="top" indent="8"/>
    </xf>
    <xf numFmtId="0" fontId="7" fillId="0" borderId="0" xfId="6" applyFont="1" applyFill="1" applyAlignment="1"/>
    <xf numFmtId="0" fontId="5" fillId="0" borderId="0" xfId="5" applyFont="1" applyFill="1" applyAlignment="1">
      <alignment horizontal="justify"/>
    </xf>
    <xf numFmtId="0" fontId="8" fillId="8" borderId="0" xfId="4" applyFont="1" applyFill="1"/>
    <xf numFmtId="0" fontId="7" fillId="10" borderId="2" xfId="4" applyFont="1" applyFill="1" applyBorder="1" applyAlignment="1">
      <alignment horizontal="center" vertical="center" wrapText="1"/>
    </xf>
    <xf numFmtId="0" fontId="7" fillId="10" borderId="2" xfId="4" applyFont="1" applyFill="1" applyBorder="1" applyAlignment="1">
      <alignment vertical="center" wrapText="1"/>
    </xf>
    <xf numFmtId="0" fontId="7" fillId="14" borderId="12" xfId="0" applyFont="1" applyFill="1" applyBorder="1" applyAlignment="1">
      <alignment horizontal="center" vertical="center" wrapText="1"/>
    </xf>
    <xf numFmtId="166" fontId="37" fillId="0" borderId="0" xfId="2" quotePrefix="1" applyNumberFormat="1" applyFont="1" applyFill="1" applyAlignment="1">
      <alignment horizontal="center"/>
    </xf>
    <xf numFmtId="166" fontId="13" fillId="0" borderId="0" xfId="2" quotePrefix="1" applyNumberFormat="1" applyFont="1" applyFill="1" applyAlignment="1">
      <alignment horizontal="center"/>
    </xf>
    <xf numFmtId="0" fontId="37" fillId="6" borderId="0" xfId="0" applyFont="1" applyFill="1" applyAlignment="1">
      <alignment vertical="center"/>
    </xf>
    <xf numFmtId="165" fontId="39" fillId="10" borderId="6" xfId="3" applyNumberFormat="1" applyFont="1" applyFill="1" applyBorder="1" applyAlignment="1">
      <alignment horizontal="left" vertical="center"/>
    </xf>
    <xf numFmtId="165" fontId="39" fillId="15" borderId="6" xfId="1" applyNumberFormat="1" applyFont="1" applyFill="1" applyBorder="1" applyAlignment="1">
      <alignment horizontal="left" vertical="center"/>
    </xf>
    <xf numFmtId="165" fontId="39" fillId="12" borderId="6" xfId="1" applyNumberFormat="1" applyFont="1" applyFill="1" applyBorder="1" applyAlignment="1">
      <alignment horizontal="left" vertical="center"/>
    </xf>
    <xf numFmtId="0" fontId="13" fillId="3" borderId="0" xfId="2" applyFont="1" applyFill="1"/>
    <xf numFmtId="165" fontId="39" fillId="6" borderId="6" xfId="3" applyNumberFormat="1" applyFont="1" applyFill="1" applyBorder="1" applyAlignment="1">
      <alignment horizontal="left" vertical="center"/>
    </xf>
    <xf numFmtId="164" fontId="40" fillId="13" borderId="0" xfId="1" applyNumberFormat="1" applyFont="1" applyFill="1" applyAlignment="1">
      <alignment horizontal="left" vertical="center"/>
    </xf>
    <xf numFmtId="0" fontId="40" fillId="13" borderId="0" xfId="0" applyFont="1" applyFill="1" applyAlignment="1">
      <alignment vertical="center"/>
    </xf>
    <xf numFmtId="49" fontId="13" fillId="0" borderId="0" xfId="0" applyNumberFormat="1" applyFont="1" applyFill="1" applyBorder="1" applyAlignment="1">
      <alignment horizontal="center" wrapText="1"/>
    </xf>
    <xf numFmtId="0" fontId="13" fillId="13" borderId="0" xfId="0" applyFont="1" applyFill="1" applyBorder="1" applyAlignment="1">
      <alignment horizontal="center" vertical="center"/>
    </xf>
    <xf numFmtId="0" fontId="13" fillId="13" borderId="22" xfId="0" applyFont="1" applyFill="1" applyBorder="1" applyAlignment="1">
      <alignment horizontal="center" vertical="top" wrapText="1"/>
    </xf>
    <xf numFmtId="0" fontId="7" fillId="0" borderId="0" xfId="0" applyFont="1" applyFill="1" applyBorder="1" applyAlignment="1">
      <alignment horizontal="right" wrapText="1"/>
    </xf>
    <xf numFmtId="0" fontId="7" fillId="0" borderId="9" xfId="0" applyFont="1" applyFill="1" applyBorder="1" applyAlignment="1">
      <alignment horizontal="center" vertical="center" wrapText="1"/>
    </xf>
    <xf numFmtId="49" fontId="13" fillId="0" borderId="0" xfId="0" applyNumberFormat="1" applyFont="1" applyFill="1" applyBorder="1" applyAlignment="1"/>
    <xf numFmtId="0" fontId="4" fillId="30" borderId="27" xfId="49" applyFill="1" applyBorder="1"/>
    <xf numFmtId="0" fontId="4" fillId="31" borderId="28" xfId="49" applyFill="1" applyBorder="1"/>
    <xf numFmtId="0" fontId="4" fillId="33" borderId="28" xfId="49" applyFill="1" applyBorder="1"/>
    <xf numFmtId="0" fontId="4" fillId="34" borderId="28" xfId="49" applyFill="1" applyBorder="1"/>
    <xf numFmtId="0" fontId="4" fillId="35" borderId="28" xfId="49" applyFill="1" applyBorder="1"/>
    <xf numFmtId="0" fontId="8" fillId="8" borderId="0" xfId="4" applyFont="1" applyFill="1" applyAlignment="1"/>
    <xf numFmtId="0" fontId="5" fillId="0" borderId="0" xfId="5" applyFont="1" applyFill="1" applyAlignment="1"/>
    <xf numFmtId="0" fontId="4" fillId="32" borderId="28" xfId="49" applyFill="1" applyBorder="1" applyAlignment="1"/>
    <xf numFmtId="0" fontId="5" fillId="0" borderId="0" xfId="6" applyFont="1" applyFill="1" applyAlignment="1"/>
    <xf numFmtId="0" fontId="9" fillId="0" borderId="0" xfId="0" applyFont="1" applyFill="1" applyBorder="1" applyAlignment="1">
      <alignment wrapText="1"/>
    </xf>
    <xf numFmtId="0" fontId="40" fillId="0" borderId="0" xfId="0" applyFont="1"/>
    <xf numFmtId="0" fontId="38" fillId="0" borderId="41" xfId="0" applyFont="1" applyBorder="1" applyAlignment="1">
      <alignment vertical="center" wrapText="1"/>
    </xf>
    <xf numFmtId="0" fontId="40" fillId="36" borderId="39" xfId="0" applyFont="1" applyFill="1" applyBorder="1" applyAlignment="1">
      <alignment horizontal="right" vertical="center" wrapText="1"/>
    </xf>
    <xf numFmtId="0" fontId="38" fillId="0" borderId="39" xfId="0" applyFont="1" applyBorder="1" applyAlignment="1">
      <alignment horizontal="right" vertical="center" wrapText="1"/>
    </xf>
    <xf numFmtId="0" fontId="38" fillId="0" borderId="39" xfId="0" applyFont="1" applyBorder="1" applyAlignment="1">
      <alignment vertical="center" wrapText="1"/>
    </xf>
    <xf numFmtId="0" fontId="44" fillId="0" borderId="41" xfId="0" applyFont="1" applyBorder="1" applyAlignment="1">
      <alignment vertical="center" wrapText="1"/>
    </xf>
    <xf numFmtId="0" fontId="40" fillId="0" borderId="39" xfId="0" applyFont="1" applyBorder="1" applyAlignment="1">
      <alignment horizontal="right" vertical="center" wrapText="1"/>
    </xf>
    <xf numFmtId="0" fontId="40" fillId="0" borderId="39" xfId="0" applyFont="1" applyBorder="1" applyAlignment="1">
      <alignment vertical="center" wrapText="1"/>
    </xf>
    <xf numFmtId="0" fontId="44" fillId="0" borderId="41" xfId="0" applyFont="1" applyBorder="1" applyAlignment="1">
      <alignment horizontal="left" vertical="center" wrapText="1"/>
    </xf>
    <xf numFmtId="0" fontId="38" fillId="0" borderId="39" xfId="0" applyFont="1" applyBorder="1" applyAlignment="1" applyProtection="1">
      <alignment horizontal="right" vertical="center" wrapText="1"/>
      <protection locked="0"/>
    </xf>
    <xf numFmtId="0" fontId="12" fillId="0" borderId="0" xfId="0" applyFont="1"/>
    <xf numFmtId="0" fontId="13" fillId="0" borderId="41" xfId="0" applyFont="1" applyBorder="1" applyAlignment="1">
      <alignment wrapText="1"/>
    </xf>
    <xf numFmtId="0" fontId="12" fillId="36" borderId="39" xfId="0" applyFont="1" applyFill="1" applyBorder="1" applyAlignment="1">
      <alignment horizontal="right" vertical="center" wrapText="1"/>
    </xf>
    <xf numFmtId="0" fontId="13" fillId="0" borderId="39" xfId="0" applyFont="1" applyBorder="1" applyAlignment="1">
      <alignment horizontal="right" vertical="center" wrapText="1"/>
    </xf>
    <xf numFmtId="0" fontId="41" fillId="0" borderId="41" xfId="0" applyFont="1" applyBorder="1" applyAlignment="1">
      <alignment wrapText="1"/>
    </xf>
    <xf numFmtId="0" fontId="12" fillId="0" borderId="39" xfId="0" applyFont="1" applyBorder="1" applyAlignment="1">
      <alignment horizontal="right" vertical="center" wrapText="1"/>
    </xf>
    <xf numFmtId="0" fontId="41" fillId="0" borderId="41" xfId="0" applyFont="1" applyBorder="1" applyAlignment="1">
      <alignment horizontal="left" wrapText="1" indent="2"/>
    </xf>
    <xf numFmtId="0" fontId="13" fillId="0" borderId="39" xfId="0" applyFont="1" applyBorder="1" applyAlignment="1" applyProtection="1">
      <alignment horizontal="right" vertical="center" wrapText="1"/>
      <protection locked="0"/>
    </xf>
    <xf numFmtId="0" fontId="13" fillId="0" borderId="0" xfId="0" applyFont="1"/>
    <xf numFmtId="0" fontId="40" fillId="0" borderId="0" xfId="0" applyFont="1" applyAlignment="1">
      <alignment vertical="center"/>
    </xf>
    <xf numFmtId="0" fontId="2" fillId="3" borderId="0" xfId="2" applyFill="1" applyAlignment="1">
      <alignment vertical="center"/>
    </xf>
    <xf numFmtId="0" fontId="12" fillId="0" borderId="0" xfId="0" applyFont="1" applyAlignment="1">
      <alignment vertical="center"/>
    </xf>
    <xf numFmtId="0" fontId="40" fillId="0" borderId="36" xfId="0" applyFont="1" applyBorder="1" applyAlignment="1">
      <alignment vertical="center" wrapText="1"/>
    </xf>
    <xf numFmtId="0" fontId="40" fillId="0" borderId="38" xfId="0" applyFont="1" applyBorder="1" applyAlignment="1">
      <alignment vertical="center" wrapText="1"/>
    </xf>
    <xf numFmtId="0" fontId="38" fillId="0" borderId="24" xfId="0" applyFont="1" applyBorder="1" applyAlignment="1">
      <alignment vertical="center" wrapText="1"/>
    </xf>
    <xf numFmtId="0" fontId="2" fillId="37" borderId="25" xfId="2" applyFill="1" applyBorder="1"/>
    <xf numFmtId="0" fontId="38" fillId="0" borderId="23" xfId="0" applyFont="1" applyBorder="1" applyAlignment="1">
      <alignment vertical="center" wrapText="1"/>
    </xf>
    <xf numFmtId="0" fontId="48" fillId="9" borderId="26" xfId="49" applyFont="1" applyFill="1" applyBorder="1" applyAlignment="1">
      <alignment horizontal="left" vertical="center" wrapText="1"/>
    </xf>
    <xf numFmtId="0" fontId="7" fillId="0" borderId="0" xfId="0" applyFont="1" applyFill="1" applyBorder="1" applyAlignment="1">
      <alignment wrapText="1"/>
    </xf>
    <xf numFmtId="1" fontId="5" fillId="0" borderId="0" xfId="5" applyNumberFormat="1" applyFont="1" applyFill="1" applyAlignment="1">
      <alignment horizontal="left" indent="2"/>
    </xf>
    <xf numFmtId="165" fontId="39" fillId="10" borderId="6" xfId="3" applyNumberFormat="1" applyFont="1" applyFill="1" applyBorder="1" applyAlignment="1">
      <alignment horizontal="left" vertical="center" indent="4"/>
    </xf>
    <xf numFmtId="166" fontId="37" fillId="0" borderId="0" xfId="2" quotePrefix="1" applyNumberFormat="1" applyFont="1" applyFill="1" applyAlignment="1">
      <alignment horizontal="left" indent="4"/>
    </xf>
    <xf numFmtId="0" fontId="7" fillId="10" borderId="2" xfId="4" applyFont="1" applyFill="1" applyBorder="1" applyAlignment="1">
      <alignment horizontal="left" vertical="center" wrapText="1" indent="4"/>
    </xf>
    <xf numFmtId="1" fontId="5" fillId="0" borderId="0" xfId="5" applyNumberFormat="1" applyFont="1" applyFill="1" applyAlignment="1">
      <alignment horizontal="left" indent="4"/>
    </xf>
    <xf numFmtId="0" fontId="5" fillId="8" borderId="0" xfId="4" applyFont="1" applyFill="1" applyAlignment="1">
      <alignment horizontal="left" indent="4"/>
    </xf>
    <xf numFmtId="0" fontId="2" fillId="4" borderId="0" xfId="2" applyFill="1"/>
    <xf numFmtId="165" fontId="39" fillId="7" borderId="6" xfId="3" applyNumberFormat="1" applyFont="1" applyFill="1" applyBorder="1" applyAlignment="1">
      <alignment horizontal="left" vertical="center"/>
    </xf>
    <xf numFmtId="166" fontId="47" fillId="37" borderId="0" xfId="2" quotePrefix="1" applyNumberFormat="1" applyFont="1" applyFill="1" applyAlignment="1">
      <alignment horizontal="center"/>
    </xf>
    <xf numFmtId="0" fontId="4" fillId="0" borderId="0" xfId="49" applyFill="1" applyBorder="1"/>
    <xf numFmtId="0" fontId="4" fillId="0" borderId="0" xfId="49" applyFill="1" applyBorder="1" applyAlignment="1"/>
    <xf numFmtId="0" fontId="48" fillId="9" borderId="46" xfId="49" applyFont="1" applyFill="1" applyBorder="1" applyAlignment="1">
      <alignment horizontal="right" vertical="center" wrapText="1"/>
    </xf>
    <xf numFmtId="0" fontId="48" fillId="9" borderId="24" xfId="49" applyFont="1" applyFill="1" applyBorder="1" applyAlignment="1">
      <alignment horizontal="center" vertical="center" wrapText="1"/>
    </xf>
    <xf numFmtId="0" fontId="48" fillId="9" borderId="50" xfId="49" applyFont="1" applyFill="1" applyBorder="1" applyAlignment="1">
      <alignment horizontal="center" wrapText="1"/>
    </xf>
    <xf numFmtId="0" fontId="48" fillId="9" borderId="51" xfId="49" applyFont="1" applyFill="1" applyBorder="1" applyAlignment="1">
      <alignment horizontal="center" wrapText="1"/>
    </xf>
    <xf numFmtId="0" fontId="48" fillId="5" borderId="50" xfId="49" applyFont="1" applyFill="1" applyBorder="1" applyAlignment="1">
      <alignment horizontal="center" wrapText="1"/>
    </xf>
    <xf numFmtId="0" fontId="0" fillId="3" borderId="0" xfId="0" applyFill="1" applyAlignment="1">
      <alignment vertical="center"/>
    </xf>
    <xf numFmtId="0" fontId="0" fillId="0" borderId="0" xfId="0" applyFill="1" applyAlignment="1">
      <alignment vertical="top" wrapText="1"/>
    </xf>
    <xf numFmtId="0" fontId="49" fillId="40" borderId="0" xfId="0" applyFont="1" applyFill="1" applyAlignment="1">
      <alignment vertical="center"/>
    </xf>
    <xf numFmtId="0" fontId="49" fillId="38" borderId="0" xfId="0" applyFont="1" applyFill="1" applyAlignment="1">
      <alignment vertical="center"/>
    </xf>
    <xf numFmtId="0" fontId="49" fillId="41" borderId="0" xfId="0" applyFont="1" applyFill="1" applyBorder="1" applyAlignment="1">
      <alignment vertical="center"/>
    </xf>
    <xf numFmtId="0" fontId="49" fillId="15" borderId="0" xfId="0" applyFont="1" applyFill="1" applyBorder="1" applyAlignment="1">
      <alignment vertical="center"/>
    </xf>
    <xf numFmtId="0" fontId="49" fillId="6" borderId="0" xfId="0" applyFont="1" applyFill="1" applyBorder="1" applyAlignment="1">
      <alignment vertical="center"/>
    </xf>
    <xf numFmtId="0" fontId="0" fillId="3" borderId="0" xfId="0" applyFill="1" applyAlignment="1">
      <alignment vertical="top"/>
    </xf>
    <xf numFmtId="0" fontId="0" fillId="9" borderId="0" xfId="0" applyFill="1"/>
    <xf numFmtId="0" fontId="49" fillId="9" borderId="0" xfId="0" applyFont="1" applyFill="1" applyAlignment="1">
      <alignment vertical="center"/>
    </xf>
    <xf numFmtId="0" fontId="0" fillId="0" borderId="0" xfId="0" applyFill="1" applyAlignment="1">
      <alignment horizontal="left" indent="2"/>
    </xf>
    <xf numFmtId="0" fontId="49" fillId="0" borderId="8" xfId="0" applyFont="1" applyFill="1" applyBorder="1" applyAlignment="1">
      <alignment horizontal="left" indent="5"/>
    </xf>
    <xf numFmtId="0" fontId="49" fillId="0" borderId="8" xfId="0" applyFont="1" applyFill="1" applyBorder="1"/>
    <xf numFmtId="0" fontId="0" fillId="3" borderId="0" xfId="0" applyFont="1" applyFill="1" applyAlignment="1">
      <alignment vertical="center"/>
    </xf>
    <xf numFmtId="0" fontId="50" fillId="0" borderId="0" xfId="0" applyFont="1" applyFill="1" applyBorder="1" applyAlignment="1">
      <alignment wrapText="1"/>
    </xf>
    <xf numFmtId="0" fontId="0" fillId="3" borderId="0" xfId="0" applyFont="1" applyFill="1"/>
    <xf numFmtId="0" fontId="50" fillId="0" borderId="0" xfId="0" applyFont="1" applyFill="1" applyBorder="1" applyAlignment="1">
      <alignment horizontal="left" wrapText="1" indent="6"/>
    </xf>
    <xf numFmtId="0" fontId="51" fillId="39" borderId="52" xfId="0" applyFont="1" applyFill="1" applyBorder="1" applyAlignment="1">
      <alignment wrapText="1"/>
    </xf>
    <xf numFmtId="0" fontId="51" fillId="0" borderId="0" xfId="0" applyFont="1" applyBorder="1" applyAlignment="1">
      <alignment wrapText="1"/>
    </xf>
    <xf numFmtId="0" fontId="0" fillId="0" borderId="0" xfId="0" applyFont="1" applyBorder="1" applyAlignment="1">
      <alignment wrapText="1"/>
    </xf>
    <xf numFmtId="0" fontId="50" fillId="0" borderId="0" xfId="0" applyFont="1" applyBorder="1" applyAlignment="1">
      <alignment wrapText="1"/>
    </xf>
    <xf numFmtId="0" fontId="51" fillId="0" borderId="0" xfId="0" applyFont="1" applyBorder="1" applyAlignment="1">
      <alignment horizontal="left" wrapText="1"/>
    </xf>
    <xf numFmtId="0" fontId="0" fillId="3" borderId="0" xfId="0" applyFont="1" applyFill="1" applyBorder="1" applyAlignment="1">
      <alignment vertical="center"/>
    </xf>
    <xf numFmtId="0" fontId="51" fillId="0" borderId="0" xfId="0" applyFont="1" applyBorder="1"/>
    <xf numFmtId="0" fontId="0" fillId="3" borderId="0" xfId="0" applyFont="1" applyFill="1" applyBorder="1"/>
    <xf numFmtId="0" fontId="49" fillId="0" borderId="0" xfId="0" applyFont="1" applyBorder="1"/>
    <xf numFmtId="0" fontId="50" fillId="0" borderId="0" xfId="0" applyFont="1" applyBorder="1" applyAlignment="1">
      <alignment vertical="top" wrapText="1"/>
    </xf>
    <xf numFmtId="0" fontId="51" fillId="42" borderId="0" xfId="0" applyFont="1" applyFill="1" applyBorder="1"/>
    <xf numFmtId="0" fontId="50" fillId="0" borderId="0" xfId="0" applyFont="1" applyBorder="1" applyAlignment="1">
      <alignment horizontal="left" vertical="top" wrapText="1" indent="2"/>
    </xf>
    <xf numFmtId="0" fontId="51" fillId="0" borderId="0" xfId="0" applyFont="1" applyBorder="1" applyAlignment="1">
      <alignment vertical="top" wrapText="1"/>
    </xf>
    <xf numFmtId="0" fontId="51" fillId="14" borderId="0" xfId="0" applyFont="1" applyFill="1" applyBorder="1" applyAlignment="1">
      <alignment wrapText="1"/>
    </xf>
    <xf numFmtId="0" fontId="0" fillId="0" borderId="0" xfId="0" applyFont="1" applyFill="1" applyBorder="1" applyAlignment="1">
      <alignment horizontal="left" vertical="top" wrapText="1"/>
    </xf>
    <xf numFmtId="0" fontId="49" fillId="13" borderId="0" xfId="0" applyFont="1" applyFill="1" applyBorder="1" applyAlignment="1">
      <alignment horizontal="left" vertical="center" wrapText="1"/>
    </xf>
    <xf numFmtId="0" fontId="4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wrapText="1"/>
    </xf>
    <xf numFmtId="165" fontId="39" fillId="7" borderId="0" xfId="3" applyNumberFormat="1" applyFont="1" applyFill="1" applyBorder="1" applyAlignment="1">
      <alignment horizontal="left" vertical="center" wrapText="1"/>
    </xf>
    <xf numFmtId="0" fontId="48" fillId="5" borderId="44" xfId="49" applyFont="1" applyFill="1" applyBorder="1" applyAlignment="1">
      <alignment horizontal="center" wrapText="1"/>
    </xf>
    <xf numFmtId="0" fontId="48" fillId="5" borderId="45" xfId="49" applyFont="1" applyFill="1" applyBorder="1" applyAlignment="1">
      <alignment horizontal="center" wrapText="1"/>
    </xf>
    <xf numFmtId="0" fontId="47" fillId="5" borderId="44" xfId="2" applyFont="1" applyFill="1" applyBorder="1" applyAlignment="1">
      <alignment horizontal="center" wrapText="1"/>
    </xf>
    <xf numFmtId="0" fontId="47" fillId="5" borderId="45" xfId="2" applyFont="1" applyFill="1" applyBorder="1" applyAlignment="1">
      <alignment horizontal="center" wrapText="1"/>
    </xf>
    <xf numFmtId="0" fontId="48" fillId="9" borderId="44" xfId="49" applyFont="1" applyFill="1" applyBorder="1" applyAlignment="1">
      <alignment horizontal="center" wrapText="1"/>
    </xf>
    <xf numFmtId="0" fontId="48" fillId="9" borderId="45" xfId="49" applyFont="1" applyFill="1" applyBorder="1" applyAlignment="1">
      <alignment horizontal="center" wrapText="1"/>
    </xf>
    <xf numFmtId="0" fontId="48" fillId="9" borderId="47" xfId="49" applyFont="1" applyFill="1" applyBorder="1" applyAlignment="1">
      <alignment horizontal="center" wrapText="1"/>
    </xf>
    <xf numFmtId="0" fontId="48" fillId="9" borderId="48" xfId="49" applyFont="1" applyFill="1" applyBorder="1" applyAlignment="1">
      <alignment horizontal="center" wrapText="1"/>
    </xf>
    <xf numFmtId="0" fontId="48" fillId="9" borderId="49" xfId="49" applyFont="1" applyFill="1" applyBorder="1" applyAlignment="1">
      <alignment horizontal="center" wrapText="1"/>
    </xf>
    <xf numFmtId="0" fontId="39" fillId="11" borderId="0" xfId="0" applyFont="1" applyFill="1" applyBorder="1" applyAlignment="1">
      <alignment horizontal="center" vertical="center" wrapText="1"/>
    </xf>
    <xf numFmtId="0" fontId="40" fillId="0" borderId="0" xfId="0" applyFont="1" applyBorder="1" applyAlignment="1">
      <alignment horizontal="center" vertical="center" wrapText="1"/>
    </xf>
    <xf numFmtId="0" fontId="40" fillId="0" borderId="37" xfId="0" applyFont="1" applyBorder="1" applyAlignment="1">
      <alignment horizontal="center" vertical="center" wrapText="1"/>
    </xf>
    <xf numFmtId="0" fontId="38" fillId="0" borderId="29" xfId="0" applyFont="1" applyBorder="1" applyAlignment="1">
      <alignment horizontal="center" vertical="center" wrapText="1"/>
    </xf>
    <xf numFmtId="0" fontId="13" fillId="0" borderId="29"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9" xfId="0" applyFont="1" applyBorder="1" applyAlignment="1">
      <alignment horizontal="center" vertical="center" wrapText="1"/>
    </xf>
    <xf numFmtId="0" fontId="38" fillId="0" borderId="42" xfId="0" applyFont="1" applyBorder="1" applyAlignment="1">
      <alignment horizontal="left" vertical="center" wrapText="1"/>
    </xf>
    <xf numFmtId="0" fontId="38" fillId="0" borderId="26" xfId="0" applyFont="1" applyBorder="1" applyAlignment="1">
      <alignment horizontal="left" vertical="center" wrapText="1"/>
    </xf>
    <xf numFmtId="0" fontId="38" fillId="0" borderId="43" xfId="0" applyFont="1" applyBorder="1" applyAlignment="1">
      <alignment horizontal="left" vertical="center" wrapText="1"/>
    </xf>
    <xf numFmtId="0" fontId="38" fillId="0" borderId="40" xfId="0" applyFont="1" applyBorder="1" applyAlignment="1">
      <alignment horizontal="center" wrapText="1"/>
    </xf>
    <xf numFmtId="0" fontId="38" fillId="0" borderId="41" xfId="0" applyFont="1" applyBorder="1" applyAlignment="1">
      <alignment horizontal="center" wrapText="1"/>
    </xf>
    <xf numFmtId="0" fontId="40"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41"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0" xfId="0" applyFont="1" applyBorder="1" applyAlignment="1">
      <alignment horizontal="center" wrapText="1"/>
    </xf>
    <xf numFmtId="0" fontId="13" fillId="0" borderId="41" xfId="0" applyFont="1" applyBorder="1" applyAlignment="1">
      <alignment horizont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13" fillId="13" borderId="22" xfId="0" applyFont="1" applyFill="1" applyBorder="1" applyAlignment="1">
      <alignment horizontal="center" vertical="top" wrapText="1"/>
    </xf>
    <xf numFmtId="0" fontId="38" fillId="13" borderId="0" xfId="0" applyFont="1" applyFill="1" applyAlignment="1">
      <alignment horizontal="right" vertical="center"/>
    </xf>
    <xf numFmtId="0" fontId="40" fillId="13" borderId="0" xfId="0" applyFont="1" applyFill="1" applyAlignment="1">
      <alignment horizontal="left"/>
    </xf>
    <xf numFmtId="0" fontId="40" fillId="13" borderId="0" xfId="0" applyFont="1" applyFill="1" applyAlignment="1">
      <alignment horizontal="left"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wrapText="1"/>
    </xf>
  </cellXfs>
  <cellStyles count="83">
    <cellStyle name="=C:\WINNT\SYSTEM32\COMMAND.COM" xfId="7"/>
    <cellStyle name="Accent1 - 20 %" xfId="8"/>
    <cellStyle name="Accent1 - 40 %" xfId="9"/>
    <cellStyle name="Accent1 - 60 %" xfId="10"/>
    <cellStyle name="Accent2 - 20 %" xfId="11"/>
    <cellStyle name="Accent2 - 40 %" xfId="12"/>
    <cellStyle name="Accent2 - 60 %" xfId="13"/>
    <cellStyle name="Accent3 - 20 %" xfId="14"/>
    <cellStyle name="Accent3 - 40 %" xfId="15"/>
    <cellStyle name="Accent3 - 60 %" xfId="16"/>
    <cellStyle name="Accent4 - 20 %" xfId="17"/>
    <cellStyle name="Accent4 - 40 %" xfId="18"/>
    <cellStyle name="Accent4 - 60 %" xfId="19"/>
    <cellStyle name="Accent5 - 20 %" xfId="20"/>
    <cellStyle name="Accent5 - 40 %" xfId="21"/>
    <cellStyle name="Accent5 - 60 %" xfId="22"/>
    <cellStyle name="Accent6 - 20 %" xfId="23"/>
    <cellStyle name="Accent6 - 40 %" xfId="24"/>
    <cellStyle name="Accent6 - 60 %" xfId="25"/>
    <cellStyle name="Avertissement" xfId="26"/>
    <cellStyle name="Calcul" xfId="27"/>
    <cellStyle name="Cellule liée" xfId="28"/>
    <cellStyle name="Comma" xfId="1" builtinId="3"/>
    <cellStyle name="Comma 2" xfId="3"/>
    <cellStyle name="Comma 2 10" xfId="29"/>
    <cellStyle name="Comma 2 11" xfId="30"/>
    <cellStyle name="Comma 2 2" xfId="31"/>
    <cellStyle name="Comma 2 3" xfId="32"/>
    <cellStyle name="Comma 2 4" xfId="33"/>
    <cellStyle name="Comma 2 5" xfId="34"/>
    <cellStyle name="Comma 2 6" xfId="35"/>
    <cellStyle name="Comma 2 7" xfId="36"/>
    <cellStyle name="Comma 2 8" xfId="37"/>
    <cellStyle name="Comma 2 9" xfId="38"/>
    <cellStyle name="Commentaire" xfId="39"/>
    <cellStyle name="Density" xfId="40"/>
    <cellStyle name="EigenValue" xfId="41"/>
    <cellStyle name="Emphase 1" xfId="42"/>
    <cellStyle name="Emphase 2" xfId="43"/>
    <cellStyle name="Emphase 3" xfId="44"/>
    <cellStyle name="Entrée" xfId="45"/>
    <cellStyle name="Heading" xfId="46"/>
    <cellStyle name="Insatisfaisant" xfId="47"/>
    <cellStyle name="Neutre" xfId="48"/>
    <cellStyle name="Normal" xfId="0" builtinId="0"/>
    <cellStyle name="Normal 2" xfId="2"/>
    <cellStyle name="Normal 2 10" xfId="49"/>
    <cellStyle name="Normal 2 2" xfId="50"/>
    <cellStyle name="Normal 2 3" xfId="51"/>
    <cellStyle name="Normal 2 4" xfId="52"/>
    <cellStyle name="Normal 2 5" xfId="53"/>
    <cellStyle name="Normal 2 6" xfId="54"/>
    <cellStyle name="Normal 2 7" xfId="55"/>
    <cellStyle name="Normal 2 8" xfId="56"/>
    <cellStyle name="Normal 2 9" xfId="57"/>
    <cellStyle name="Normal 3" xfId="4"/>
    <cellStyle name="Normal 3 2" xfId="58"/>
    <cellStyle name="Normal 3 3" xfId="59"/>
    <cellStyle name="Normal 3 4" xfId="60"/>
    <cellStyle name="Normal 4" xfId="61"/>
    <cellStyle name="Normal 5" xfId="5"/>
    <cellStyle name="Normal 5 2" xfId="62"/>
    <cellStyle name="Normal 5 3" xfId="63"/>
    <cellStyle name="Normal 5 4" xfId="64"/>
    <cellStyle name="Normal 5 5" xfId="65"/>
    <cellStyle name="Normal 5 6" xfId="66"/>
    <cellStyle name="Normal 5 7" xfId="67"/>
    <cellStyle name="Normal 5 8" xfId="68"/>
    <cellStyle name="Normal 6" xfId="82"/>
    <cellStyle name="Normal_155" xfId="6"/>
    <cellStyle name="Note 2" xfId="69"/>
    <cellStyle name="Occupancy" xfId="70"/>
    <cellStyle name="Percent 2" xfId="71"/>
    <cellStyle name="Satisfaisant" xfId="72"/>
    <cellStyle name="Sortie" xfId="73"/>
    <cellStyle name="SymMat" xfId="74"/>
    <cellStyle name="Titre de la feuille" xfId="75"/>
    <cellStyle name="Titre 1" xfId="76"/>
    <cellStyle name="Titre 2" xfId="77"/>
    <cellStyle name="Titre 3" xfId="78"/>
    <cellStyle name="Titre 4" xfId="79"/>
    <cellStyle name="VECTOR" xfId="80"/>
    <cellStyle name="Vérification" xfId="81"/>
  </cellStyles>
  <dxfs count="4">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3EEAD"/>
      <color rgb="FFC2B61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oducts\Dowrick\funcx%20modifi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wb76438\My%20Documents\ICP%20DATA\Africa\ICP%20Africa\7.Reports\latest\6.Aggregation\ICPTLPK%20AFRICA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wb76438\My%20Documents\BACKUP\Products\Dowrick\ICP85FI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result"/>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s"/>
      <sheetName val="List_Sh"/>
      <sheetName val="Real Exp Structure"/>
      <sheetName val="Real Exp Cap Rel"/>
      <sheetName val="Real Exp Cap"/>
      <sheetName val="Real Exp"/>
      <sheetName val="Nom Exp"/>
      <sheetName val="Ikle PPP"/>
      <sheetName val="Report"/>
      <sheetName val="P_Table"/>
      <sheetName val="Data"/>
      <sheetName val="In_Pri"/>
      <sheetName val="Exp"/>
      <sheetName val="Pri _old"/>
      <sheetName val="Pri"/>
      <sheetName val="Dir_pri"/>
      <sheetName val="pri_raw"/>
      <sheetName val="pri_fill"/>
      <sheetName val="HHC"/>
      <sheetName val="EXRPOP"/>
      <sheetName val="mapEXP"/>
      <sheetName val="mapEXP2"/>
      <sheetName val="Sheet1"/>
      <sheetName val="OpenDialog"/>
      <sheetName val="Stan_t"/>
      <sheetName val="Sect"/>
      <sheetName val="show_sh"/>
      <sheetName val="Ch_pos"/>
      <sheetName val="PPP_func"/>
      <sheetName val="Percent"/>
      <sheetName val="Dialog5"/>
      <sheetName val="Dialog2"/>
      <sheetName val="Status_Sh"/>
      <sheetName val="func"/>
      <sheetName val="Fisher_t"/>
      <sheetName val="EKS_Rel_f"/>
      <sheetName val="Ins_NewI"/>
      <sheetName val="Search_Db"/>
      <sheetName val="Ins_New"/>
      <sheetName val="Chart_DB"/>
      <sheetName val="Pop_Ed"/>
      <sheetName val="Dialog3"/>
    </sheetNames>
    <sheetDataSet>
      <sheetData sheetId="0"/>
      <sheetData sheetId="1"/>
      <sheetData sheetId="2"/>
      <sheetData sheetId="3"/>
      <sheetData sheetId="4"/>
      <sheetData sheetId="5"/>
      <sheetData sheetId="6"/>
      <sheetData sheetId="7"/>
      <sheetData sheetId="8"/>
      <sheetData sheetId="9"/>
      <sheetData sheetId="10"/>
      <sheetData sheetId="11">
        <row r="2">
          <cell r="H2" t="str">
            <v>AGO</v>
          </cell>
        </row>
        <row r="4">
          <cell r="H4" t="str">
            <v>Expenditures Nominal</v>
          </cell>
        </row>
        <row r="12">
          <cell r="H12" t="str">
            <v>LCU</v>
          </cell>
        </row>
        <row r="13">
          <cell r="H13">
            <v>87.159099999999995</v>
          </cell>
        </row>
        <row r="16">
          <cell r="H16" t="str">
            <v>Arial</v>
          </cell>
        </row>
        <row r="17">
          <cell r="H17" t="str">
            <v>Arial</v>
          </cell>
        </row>
        <row r="18">
          <cell r="H18" t="str">
            <v>Arial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Module"/>
      <sheetName val="AggrProcModule"/>
      <sheetName val="ControlsModule"/>
      <sheetName val="Dialog1"/>
      <sheetName val="Result"/>
      <sheetName val="Exp"/>
      <sheetName val="Pri"/>
      <sheetName val="Price Spectrum"/>
      <sheetName val="Int_Prices"/>
      <sheetName val="CorrRes"/>
      <sheetName val="Results"/>
      <sheetName val="ModLabel"/>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C11"/>
  <sheetViews>
    <sheetView tabSelected="1" workbookViewId="0"/>
  </sheetViews>
  <sheetFormatPr defaultRowHeight="15"/>
  <cols>
    <col min="1" max="1" width="1.28515625" style="5" customWidth="1"/>
    <col min="2" max="2" width="22.85546875" style="5" customWidth="1"/>
    <col min="3" max="3" width="129.28515625" style="5" customWidth="1"/>
    <col min="4" max="16384" width="9.140625" style="5"/>
  </cols>
  <sheetData>
    <row r="1" spans="2:3" ht="22.5" customHeight="1">
      <c r="B1" s="123" t="s">
        <v>766</v>
      </c>
      <c r="C1" s="122"/>
    </row>
    <row r="2" spans="2:3" s="121" customFormat="1" ht="65.25" customHeight="1">
      <c r="B2" s="148" t="s">
        <v>761</v>
      </c>
      <c r="C2" s="148"/>
    </row>
    <row r="3" spans="2:3" s="121" customFormat="1" ht="41.25" customHeight="1">
      <c r="B3" s="148" t="s">
        <v>813</v>
      </c>
      <c r="C3" s="148"/>
    </row>
    <row r="4" spans="2:3" ht="33" customHeight="1">
      <c r="B4" s="149" t="s">
        <v>762</v>
      </c>
      <c r="C4" s="149"/>
    </row>
    <row r="5" spans="2:3">
      <c r="B5" s="2" t="s">
        <v>763</v>
      </c>
      <c r="C5" s="2"/>
    </row>
    <row r="6" spans="2:3">
      <c r="B6" s="125" t="s">
        <v>764</v>
      </c>
      <c r="C6" s="126" t="s">
        <v>765</v>
      </c>
    </row>
    <row r="7" spans="2:3">
      <c r="B7" s="124" t="s">
        <v>768</v>
      </c>
      <c r="C7" s="124" t="s">
        <v>767</v>
      </c>
    </row>
    <row r="8" spans="2:3">
      <c r="B8" s="124" t="s">
        <v>769</v>
      </c>
      <c r="C8" s="124" t="s">
        <v>773</v>
      </c>
    </row>
    <row r="9" spans="2:3">
      <c r="B9" s="124" t="s">
        <v>770</v>
      </c>
      <c r="C9" s="124" t="s">
        <v>774</v>
      </c>
    </row>
    <row r="10" spans="2:3">
      <c r="B10" s="124" t="s">
        <v>771</v>
      </c>
      <c r="C10" s="124" t="s">
        <v>775</v>
      </c>
    </row>
    <row r="11" spans="2:3">
      <c r="B11" s="124" t="s">
        <v>772</v>
      </c>
      <c r="C11" s="124" t="s">
        <v>776</v>
      </c>
    </row>
  </sheetData>
  <mergeCells count="3">
    <mergeCell ref="B2:C2"/>
    <mergeCell ref="B3:C3"/>
    <mergeCell ref="B4:C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1:B13"/>
  <sheetViews>
    <sheetView workbookViewId="0"/>
  </sheetViews>
  <sheetFormatPr defaultRowHeight="15"/>
  <cols>
    <col min="1" max="1" width="2.140625" style="138" customWidth="1"/>
    <col min="2" max="2" width="148.7109375" style="138" customWidth="1"/>
    <col min="3" max="16384" width="9.140625" style="138"/>
  </cols>
  <sheetData>
    <row r="1" spans="2:2" s="136" customFormat="1" ht="30" customHeight="1">
      <c r="B1" s="120" t="s">
        <v>752</v>
      </c>
    </row>
    <row r="2" spans="2:2" ht="75">
      <c r="B2" s="145" t="s">
        <v>759</v>
      </c>
    </row>
    <row r="3" spans="2:2">
      <c r="B3" s="146" t="s">
        <v>733</v>
      </c>
    </row>
    <row r="4" spans="2:2">
      <c r="B4" s="145" t="s">
        <v>803</v>
      </c>
    </row>
    <row r="5" spans="2:2">
      <c r="B5" s="147" t="s">
        <v>804</v>
      </c>
    </row>
    <row r="6" spans="2:2">
      <c r="B6" s="147" t="s">
        <v>805</v>
      </c>
    </row>
    <row r="7" spans="2:2" ht="30">
      <c r="B7" s="147" t="s">
        <v>806</v>
      </c>
    </row>
    <row r="8" spans="2:2">
      <c r="B8" s="147" t="s">
        <v>807</v>
      </c>
    </row>
    <row r="9" spans="2:2">
      <c r="B9" s="147" t="s">
        <v>808</v>
      </c>
    </row>
    <row r="10" spans="2:2" ht="30">
      <c r="B10" s="147" t="s">
        <v>809</v>
      </c>
    </row>
    <row r="11" spans="2:2" ht="30">
      <c r="B11" s="147" t="s">
        <v>810</v>
      </c>
    </row>
    <row r="12" spans="2:2">
      <c r="B12" s="147" t="s">
        <v>811</v>
      </c>
    </row>
    <row r="13" spans="2:2">
      <c r="B13" s="147" t="s">
        <v>812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9" tint="0.59999389629810485"/>
  </sheetPr>
  <dimension ref="A1:L386"/>
  <sheetViews>
    <sheetView workbookViewId="0">
      <pane xSplit="3" ySplit="8" topLeftCell="D9" activePane="bottomRight" state="frozen"/>
      <selection pane="topRight" activeCell="D1" sqref="D1"/>
      <selection pane="bottomLeft" activeCell="A9" sqref="A9"/>
      <selection pane="bottomRight"/>
    </sheetView>
  </sheetViews>
  <sheetFormatPr defaultRowHeight="15" outlineLevelRow="3"/>
  <cols>
    <col min="1" max="1" width="3" style="1" customWidth="1"/>
    <col min="2" max="2" width="9.28515625" style="1" customWidth="1"/>
    <col min="3" max="3" width="33.7109375" style="1" customWidth="1"/>
    <col min="4" max="12" width="13.5703125" style="1" customWidth="1"/>
    <col min="13" max="16384" width="9.140625" style="1"/>
  </cols>
  <sheetData>
    <row r="1" spans="1:12" ht="45" customHeight="1">
      <c r="A1" s="21"/>
      <c r="B1" s="50" t="s">
        <v>268</v>
      </c>
      <c r="C1" s="45" t="s">
        <v>271</v>
      </c>
      <c r="D1" s="3"/>
      <c r="E1" s="4"/>
      <c r="F1" s="4"/>
      <c r="G1" s="4"/>
      <c r="H1" s="4"/>
      <c r="I1" s="4"/>
      <c r="J1" s="4"/>
      <c r="K1" s="4"/>
      <c r="L1" s="4"/>
    </row>
    <row r="2" spans="1:12">
      <c r="A2" s="21"/>
      <c r="B2" s="198" t="s">
        <v>0</v>
      </c>
      <c r="C2" s="198"/>
      <c r="D2" s="199"/>
      <c r="E2" s="199"/>
      <c r="F2" s="2"/>
      <c r="G2" s="2"/>
      <c r="H2" s="2"/>
      <c r="I2" s="2"/>
      <c r="J2" s="2"/>
      <c r="K2" s="2"/>
      <c r="L2" s="2"/>
    </row>
    <row r="3" spans="1:12">
      <c r="A3" s="21"/>
      <c r="B3" s="198" t="s">
        <v>1</v>
      </c>
      <c r="C3" s="198"/>
      <c r="D3" s="51"/>
      <c r="E3" s="52" t="s">
        <v>2</v>
      </c>
      <c r="F3" s="2"/>
      <c r="G3" s="2"/>
      <c r="H3" s="2"/>
      <c r="I3" s="2"/>
      <c r="J3" s="2"/>
      <c r="K3" s="2"/>
      <c r="L3" s="2"/>
    </row>
    <row r="4" spans="1:12">
      <c r="A4" s="21"/>
      <c r="B4" s="198" t="s">
        <v>3</v>
      </c>
      <c r="C4" s="198"/>
      <c r="D4" s="51"/>
      <c r="E4" s="52" t="s">
        <v>2</v>
      </c>
      <c r="F4" s="2"/>
      <c r="G4" s="2"/>
      <c r="H4" s="2"/>
      <c r="I4" s="2"/>
      <c r="J4" s="2"/>
      <c r="K4" s="2"/>
      <c r="L4" s="2"/>
    </row>
    <row r="5" spans="1:12">
      <c r="A5" s="21"/>
      <c r="B5" s="198" t="s">
        <v>4</v>
      </c>
      <c r="C5" s="198"/>
      <c r="D5" s="200"/>
      <c r="E5" s="200"/>
      <c r="F5" s="2"/>
      <c r="G5" s="2"/>
      <c r="H5" s="2"/>
      <c r="I5" s="2"/>
      <c r="J5" s="2"/>
      <c r="K5" s="2"/>
      <c r="L5" s="2"/>
    </row>
    <row r="6" spans="1:12">
      <c r="A6" s="21"/>
      <c r="B6" s="58" t="s">
        <v>5</v>
      </c>
      <c r="C6" s="53" t="s">
        <v>6</v>
      </c>
      <c r="D6" s="53" t="s">
        <v>7</v>
      </c>
      <c r="E6" s="53" t="s">
        <v>8</v>
      </c>
      <c r="F6" s="53" t="s">
        <v>9</v>
      </c>
      <c r="G6" s="53" t="s">
        <v>10</v>
      </c>
      <c r="H6" s="53" t="s">
        <v>11</v>
      </c>
      <c r="I6" s="53" t="s">
        <v>12</v>
      </c>
      <c r="J6" s="53" t="s">
        <v>13</v>
      </c>
      <c r="K6" s="53" t="s">
        <v>14</v>
      </c>
      <c r="L6" s="53" t="s">
        <v>272</v>
      </c>
    </row>
    <row r="7" spans="1:12">
      <c r="A7" s="21"/>
      <c r="B7" s="201"/>
      <c r="C7" s="201"/>
      <c r="D7" s="202" t="s">
        <v>15</v>
      </c>
      <c r="E7" s="202"/>
      <c r="F7" s="202"/>
      <c r="G7" s="202"/>
      <c r="H7" s="202" t="s">
        <v>16</v>
      </c>
      <c r="I7" s="202"/>
      <c r="J7" s="202"/>
      <c r="K7" s="202"/>
      <c r="L7" s="197" t="s">
        <v>17</v>
      </c>
    </row>
    <row r="8" spans="1:12" ht="38.25">
      <c r="A8" s="21"/>
      <c r="B8" s="54" t="s">
        <v>155</v>
      </c>
      <c r="C8" s="54" t="s">
        <v>755</v>
      </c>
      <c r="D8" s="55" t="s">
        <v>18</v>
      </c>
      <c r="E8" s="55" t="s">
        <v>19</v>
      </c>
      <c r="F8" s="55" t="s">
        <v>20</v>
      </c>
      <c r="G8" s="55" t="s">
        <v>21</v>
      </c>
      <c r="H8" s="55" t="s">
        <v>18</v>
      </c>
      <c r="I8" s="55" t="s">
        <v>19</v>
      </c>
      <c r="J8" s="55" t="s">
        <v>20</v>
      </c>
      <c r="K8" s="55" t="s">
        <v>21</v>
      </c>
      <c r="L8" s="197"/>
    </row>
    <row r="9" spans="1:12" s="21" customFormat="1" ht="36" customHeight="1">
      <c r="B9" s="98" t="s">
        <v>324</v>
      </c>
      <c r="C9" s="20" t="s">
        <v>22</v>
      </c>
      <c r="D9" s="107"/>
      <c r="E9" s="107"/>
      <c r="F9" s="107"/>
      <c r="G9" s="107"/>
      <c r="H9" s="107"/>
      <c r="I9" s="107"/>
      <c r="J9" s="107"/>
      <c r="K9" s="107"/>
      <c r="L9" s="107"/>
    </row>
    <row r="10" spans="1:12" s="21" customFormat="1" ht="25.5" customHeight="1" outlineLevel="1">
      <c r="B10" s="98" t="s">
        <v>325</v>
      </c>
      <c r="C10" s="20" t="s">
        <v>23</v>
      </c>
      <c r="D10" s="107"/>
      <c r="E10" s="107"/>
      <c r="F10" s="107"/>
      <c r="G10" s="107"/>
      <c r="H10" s="107"/>
      <c r="I10" s="107"/>
      <c r="J10" s="107"/>
      <c r="K10" s="107"/>
      <c r="L10" s="107"/>
    </row>
    <row r="11" spans="1:12" s="25" customFormat="1" ht="20.100000000000001" customHeight="1" outlineLevel="1">
      <c r="A11" s="64"/>
      <c r="B11" s="98" t="s">
        <v>326</v>
      </c>
      <c r="C11" s="65" t="s">
        <v>168</v>
      </c>
      <c r="D11" s="108"/>
      <c r="E11" s="108"/>
      <c r="F11" s="108"/>
      <c r="G11" s="108"/>
      <c r="H11" s="108"/>
      <c r="I11" s="108"/>
      <c r="J11" s="108"/>
      <c r="K11" s="108"/>
      <c r="L11" s="108"/>
    </row>
    <row r="12" spans="1:12" s="18" customFormat="1" ht="13.5" outlineLevel="2">
      <c r="A12" s="39"/>
      <c r="B12" s="98" t="s">
        <v>327</v>
      </c>
      <c r="C12" s="22" t="s">
        <v>169</v>
      </c>
      <c r="D12" s="107"/>
      <c r="E12" s="107"/>
      <c r="F12" s="107"/>
      <c r="G12" s="107"/>
      <c r="H12" s="107"/>
      <c r="I12" s="107"/>
      <c r="J12" s="107"/>
      <c r="K12" s="107"/>
      <c r="L12" s="107"/>
    </row>
    <row r="13" spans="1:12" s="18" customFormat="1" ht="13.5" outlineLevel="3">
      <c r="A13" s="39"/>
      <c r="B13" s="98" t="s">
        <v>328</v>
      </c>
      <c r="C13" s="23" t="s">
        <v>24</v>
      </c>
      <c r="D13" s="107"/>
      <c r="E13" s="107"/>
      <c r="F13" s="107"/>
      <c r="G13" s="107"/>
      <c r="H13" s="107"/>
      <c r="I13" s="107"/>
      <c r="J13" s="107"/>
      <c r="K13" s="107"/>
      <c r="L13" s="107"/>
    </row>
    <row r="14" spans="1:12" s="18" customFormat="1" ht="13.5" outlineLevel="3">
      <c r="A14" s="39"/>
      <c r="B14" s="98" t="s">
        <v>329</v>
      </c>
      <c r="C14" s="24" t="s">
        <v>25</v>
      </c>
      <c r="D14" s="107"/>
      <c r="E14" s="107"/>
      <c r="F14" s="107"/>
      <c r="G14" s="107"/>
      <c r="H14" s="107"/>
      <c r="I14" s="107"/>
      <c r="J14" s="107"/>
      <c r="K14" s="107"/>
      <c r="L14" s="107"/>
    </row>
    <row r="15" spans="1:12" s="18" customFormat="1" ht="12.75" customHeight="1" outlineLevel="3">
      <c r="A15" s="39"/>
      <c r="B15" s="98" t="s">
        <v>330</v>
      </c>
      <c r="C15" s="24" t="s">
        <v>170</v>
      </c>
      <c r="D15" s="107"/>
      <c r="E15" s="107"/>
      <c r="F15" s="107"/>
      <c r="G15" s="107"/>
      <c r="H15" s="107"/>
      <c r="I15" s="107"/>
      <c r="J15" s="107"/>
      <c r="K15" s="107"/>
      <c r="L15" s="107"/>
    </row>
    <row r="16" spans="1:12" s="18" customFormat="1" ht="13.5" outlineLevel="3">
      <c r="A16" s="39"/>
      <c r="B16" s="98" t="s">
        <v>331</v>
      </c>
      <c r="C16" s="26" t="s">
        <v>26</v>
      </c>
      <c r="D16" s="107"/>
      <c r="E16" s="107"/>
      <c r="F16" s="107"/>
      <c r="G16" s="107"/>
      <c r="H16" s="107"/>
      <c r="I16" s="107"/>
      <c r="J16" s="107"/>
      <c r="K16" s="107"/>
      <c r="L16" s="107"/>
    </row>
    <row r="17" spans="1:12" s="18" customFormat="1" ht="12.75" customHeight="1" outlineLevel="3">
      <c r="A17" s="39"/>
      <c r="B17" s="98" t="s">
        <v>332</v>
      </c>
      <c r="C17" s="24" t="s">
        <v>27</v>
      </c>
      <c r="D17" s="107"/>
      <c r="E17" s="107"/>
      <c r="F17" s="107"/>
      <c r="G17" s="107"/>
      <c r="H17" s="107"/>
      <c r="I17" s="107"/>
      <c r="J17" s="107"/>
      <c r="K17" s="107"/>
      <c r="L17" s="107"/>
    </row>
    <row r="18" spans="1:12" s="18" customFormat="1" ht="12.75" customHeight="1" outlineLevel="3">
      <c r="A18" s="39"/>
      <c r="B18" s="98" t="s">
        <v>333</v>
      </c>
      <c r="C18" s="26" t="s">
        <v>28</v>
      </c>
      <c r="D18" s="107"/>
      <c r="E18" s="107"/>
      <c r="F18" s="107"/>
      <c r="G18" s="107"/>
      <c r="H18" s="107"/>
      <c r="I18" s="107"/>
      <c r="J18" s="107"/>
      <c r="K18" s="107"/>
      <c r="L18" s="107"/>
    </row>
    <row r="19" spans="1:12" s="18" customFormat="1" ht="12.75" customHeight="1" outlineLevel="3">
      <c r="A19" s="39"/>
      <c r="B19" s="98" t="s">
        <v>334</v>
      </c>
      <c r="C19" s="27" t="s">
        <v>29</v>
      </c>
      <c r="D19" s="107"/>
      <c r="E19" s="107"/>
      <c r="F19" s="107"/>
      <c r="G19" s="107"/>
      <c r="H19" s="107"/>
      <c r="I19" s="107"/>
      <c r="J19" s="107"/>
      <c r="K19" s="107"/>
      <c r="L19" s="107"/>
    </row>
    <row r="20" spans="1:12" s="18" customFormat="1" ht="13.5" outlineLevel="3">
      <c r="A20" s="39"/>
      <c r="B20" s="98" t="s">
        <v>335</v>
      </c>
      <c r="C20" s="26" t="s">
        <v>30</v>
      </c>
      <c r="D20" s="107"/>
      <c r="E20" s="107"/>
      <c r="F20" s="107"/>
      <c r="G20" s="107"/>
      <c r="H20" s="107"/>
      <c r="I20" s="107"/>
      <c r="J20" s="107"/>
      <c r="K20" s="107"/>
      <c r="L20" s="107"/>
    </row>
    <row r="21" spans="1:12" s="18" customFormat="1" ht="13.5" outlineLevel="3">
      <c r="A21" s="39"/>
      <c r="B21" s="98" t="s">
        <v>336</v>
      </c>
      <c r="C21" s="24" t="s">
        <v>31</v>
      </c>
      <c r="D21" s="107"/>
      <c r="E21" s="107"/>
      <c r="F21" s="107"/>
      <c r="G21" s="107"/>
      <c r="H21" s="107"/>
      <c r="I21" s="107"/>
      <c r="J21" s="107"/>
      <c r="K21" s="107"/>
      <c r="L21" s="107"/>
    </row>
    <row r="22" spans="1:12" s="18" customFormat="1" ht="12.75" customHeight="1" outlineLevel="3">
      <c r="A22" s="39"/>
      <c r="B22" s="98" t="s">
        <v>337</v>
      </c>
      <c r="C22" s="24" t="s">
        <v>32</v>
      </c>
      <c r="D22" s="107"/>
      <c r="E22" s="107"/>
      <c r="F22" s="107"/>
      <c r="G22" s="107"/>
      <c r="H22" s="107"/>
      <c r="I22" s="107"/>
      <c r="J22" s="107"/>
      <c r="K22" s="107"/>
      <c r="L22" s="107"/>
    </row>
    <row r="23" spans="1:12" s="18" customFormat="1" ht="12.75" customHeight="1" outlineLevel="3">
      <c r="A23" s="39"/>
      <c r="B23" s="98" t="s">
        <v>338</v>
      </c>
      <c r="C23" s="24" t="s">
        <v>33</v>
      </c>
      <c r="D23" s="107"/>
      <c r="E23" s="107"/>
      <c r="F23" s="107"/>
      <c r="G23" s="107"/>
      <c r="H23" s="107"/>
      <c r="I23" s="107"/>
      <c r="J23" s="107"/>
      <c r="K23" s="107"/>
      <c r="L23" s="107"/>
    </row>
    <row r="24" spans="1:12" s="18" customFormat="1" ht="12.75" customHeight="1" outlineLevel="3">
      <c r="A24" s="39"/>
      <c r="B24" s="98" t="s">
        <v>339</v>
      </c>
      <c r="C24" s="24" t="s">
        <v>34</v>
      </c>
      <c r="D24" s="107"/>
      <c r="E24" s="107"/>
      <c r="F24" s="107"/>
      <c r="G24" s="107"/>
      <c r="H24" s="107"/>
      <c r="I24" s="107"/>
      <c r="J24" s="107"/>
      <c r="K24" s="107"/>
      <c r="L24" s="107"/>
    </row>
    <row r="25" spans="1:12" s="18" customFormat="1" ht="12.75" customHeight="1" outlineLevel="3">
      <c r="A25" s="39"/>
      <c r="B25" s="98" t="s">
        <v>340</v>
      </c>
      <c r="C25" s="28" t="s">
        <v>171</v>
      </c>
      <c r="D25" s="107"/>
      <c r="E25" s="107"/>
      <c r="F25" s="107"/>
      <c r="G25" s="107"/>
      <c r="H25" s="107"/>
      <c r="I25" s="107"/>
      <c r="J25" s="107"/>
      <c r="K25" s="107"/>
      <c r="L25" s="107"/>
    </row>
    <row r="26" spans="1:12" s="18" customFormat="1" ht="12.75" customHeight="1" outlineLevel="3">
      <c r="A26" s="39"/>
      <c r="B26" s="98" t="s">
        <v>341</v>
      </c>
      <c r="C26" s="29" t="s">
        <v>35</v>
      </c>
      <c r="D26" s="107"/>
      <c r="E26" s="107"/>
      <c r="F26" s="107"/>
      <c r="G26" s="107"/>
      <c r="H26" s="107"/>
      <c r="I26" s="107"/>
      <c r="J26" s="107"/>
      <c r="K26" s="107"/>
      <c r="L26" s="107"/>
    </row>
    <row r="27" spans="1:12" s="18" customFormat="1" ht="12.75" customHeight="1" outlineLevel="3">
      <c r="A27" s="39"/>
      <c r="B27" s="98" t="s">
        <v>342</v>
      </c>
      <c r="C27" s="29" t="s">
        <v>36</v>
      </c>
      <c r="D27" s="107"/>
      <c r="E27" s="107"/>
      <c r="F27" s="107"/>
      <c r="G27" s="107"/>
      <c r="H27" s="107"/>
      <c r="I27" s="107"/>
      <c r="J27" s="107"/>
      <c r="K27" s="107"/>
      <c r="L27" s="107"/>
    </row>
    <row r="28" spans="1:12" s="18" customFormat="1" ht="12.75" customHeight="1" outlineLevel="3">
      <c r="A28" s="39"/>
      <c r="B28" s="98" t="s">
        <v>343</v>
      </c>
      <c r="C28" s="28" t="s">
        <v>37</v>
      </c>
      <c r="D28" s="107"/>
      <c r="E28" s="107"/>
      <c r="F28" s="107"/>
      <c r="G28" s="107"/>
      <c r="H28" s="107"/>
      <c r="I28" s="107"/>
      <c r="J28" s="107"/>
      <c r="K28" s="107"/>
      <c r="L28" s="107"/>
    </row>
    <row r="29" spans="1:12" s="18" customFormat="1" ht="12.75" customHeight="1" outlineLevel="3">
      <c r="A29" s="39"/>
      <c r="B29" s="98" t="s">
        <v>344</v>
      </c>
      <c r="C29" s="29" t="s">
        <v>38</v>
      </c>
      <c r="D29" s="107"/>
      <c r="E29" s="107"/>
      <c r="F29" s="107"/>
      <c r="G29" s="107"/>
      <c r="H29" s="107"/>
      <c r="I29" s="107"/>
      <c r="J29" s="107"/>
      <c r="K29" s="107"/>
      <c r="L29" s="107"/>
    </row>
    <row r="30" spans="1:12" s="18" customFormat="1" ht="12.75" customHeight="1" outlineLevel="3">
      <c r="A30" s="39"/>
      <c r="B30" s="98" t="s">
        <v>345</v>
      </c>
      <c r="C30" s="29" t="s">
        <v>39</v>
      </c>
      <c r="D30" s="107"/>
      <c r="E30" s="107"/>
      <c r="F30" s="107"/>
      <c r="G30" s="107"/>
      <c r="H30" s="107"/>
      <c r="I30" s="107"/>
      <c r="J30" s="107"/>
      <c r="K30" s="107"/>
      <c r="L30" s="107"/>
    </row>
    <row r="31" spans="1:12" s="18" customFormat="1" ht="12.75" customHeight="1" outlineLevel="3">
      <c r="A31" s="39"/>
      <c r="B31" s="98" t="s">
        <v>345</v>
      </c>
      <c r="C31" s="29" t="s">
        <v>40</v>
      </c>
      <c r="D31" s="107"/>
      <c r="E31" s="107"/>
      <c r="F31" s="107"/>
      <c r="G31" s="107"/>
      <c r="H31" s="107"/>
      <c r="I31" s="107"/>
      <c r="J31" s="107"/>
      <c r="K31" s="107"/>
      <c r="L31" s="107"/>
    </row>
    <row r="32" spans="1:12" s="18" customFormat="1" ht="12.75" customHeight="1" outlineLevel="3">
      <c r="A32" s="39"/>
      <c r="B32" s="98" t="s">
        <v>346</v>
      </c>
      <c r="C32" s="29" t="s">
        <v>41</v>
      </c>
      <c r="D32" s="107"/>
      <c r="E32" s="107"/>
      <c r="F32" s="107"/>
      <c r="G32" s="107"/>
      <c r="H32" s="107"/>
      <c r="I32" s="107"/>
      <c r="J32" s="107"/>
      <c r="K32" s="107"/>
      <c r="L32" s="107"/>
    </row>
    <row r="33" spans="1:12" s="18" customFormat="1" ht="12.75" customHeight="1" outlineLevel="3">
      <c r="A33" s="39"/>
      <c r="B33" s="98" t="s">
        <v>347</v>
      </c>
      <c r="C33" s="28" t="s">
        <v>42</v>
      </c>
      <c r="D33" s="107"/>
      <c r="E33" s="107"/>
      <c r="F33" s="107"/>
      <c r="G33" s="107"/>
      <c r="H33" s="107"/>
      <c r="I33" s="107"/>
      <c r="J33" s="107"/>
      <c r="K33" s="107"/>
      <c r="L33" s="107"/>
    </row>
    <row r="34" spans="1:12" s="18" customFormat="1" ht="12.75" customHeight="1" outlineLevel="3">
      <c r="A34" s="39"/>
      <c r="B34" s="98" t="s">
        <v>348</v>
      </c>
      <c r="C34" s="29" t="s">
        <v>43</v>
      </c>
      <c r="D34" s="107"/>
      <c r="E34" s="107"/>
      <c r="F34" s="107"/>
      <c r="G34" s="107"/>
      <c r="H34" s="107"/>
      <c r="I34" s="107"/>
      <c r="J34" s="107"/>
      <c r="K34" s="107"/>
      <c r="L34" s="107"/>
    </row>
    <row r="35" spans="1:12" s="18" customFormat="1" ht="12.75" customHeight="1" outlineLevel="3">
      <c r="A35" s="39"/>
      <c r="B35" s="98" t="s">
        <v>349</v>
      </c>
      <c r="C35" s="29" t="s">
        <v>44</v>
      </c>
      <c r="D35" s="107"/>
      <c r="E35" s="107"/>
      <c r="F35" s="107"/>
      <c r="G35" s="107"/>
      <c r="H35" s="107"/>
      <c r="I35" s="107"/>
      <c r="J35" s="107"/>
      <c r="K35" s="107"/>
      <c r="L35" s="107"/>
    </row>
    <row r="36" spans="1:12" s="18" customFormat="1" ht="13.5" outlineLevel="3">
      <c r="A36" s="39"/>
      <c r="B36" s="98" t="s">
        <v>350</v>
      </c>
      <c r="C36" s="23" t="s">
        <v>45</v>
      </c>
      <c r="D36" s="107"/>
      <c r="E36" s="107"/>
      <c r="F36" s="107"/>
      <c r="G36" s="107"/>
      <c r="H36" s="107"/>
      <c r="I36" s="107"/>
      <c r="J36" s="107"/>
      <c r="K36" s="107"/>
      <c r="L36" s="107"/>
    </row>
    <row r="37" spans="1:12" s="18" customFormat="1" ht="12.75" customHeight="1" outlineLevel="3">
      <c r="A37" s="39"/>
      <c r="B37" s="98" t="s">
        <v>351</v>
      </c>
      <c r="C37" s="24" t="s">
        <v>46</v>
      </c>
      <c r="D37" s="107"/>
      <c r="E37" s="107"/>
      <c r="F37" s="107"/>
      <c r="G37" s="107"/>
      <c r="H37" s="107"/>
      <c r="I37" s="107"/>
      <c r="J37" s="107"/>
      <c r="K37" s="107"/>
      <c r="L37" s="107"/>
    </row>
    <row r="38" spans="1:12" s="18" customFormat="1" ht="12.75" customHeight="1" outlineLevel="3">
      <c r="A38" s="39"/>
      <c r="B38" s="98" t="s">
        <v>352</v>
      </c>
      <c r="C38" s="24" t="s">
        <v>47</v>
      </c>
      <c r="D38" s="107"/>
      <c r="E38" s="107"/>
      <c r="F38" s="107"/>
      <c r="G38" s="107"/>
      <c r="H38" s="107"/>
      <c r="I38" s="107"/>
      <c r="J38" s="107"/>
      <c r="K38" s="107"/>
      <c r="L38" s="107"/>
    </row>
    <row r="39" spans="1:12" s="18" customFormat="1" ht="12.75" customHeight="1" outlineLevel="3">
      <c r="A39" s="39"/>
      <c r="B39" s="98" t="s">
        <v>353</v>
      </c>
      <c r="C39" s="23" t="s">
        <v>48</v>
      </c>
      <c r="D39" s="107"/>
      <c r="E39" s="107"/>
      <c r="F39" s="107"/>
      <c r="G39" s="107"/>
      <c r="H39" s="107"/>
      <c r="I39" s="107"/>
      <c r="J39" s="107"/>
      <c r="K39" s="107"/>
      <c r="L39" s="107"/>
    </row>
    <row r="40" spans="1:12" s="18" customFormat="1" ht="12.75" customHeight="1" outlineLevel="3">
      <c r="A40" s="39"/>
      <c r="B40" s="98" t="s">
        <v>354</v>
      </c>
      <c r="C40" s="24" t="s">
        <v>49</v>
      </c>
      <c r="D40" s="107"/>
      <c r="E40" s="107"/>
      <c r="F40" s="107"/>
      <c r="G40" s="107"/>
      <c r="H40" s="107"/>
      <c r="I40" s="107"/>
      <c r="J40" s="107"/>
      <c r="K40" s="107"/>
      <c r="L40" s="107"/>
    </row>
    <row r="41" spans="1:12" s="18" customFormat="1" ht="12.75" customHeight="1" outlineLevel="3">
      <c r="A41" s="39"/>
      <c r="B41" s="98" t="s">
        <v>355</v>
      </c>
      <c r="C41" s="24" t="s">
        <v>50</v>
      </c>
      <c r="D41" s="107"/>
      <c r="E41" s="107"/>
      <c r="F41" s="107"/>
      <c r="G41" s="107"/>
      <c r="H41" s="107"/>
      <c r="I41" s="107"/>
      <c r="J41" s="107"/>
      <c r="K41" s="107"/>
      <c r="L41" s="107"/>
    </row>
    <row r="42" spans="1:12" s="18" customFormat="1" ht="13.5" outlineLevel="3">
      <c r="A42" s="39"/>
      <c r="B42" s="98" t="s">
        <v>356</v>
      </c>
      <c r="C42" s="24" t="s">
        <v>51</v>
      </c>
      <c r="D42" s="107"/>
      <c r="E42" s="107"/>
      <c r="F42" s="107"/>
      <c r="G42" s="107"/>
      <c r="H42" s="107"/>
      <c r="I42" s="107"/>
      <c r="J42" s="107"/>
      <c r="K42" s="107"/>
      <c r="L42" s="107"/>
    </row>
    <row r="43" spans="1:12" s="18" customFormat="1" ht="12.75" customHeight="1" outlineLevel="3">
      <c r="A43" s="39"/>
      <c r="B43" s="98" t="s">
        <v>357</v>
      </c>
      <c r="C43" s="23" t="s">
        <v>52</v>
      </c>
      <c r="D43" s="107"/>
      <c r="E43" s="107"/>
      <c r="F43" s="107"/>
      <c r="G43" s="107"/>
      <c r="H43" s="107"/>
      <c r="I43" s="107"/>
      <c r="J43" s="107"/>
      <c r="K43" s="107"/>
      <c r="L43" s="107"/>
    </row>
    <row r="44" spans="1:12" s="18" customFormat="1" ht="12.75" customHeight="1" outlineLevel="3">
      <c r="A44" s="39"/>
      <c r="B44" s="98" t="s">
        <v>358</v>
      </c>
      <c r="C44" s="24" t="s">
        <v>53</v>
      </c>
      <c r="D44" s="107"/>
      <c r="E44" s="107"/>
      <c r="F44" s="107"/>
      <c r="G44" s="107"/>
      <c r="H44" s="107"/>
      <c r="I44" s="107"/>
      <c r="J44" s="107"/>
      <c r="K44" s="107"/>
      <c r="L44" s="107"/>
    </row>
    <row r="45" spans="1:12" s="18" customFormat="1" ht="12.75" customHeight="1" outlineLevel="3">
      <c r="A45" s="39"/>
      <c r="B45" s="98" t="s">
        <v>359</v>
      </c>
      <c r="C45" s="24" t="s">
        <v>54</v>
      </c>
      <c r="D45" s="107"/>
      <c r="E45" s="107"/>
      <c r="F45" s="107"/>
      <c r="G45" s="107"/>
      <c r="H45" s="107"/>
      <c r="I45" s="107"/>
      <c r="J45" s="107"/>
      <c r="K45" s="107"/>
      <c r="L45" s="107"/>
    </row>
    <row r="46" spans="1:12" s="18" customFormat="1" ht="12.75" customHeight="1" outlineLevel="3">
      <c r="A46" s="39"/>
      <c r="B46" s="98" t="s">
        <v>360</v>
      </c>
      <c r="C46" s="24" t="s">
        <v>55</v>
      </c>
      <c r="D46" s="107"/>
      <c r="E46" s="107"/>
      <c r="F46" s="107"/>
      <c r="G46" s="107"/>
      <c r="H46" s="107"/>
      <c r="I46" s="107"/>
      <c r="J46" s="107"/>
      <c r="K46" s="107"/>
      <c r="L46" s="107"/>
    </row>
    <row r="47" spans="1:12" s="18" customFormat="1" ht="12.75" customHeight="1" outlineLevel="3">
      <c r="A47" s="39"/>
      <c r="B47" s="98" t="s">
        <v>361</v>
      </c>
      <c r="C47" s="23" t="s">
        <v>56</v>
      </c>
      <c r="D47" s="107"/>
      <c r="E47" s="107"/>
      <c r="F47" s="107"/>
      <c r="G47" s="107"/>
      <c r="H47" s="107"/>
      <c r="I47" s="107"/>
      <c r="J47" s="107"/>
      <c r="K47" s="107"/>
      <c r="L47" s="107"/>
    </row>
    <row r="48" spans="1:12" s="18" customFormat="1" ht="12.75" customHeight="1" outlineLevel="3">
      <c r="A48" s="39"/>
      <c r="B48" s="98" t="s">
        <v>362</v>
      </c>
      <c r="C48" s="24" t="s">
        <v>56</v>
      </c>
      <c r="D48" s="107"/>
      <c r="E48" s="107"/>
      <c r="F48" s="107"/>
      <c r="G48" s="107"/>
      <c r="H48" s="107"/>
      <c r="I48" s="107"/>
      <c r="J48" s="107"/>
      <c r="K48" s="107"/>
      <c r="L48" s="107"/>
    </row>
    <row r="49" spans="1:12" s="18" customFormat="1" ht="12.75" customHeight="1" outlineLevel="2">
      <c r="A49" s="39"/>
      <c r="B49" s="98" t="s">
        <v>363</v>
      </c>
      <c r="C49" s="22" t="s">
        <v>172</v>
      </c>
      <c r="D49" s="107"/>
      <c r="E49" s="107"/>
      <c r="F49" s="107"/>
      <c r="G49" s="107"/>
      <c r="H49" s="107"/>
      <c r="I49" s="107"/>
      <c r="J49" s="107"/>
      <c r="K49" s="107"/>
      <c r="L49" s="107"/>
    </row>
    <row r="50" spans="1:12" s="18" customFormat="1" ht="13.5" outlineLevel="3">
      <c r="A50" s="39"/>
      <c r="B50" s="98" t="s">
        <v>364</v>
      </c>
      <c r="C50" s="23" t="s">
        <v>57</v>
      </c>
      <c r="D50" s="107"/>
      <c r="E50" s="107"/>
      <c r="F50" s="107"/>
      <c r="G50" s="107"/>
      <c r="H50" s="107"/>
      <c r="I50" s="107"/>
      <c r="J50" s="107"/>
      <c r="K50" s="107"/>
      <c r="L50" s="107"/>
    </row>
    <row r="51" spans="1:12" s="18" customFormat="1" ht="12.75" customHeight="1" outlineLevel="3">
      <c r="A51" s="39"/>
      <c r="B51" s="98" t="s">
        <v>365</v>
      </c>
      <c r="C51" s="24" t="s">
        <v>57</v>
      </c>
      <c r="D51" s="107"/>
      <c r="E51" s="107"/>
      <c r="F51" s="107"/>
      <c r="G51" s="107"/>
      <c r="H51" s="107"/>
      <c r="I51" s="107"/>
      <c r="J51" s="107"/>
      <c r="K51" s="107"/>
      <c r="L51" s="107"/>
    </row>
    <row r="52" spans="1:12" s="18" customFormat="1" ht="12.75" customHeight="1" outlineLevel="3">
      <c r="A52" s="39"/>
      <c r="B52" s="98" t="s">
        <v>366</v>
      </c>
      <c r="C52" s="23" t="s">
        <v>58</v>
      </c>
      <c r="D52" s="107"/>
      <c r="E52" s="107"/>
      <c r="F52" s="107"/>
      <c r="G52" s="107"/>
      <c r="H52" s="107"/>
      <c r="I52" s="107"/>
      <c r="J52" s="107"/>
      <c r="K52" s="107"/>
      <c r="L52" s="107"/>
    </row>
    <row r="53" spans="1:12" s="18" customFormat="1" ht="12.75" customHeight="1" outlineLevel="3">
      <c r="A53" s="39"/>
      <c r="B53" s="98" t="s">
        <v>367</v>
      </c>
      <c r="C53" s="24" t="s">
        <v>58</v>
      </c>
      <c r="D53" s="107"/>
      <c r="E53" s="107"/>
      <c r="F53" s="107"/>
      <c r="G53" s="107"/>
      <c r="H53" s="107"/>
      <c r="I53" s="107"/>
      <c r="J53" s="107"/>
      <c r="K53" s="107"/>
      <c r="L53" s="107"/>
    </row>
    <row r="54" spans="1:12" s="25" customFormat="1" ht="20.100000000000001" customHeight="1" outlineLevel="1">
      <c r="A54" s="64"/>
      <c r="B54" s="98" t="s">
        <v>368</v>
      </c>
      <c r="C54" s="30" t="s">
        <v>173</v>
      </c>
      <c r="D54" s="108"/>
      <c r="E54" s="108"/>
      <c r="F54" s="108"/>
      <c r="G54" s="108"/>
      <c r="H54" s="108"/>
      <c r="I54" s="108"/>
      <c r="J54" s="108"/>
      <c r="K54" s="108"/>
      <c r="L54" s="108"/>
    </row>
    <row r="55" spans="1:12" s="18" customFormat="1" ht="12.75" customHeight="1" outlineLevel="2">
      <c r="A55" s="39"/>
      <c r="B55" s="98" t="s">
        <v>369</v>
      </c>
      <c r="C55" s="22" t="s">
        <v>174</v>
      </c>
      <c r="D55" s="107"/>
      <c r="E55" s="107"/>
      <c r="F55" s="107"/>
      <c r="G55" s="107"/>
      <c r="H55" s="107"/>
      <c r="I55" s="107"/>
      <c r="J55" s="107"/>
      <c r="K55" s="107"/>
      <c r="L55" s="107"/>
    </row>
    <row r="56" spans="1:12" s="18" customFormat="1" ht="12.75" customHeight="1" outlineLevel="3">
      <c r="A56" s="39"/>
      <c r="B56" s="98" t="s">
        <v>370</v>
      </c>
      <c r="C56" s="23" t="s">
        <v>59</v>
      </c>
      <c r="D56" s="107"/>
      <c r="E56" s="107"/>
      <c r="F56" s="107"/>
      <c r="G56" s="107"/>
      <c r="H56" s="107"/>
      <c r="I56" s="107"/>
      <c r="J56" s="107"/>
      <c r="K56" s="107"/>
      <c r="L56" s="107"/>
    </row>
    <row r="57" spans="1:12" s="18" customFormat="1" ht="12.75" customHeight="1" outlineLevel="3">
      <c r="A57" s="39"/>
      <c r="B57" s="98" t="s">
        <v>371</v>
      </c>
      <c r="C57" s="24" t="s">
        <v>59</v>
      </c>
      <c r="D57" s="107"/>
      <c r="E57" s="107"/>
      <c r="F57" s="107"/>
      <c r="G57" s="107"/>
      <c r="H57" s="107"/>
      <c r="I57" s="107"/>
      <c r="J57" s="107"/>
      <c r="K57" s="107"/>
      <c r="L57" s="107"/>
    </row>
    <row r="58" spans="1:12" s="18" customFormat="1" ht="12.75" customHeight="1" outlineLevel="3">
      <c r="A58" s="39"/>
      <c r="B58" s="98" t="s">
        <v>372</v>
      </c>
      <c r="C58" s="23" t="s">
        <v>60</v>
      </c>
      <c r="D58" s="107"/>
      <c r="E58" s="107"/>
      <c r="F58" s="107"/>
      <c r="G58" s="107"/>
      <c r="H58" s="107"/>
      <c r="I58" s="107"/>
      <c r="J58" s="107"/>
      <c r="K58" s="107"/>
      <c r="L58" s="107"/>
    </row>
    <row r="59" spans="1:12" s="18" customFormat="1" ht="12.75" customHeight="1" outlineLevel="3">
      <c r="A59" s="39"/>
      <c r="B59" s="98" t="s">
        <v>373</v>
      </c>
      <c r="C59" s="24" t="s">
        <v>60</v>
      </c>
      <c r="D59" s="107"/>
      <c r="E59" s="107"/>
      <c r="F59" s="107"/>
      <c r="G59" s="107"/>
      <c r="H59" s="107"/>
      <c r="I59" s="107"/>
      <c r="J59" s="107"/>
      <c r="K59" s="107"/>
      <c r="L59" s="107"/>
    </row>
    <row r="60" spans="1:12" s="18" customFormat="1" ht="12.75" customHeight="1" outlineLevel="3">
      <c r="A60" s="39"/>
      <c r="B60" s="98" t="s">
        <v>374</v>
      </c>
      <c r="C60" s="23" t="s">
        <v>61</v>
      </c>
      <c r="D60" s="107"/>
      <c r="E60" s="107"/>
      <c r="F60" s="107"/>
      <c r="G60" s="107"/>
      <c r="H60" s="107"/>
      <c r="I60" s="107"/>
      <c r="J60" s="107"/>
      <c r="K60" s="107"/>
      <c r="L60" s="107"/>
    </row>
    <row r="61" spans="1:12" s="18" customFormat="1" ht="12.75" customHeight="1" outlineLevel="3">
      <c r="A61" s="39"/>
      <c r="B61" s="98" t="s">
        <v>375</v>
      </c>
      <c r="C61" s="24" t="s">
        <v>61</v>
      </c>
      <c r="D61" s="107"/>
      <c r="E61" s="107"/>
      <c r="F61" s="107"/>
      <c r="G61" s="107"/>
      <c r="H61" s="107"/>
      <c r="I61" s="107"/>
      <c r="J61" s="107"/>
      <c r="K61" s="107"/>
      <c r="L61" s="107"/>
    </row>
    <row r="62" spans="1:12" s="18" customFormat="1" ht="12.75" customHeight="1" outlineLevel="2">
      <c r="A62" s="39"/>
      <c r="B62" s="98" t="s">
        <v>376</v>
      </c>
      <c r="C62" s="22" t="s">
        <v>175</v>
      </c>
      <c r="D62" s="107"/>
      <c r="E62" s="107"/>
      <c r="F62" s="107"/>
      <c r="G62" s="107"/>
      <c r="H62" s="107"/>
      <c r="I62" s="107"/>
      <c r="J62" s="107"/>
      <c r="K62" s="107"/>
      <c r="L62" s="107"/>
    </row>
    <row r="63" spans="1:12" s="18" customFormat="1" ht="13.5" outlineLevel="3">
      <c r="A63" s="39"/>
      <c r="B63" s="98" t="s">
        <v>377</v>
      </c>
      <c r="C63" s="23" t="s">
        <v>62</v>
      </c>
      <c r="D63" s="107"/>
      <c r="E63" s="107"/>
      <c r="F63" s="107"/>
      <c r="G63" s="107"/>
      <c r="H63" s="107"/>
      <c r="I63" s="107"/>
      <c r="J63" s="107"/>
      <c r="K63" s="107"/>
      <c r="L63" s="107"/>
    </row>
    <row r="64" spans="1:12" s="18" customFormat="1" ht="12.75" customHeight="1" outlineLevel="3">
      <c r="A64" s="39"/>
      <c r="B64" s="98" t="s">
        <v>378</v>
      </c>
      <c r="C64" s="24" t="s">
        <v>62</v>
      </c>
      <c r="D64" s="107"/>
      <c r="E64" s="107"/>
      <c r="F64" s="107"/>
      <c r="G64" s="107"/>
      <c r="H64" s="107"/>
      <c r="I64" s="107"/>
      <c r="J64" s="107"/>
      <c r="K64" s="107"/>
      <c r="L64" s="107"/>
    </row>
    <row r="65" spans="1:12" s="18" customFormat="1" ht="12.75" customHeight="1" outlineLevel="2">
      <c r="A65" s="39"/>
      <c r="B65" s="98" t="s">
        <v>379</v>
      </c>
      <c r="C65" s="22" t="s">
        <v>176</v>
      </c>
      <c r="D65" s="107"/>
      <c r="E65" s="107"/>
      <c r="F65" s="107"/>
      <c r="G65" s="107"/>
      <c r="H65" s="107"/>
      <c r="I65" s="107"/>
      <c r="J65" s="107"/>
      <c r="K65" s="107"/>
      <c r="L65" s="107"/>
    </row>
    <row r="66" spans="1:12" s="18" customFormat="1" ht="12.75" customHeight="1" outlineLevel="3">
      <c r="A66" s="39"/>
      <c r="B66" s="98" t="s">
        <v>380</v>
      </c>
      <c r="C66" s="23" t="s">
        <v>63</v>
      </c>
      <c r="D66" s="107"/>
      <c r="E66" s="107"/>
      <c r="F66" s="107"/>
      <c r="G66" s="107"/>
      <c r="H66" s="107"/>
      <c r="I66" s="107"/>
      <c r="J66" s="107"/>
      <c r="K66" s="107"/>
      <c r="L66" s="107"/>
    </row>
    <row r="67" spans="1:12" s="18" customFormat="1" ht="12.75" customHeight="1" outlineLevel="3">
      <c r="A67" s="39"/>
      <c r="B67" s="98" t="s">
        <v>381</v>
      </c>
      <c r="C67" s="24" t="s">
        <v>63</v>
      </c>
      <c r="D67" s="107"/>
      <c r="E67" s="107"/>
      <c r="F67" s="107"/>
      <c r="G67" s="107"/>
      <c r="H67" s="107"/>
      <c r="I67" s="107"/>
      <c r="J67" s="107"/>
      <c r="K67" s="107"/>
      <c r="L67" s="107"/>
    </row>
    <row r="68" spans="1:12" s="25" customFormat="1" ht="20.100000000000001" customHeight="1" outlineLevel="1">
      <c r="A68" s="64"/>
      <c r="B68" s="98" t="s">
        <v>382</v>
      </c>
      <c r="C68" s="30" t="s">
        <v>697</v>
      </c>
      <c r="D68" s="108"/>
      <c r="E68" s="108"/>
      <c r="F68" s="108"/>
      <c r="G68" s="108"/>
      <c r="H68" s="108"/>
      <c r="I68" s="108"/>
      <c r="J68" s="108"/>
      <c r="K68" s="108"/>
      <c r="L68" s="108"/>
    </row>
    <row r="69" spans="1:12" s="18" customFormat="1" ht="12.75" customHeight="1" outlineLevel="2">
      <c r="A69" s="39"/>
      <c r="B69" s="98" t="s">
        <v>383</v>
      </c>
      <c r="C69" s="22" t="s">
        <v>177</v>
      </c>
      <c r="D69" s="107"/>
      <c r="E69" s="107"/>
      <c r="F69" s="107"/>
      <c r="G69" s="107"/>
      <c r="H69" s="107"/>
      <c r="I69" s="107"/>
      <c r="J69" s="107"/>
      <c r="K69" s="107"/>
      <c r="L69" s="107"/>
    </row>
    <row r="70" spans="1:12" s="18" customFormat="1" ht="12.75" customHeight="1" outlineLevel="3">
      <c r="A70" s="39"/>
      <c r="B70" s="98" t="s">
        <v>384</v>
      </c>
      <c r="C70" s="23" t="s">
        <v>64</v>
      </c>
      <c r="D70" s="107"/>
      <c r="E70" s="107"/>
      <c r="F70" s="107"/>
      <c r="G70" s="107"/>
      <c r="H70" s="107"/>
      <c r="I70" s="107"/>
      <c r="J70" s="107"/>
      <c r="K70" s="107"/>
      <c r="L70" s="107"/>
    </row>
    <row r="71" spans="1:12" s="18" customFormat="1" ht="12.75" customHeight="1" outlineLevel="3">
      <c r="A71" s="39"/>
      <c r="B71" s="98" t="s">
        <v>385</v>
      </c>
      <c r="C71" s="24" t="s">
        <v>64</v>
      </c>
      <c r="D71" s="107"/>
      <c r="E71" s="107"/>
      <c r="F71" s="107"/>
      <c r="G71" s="107"/>
      <c r="H71" s="107"/>
      <c r="I71" s="107"/>
      <c r="J71" s="107"/>
      <c r="K71" s="107"/>
      <c r="L71" s="107"/>
    </row>
    <row r="72" spans="1:12" s="18" customFormat="1" ht="12.75" customHeight="1" outlineLevel="3">
      <c r="A72" s="39"/>
      <c r="B72" s="98" t="s">
        <v>386</v>
      </c>
      <c r="C72" s="23" t="s">
        <v>65</v>
      </c>
      <c r="D72" s="107"/>
      <c r="E72" s="107"/>
      <c r="F72" s="107"/>
      <c r="G72" s="107"/>
      <c r="H72" s="107"/>
      <c r="I72" s="107"/>
      <c r="J72" s="107"/>
      <c r="K72" s="107"/>
      <c r="L72" s="107"/>
    </row>
    <row r="73" spans="1:12" s="18" customFormat="1" ht="12.75" customHeight="1" outlineLevel="3">
      <c r="A73" s="39"/>
      <c r="B73" s="98" t="s">
        <v>387</v>
      </c>
      <c r="C73" s="24" t="s">
        <v>65</v>
      </c>
      <c r="D73" s="107"/>
      <c r="E73" s="107"/>
      <c r="F73" s="107"/>
      <c r="G73" s="107"/>
      <c r="H73" s="107"/>
      <c r="I73" s="107"/>
      <c r="J73" s="107"/>
      <c r="K73" s="107"/>
      <c r="L73" s="107"/>
    </row>
    <row r="74" spans="1:12" s="18" customFormat="1" ht="12.75" customHeight="1" outlineLevel="3">
      <c r="A74" s="39"/>
      <c r="B74" s="98" t="s">
        <v>388</v>
      </c>
      <c r="C74" s="23" t="s">
        <v>66</v>
      </c>
      <c r="D74" s="107"/>
      <c r="E74" s="107"/>
      <c r="F74" s="107"/>
      <c r="G74" s="107"/>
      <c r="H74" s="107"/>
      <c r="I74" s="107"/>
      <c r="J74" s="107"/>
      <c r="K74" s="107"/>
      <c r="L74" s="107"/>
    </row>
    <row r="75" spans="1:12" s="18" customFormat="1" ht="12.75" customHeight="1" outlineLevel="3">
      <c r="A75" s="39"/>
      <c r="B75" s="98" t="s">
        <v>389</v>
      </c>
      <c r="C75" s="24" t="s">
        <v>66</v>
      </c>
      <c r="D75" s="107"/>
      <c r="E75" s="107"/>
      <c r="F75" s="107"/>
      <c r="G75" s="107"/>
      <c r="H75" s="107"/>
      <c r="I75" s="107"/>
      <c r="J75" s="107"/>
      <c r="K75" s="107"/>
      <c r="L75" s="107"/>
    </row>
    <row r="76" spans="1:12" s="18" customFormat="1" ht="12.75" customHeight="1" outlineLevel="2">
      <c r="A76" s="39"/>
      <c r="B76" s="98" t="s">
        <v>390</v>
      </c>
      <c r="C76" s="22" t="s">
        <v>178</v>
      </c>
      <c r="D76" s="107"/>
      <c r="E76" s="107"/>
      <c r="F76" s="107"/>
      <c r="G76" s="107"/>
      <c r="H76" s="107"/>
      <c r="I76" s="107"/>
      <c r="J76" s="107"/>
      <c r="K76" s="107"/>
      <c r="L76" s="107"/>
    </row>
    <row r="77" spans="1:12" s="18" customFormat="1" ht="12.75" customHeight="1" outlineLevel="3">
      <c r="A77" s="39"/>
      <c r="B77" s="98" t="s">
        <v>391</v>
      </c>
      <c r="C77" s="23" t="s">
        <v>67</v>
      </c>
      <c r="D77" s="107"/>
      <c r="E77" s="107"/>
      <c r="F77" s="107"/>
      <c r="G77" s="107"/>
      <c r="H77" s="107"/>
      <c r="I77" s="107"/>
      <c r="J77" s="107"/>
      <c r="K77" s="107"/>
      <c r="L77" s="107"/>
    </row>
    <row r="78" spans="1:12" s="31" customFormat="1" ht="13.5" outlineLevel="3">
      <c r="B78" s="98" t="s">
        <v>392</v>
      </c>
      <c r="C78" s="24" t="s">
        <v>67</v>
      </c>
      <c r="D78" s="107"/>
      <c r="E78" s="107"/>
      <c r="F78" s="107"/>
      <c r="G78" s="107"/>
      <c r="H78" s="107"/>
      <c r="I78" s="107"/>
      <c r="J78" s="107"/>
      <c r="K78" s="107"/>
      <c r="L78" s="107"/>
    </row>
    <row r="79" spans="1:12" s="31" customFormat="1" ht="13.5" outlineLevel="3">
      <c r="B79" s="98" t="s">
        <v>393</v>
      </c>
      <c r="C79" s="23" t="s">
        <v>68</v>
      </c>
      <c r="D79" s="107"/>
      <c r="E79" s="107"/>
      <c r="F79" s="107"/>
      <c r="G79" s="107"/>
      <c r="H79" s="107"/>
      <c r="I79" s="107"/>
      <c r="J79" s="107"/>
      <c r="K79" s="107"/>
      <c r="L79" s="107"/>
    </row>
    <row r="80" spans="1:12" s="18" customFormat="1" ht="12.75" customHeight="1" outlineLevel="3">
      <c r="A80" s="39"/>
      <c r="B80" s="98" t="s">
        <v>394</v>
      </c>
      <c r="C80" s="24" t="s">
        <v>68</v>
      </c>
      <c r="D80" s="107"/>
      <c r="E80" s="107"/>
      <c r="F80" s="107"/>
      <c r="G80" s="107"/>
      <c r="H80" s="107"/>
      <c r="I80" s="107"/>
      <c r="J80" s="107"/>
      <c r="K80" s="107"/>
      <c r="L80" s="107"/>
    </row>
    <row r="81" spans="1:12" s="25" customFormat="1" ht="20.100000000000001" customHeight="1" outlineLevel="1">
      <c r="A81" s="64"/>
      <c r="B81" s="98" t="s">
        <v>395</v>
      </c>
      <c r="C81" s="65" t="s">
        <v>179</v>
      </c>
      <c r="D81" s="108"/>
      <c r="E81" s="108"/>
      <c r="F81" s="108"/>
      <c r="G81" s="108"/>
      <c r="H81" s="108"/>
      <c r="I81" s="108"/>
      <c r="J81" s="108"/>
      <c r="K81" s="108"/>
      <c r="L81" s="108"/>
    </row>
    <row r="82" spans="1:12" s="18" customFormat="1" ht="12.75" customHeight="1" outlineLevel="2">
      <c r="A82" s="39"/>
      <c r="B82" s="98" t="s">
        <v>396</v>
      </c>
      <c r="C82" s="22" t="s">
        <v>180</v>
      </c>
      <c r="D82" s="107"/>
      <c r="E82" s="107"/>
      <c r="F82" s="107"/>
      <c r="G82" s="107"/>
      <c r="H82" s="107"/>
      <c r="I82" s="107"/>
      <c r="J82" s="107"/>
      <c r="K82" s="107"/>
      <c r="L82" s="107"/>
    </row>
    <row r="83" spans="1:12" s="18" customFormat="1" ht="12.75" customHeight="1" outlineLevel="3">
      <c r="A83" s="39"/>
      <c r="B83" s="98" t="s">
        <v>397</v>
      </c>
      <c r="C83" s="23" t="s">
        <v>69</v>
      </c>
      <c r="D83" s="107"/>
      <c r="E83" s="107"/>
      <c r="F83" s="107"/>
      <c r="G83" s="107"/>
      <c r="H83" s="107"/>
      <c r="I83" s="107"/>
      <c r="J83" s="107"/>
      <c r="K83" s="107"/>
      <c r="L83" s="107"/>
    </row>
    <row r="84" spans="1:12" s="18" customFormat="1" ht="12.75" customHeight="1" outlineLevel="3">
      <c r="A84" s="39"/>
      <c r="B84" s="98" t="s">
        <v>398</v>
      </c>
      <c r="C84" s="24" t="s">
        <v>69</v>
      </c>
      <c r="D84" s="107"/>
      <c r="E84" s="107"/>
      <c r="F84" s="107"/>
      <c r="G84" s="107"/>
      <c r="H84" s="107"/>
      <c r="I84" s="107"/>
      <c r="J84" s="107"/>
      <c r="K84" s="107"/>
      <c r="L84" s="107"/>
    </row>
    <row r="85" spans="1:12" s="18" customFormat="1" ht="12.75" customHeight="1" outlineLevel="2">
      <c r="A85" s="39"/>
      <c r="B85" s="98" t="s">
        <v>399</v>
      </c>
      <c r="C85" s="22" t="s">
        <v>181</v>
      </c>
      <c r="D85" s="107"/>
      <c r="E85" s="107"/>
      <c r="F85" s="107"/>
      <c r="G85" s="107"/>
      <c r="H85" s="107"/>
      <c r="I85" s="107"/>
      <c r="J85" s="107"/>
      <c r="K85" s="107"/>
      <c r="L85" s="107"/>
    </row>
    <row r="86" spans="1:12" s="18" customFormat="1" ht="12.75" customHeight="1" outlineLevel="3">
      <c r="A86" s="39"/>
      <c r="B86" s="98" t="s">
        <v>400</v>
      </c>
      <c r="C86" s="23" t="s">
        <v>70</v>
      </c>
      <c r="D86" s="107"/>
      <c r="E86" s="107"/>
      <c r="F86" s="107"/>
      <c r="G86" s="107"/>
      <c r="H86" s="107"/>
      <c r="I86" s="107"/>
      <c r="J86" s="107"/>
      <c r="K86" s="107"/>
      <c r="L86" s="107"/>
    </row>
    <row r="87" spans="1:12" s="18" customFormat="1" ht="12.75" customHeight="1" outlineLevel="3">
      <c r="A87" s="39"/>
      <c r="B87" s="98" t="s">
        <v>401</v>
      </c>
      <c r="C87" s="24" t="s">
        <v>70</v>
      </c>
      <c r="D87" s="107"/>
      <c r="E87" s="107"/>
      <c r="F87" s="107"/>
      <c r="G87" s="107"/>
      <c r="H87" s="107"/>
      <c r="I87" s="107"/>
      <c r="J87" s="107"/>
      <c r="K87" s="107"/>
      <c r="L87" s="107"/>
    </row>
    <row r="88" spans="1:12" s="18" customFormat="1" ht="12.75" customHeight="1" outlineLevel="2">
      <c r="A88" s="39"/>
      <c r="B88" s="98" t="s">
        <v>402</v>
      </c>
      <c r="C88" s="22" t="s">
        <v>182</v>
      </c>
      <c r="D88" s="107"/>
      <c r="E88" s="107"/>
      <c r="F88" s="107"/>
      <c r="G88" s="107"/>
      <c r="H88" s="107"/>
      <c r="I88" s="107"/>
      <c r="J88" s="107"/>
      <c r="K88" s="107"/>
      <c r="L88" s="107"/>
    </row>
    <row r="89" spans="1:12" s="18" customFormat="1" ht="12.75" customHeight="1" outlineLevel="3">
      <c r="A89" s="39"/>
      <c r="B89" s="98" t="s">
        <v>403</v>
      </c>
      <c r="C89" s="23" t="s">
        <v>71</v>
      </c>
      <c r="D89" s="107"/>
      <c r="E89" s="107"/>
      <c r="F89" s="107"/>
      <c r="G89" s="107"/>
      <c r="H89" s="107"/>
      <c r="I89" s="107"/>
      <c r="J89" s="107"/>
      <c r="K89" s="107"/>
      <c r="L89" s="107"/>
    </row>
    <row r="90" spans="1:12" s="18" customFormat="1" ht="12.75" customHeight="1" outlineLevel="3">
      <c r="A90" s="39"/>
      <c r="B90" s="98" t="s">
        <v>404</v>
      </c>
      <c r="C90" s="24" t="s">
        <v>71</v>
      </c>
      <c r="D90" s="107"/>
      <c r="E90" s="107"/>
      <c r="F90" s="107"/>
      <c r="G90" s="107"/>
      <c r="H90" s="107"/>
      <c r="I90" s="107"/>
      <c r="J90" s="107"/>
      <c r="K90" s="107"/>
      <c r="L90" s="107"/>
    </row>
    <row r="91" spans="1:12" s="18" customFormat="1" ht="12.75" customHeight="1" outlineLevel="3">
      <c r="A91" s="39"/>
      <c r="B91" s="98" t="s">
        <v>405</v>
      </c>
      <c r="C91" s="23" t="s">
        <v>72</v>
      </c>
      <c r="D91" s="107"/>
      <c r="E91" s="107"/>
      <c r="F91" s="107"/>
      <c r="G91" s="107"/>
      <c r="H91" s="107"/>
      <c r="I91" s="107"/>
      <c r="J91" s="107"/>
      <c r="K91" s="107"/>
      <c r="L91" s="107"/>
    </row>
    <row r="92" spans="1:12" s="18" customFormat="1" ht="12.75" customHeight="1" outlineLevel="3">
      <c r="A92" s="39"/>
      <c r="B92" s="98" t="s">
        <v>406</v>
      </c>
      <c r="C92" s="24" t="s">
        <v>72</v>
      </c>
      <c r="D92" s="107"/>
      <c r="E92" s="107"/>
      <c r="F92" s="107"/>
      <c r="G92" s="107"/>
      <c r="H92" s="107"/>
      <c r="I92" s="107"/>
      <c r="J92" s="107"/>
      <c r="K92" s="107"/>
      <c r="L92" s="107"/>
    </row>
    <row r="93" spans="1:12" s="18" customFormat="1" ht="12.75" customHeight="1" outlineLevel="2">
      <c r="A93" s="39"/>
      <c r="B93" s="98" t="s">
        <v>407</v>
      </c>
      <c r="C93" s="22" t="s">
        <v>183</v>
      </c>
      <c r="D93" s="107"/>
      <c r="E93" s="107"/>
      <c r="F93" s="107"/>
      <c r="G93" s="107"/>
      <c r="H93" s="107"/>
      <c r="I93" s="107"/>
      <c r="J93" s="107"/>
      <c r="K93" s="107"/>
      <c r="L93" s="107"/>
    </row>
    <row r="94" spans="1:12" s="18" customFormat="1" ht="12.75" customHeight="1" outlineLevel="3">
      <c r="A94" s="39"/>
      <c r="B94" s="98" t="s">
        <v>408</v>
      </c>
      <c r="C94" s="23" t="s">
        <v>73</v>
      </c>
      <c r="D94" s="107"/>
      <c r="E94" s="107"/>
      <c r="F94" s="107"/>
      <c r="G94" s="107"/>
      <c r="H94" s="107"/>
      <c r="I94" s="107"/>
      <c r="J94" s="107"/>
      <c r="K94" s="107"/>
      <c r="L94" s="107"/>
    </row>
    <row r="95" spans="1:12" s="18" customFormat="1" ht="12.75" customHeight="1" outlineLevel="3">
      <c r="A95" s="39"/>
      <c r="B95" s="98" t="s">
        <v>409</v>
      </c>
      <c r="C95" s="24" t="s">
        <v>73</v>
      </c>
      <c r="D95" s="107"/>
      <c r="E95" s="107"/>
      <c r="F95" s="107"/>
      <c r="G95" s="107"/>
      <c r="H95" s="107"/>
      <c r="I95" s="107"/>
      <c r="J95" s="107"/>
      <c r="K95" s="107"/>
      <c r="L95" s="107"/>
    </row>
    <row r="96" spans="1:12" s="18" customFormat="1" ht="12.75" customHeight="1" outlineLevel="3">
      <c r="A96" s="39"/>
      <c r="B96" s="98" t="s">
        <v>410</v>
      </c>
      <c r="C96" s="23" t="s">
        <v>74</v>
      </c>
      <c r="D96" s="107"/>
      <c r="E96" s="107"/>
      <c r="F96" s="107"/>
      <c r="G96" s="107"/>
      <c r="H96" s="107"/>
      <c r="I96" s="107"/>
      <c r="J96" s="107"/>
      <c r="K96" s="107"/>
      <c r="L96" s="107"/>
    </row>
    <row r="97" spans="1:12" s="18" customFormat="1" ht="12.75" customHeight="1" outlineLevel="3">
      <c r="A97" s="39"/>
      <c r="B97" s="98" t="s">
        <v>411</v>
      </c>
      <c r="C97" s="24" t="s">
        <v>74</v>
      </c>
      <c r="D97" s="107"/>
      <c r="E97" s="107"/>
      <c r="F97" s="107"/>
      <c r="G97" s="107"/>
      <c r="H97" s="107"/>
      <c r="I97" s="107"/>
      <c r="J97" s="107"/>
      <c r="K97" s="107"/>
      <c r="L97" s="107"/>
    </row>
    <row r="98" spans="1:12" s="18" customFormat="1" ht="12.75" customHeight="1" outlineLevel="3">
      <c r="A98" s="39"/>
      <c r="B98" s="98" t="s">
        <v>412</v>
      </c>
      <c r="C98" s="23" t="s">
        <v>75</v>
      </c>
      <c r="D98" s="107"/>
      <c r="E98" s="107"/>
      <c r="F98" s="107"/>
      <c r="G98" s="107"/>
      <c r="H98" s="107"/>
      <c r="I98" s="107"/>
      <c r="J98" s="107"/>
      <c r="K98" s="107"/>
      <c r="L98" s="107"/>
    </row>
    <row r="99" spans="1:12" s="18" customFormat="1" ht="12.75" customHeight="1" outlineLevel="3">
      <c r="A99" s="39"/>
      <c r="B99" s="98" t="s">
        <v>413</v>
      </c>
      <c r="C99" s="24" t="s">
        <v>75</v>
      </c>
      <c r="D99" s="107"/>
      <c r="E99" s="107"/>
      <c r="F99" s="107"/>
      <c r="G99" s="107"/>
      <c r="H99" s="107"/>
      <c r="I99" s="107"/>
      <c r="J99" s="107"/>
      <c r="K99" s="107"/>
      <c r="L99" s="107"/>
    </row>
    <row r="100" spans="1:12" s="25" customFormat="1" ht="20.100000000000001" customHeight="1" outlineLevel="1">
      <c r="A100" s="64"/>
      <c r="B100" s="98" t="s">
        <v>414</v>
      </c>
      <c r="C100" s="65" t="s">
        <v>698</v>
      </c>
      <c r="D100" s="108"/>
      <c r="E100" s="108"/>
      <c r="F100" s="108"/>
      <c r="G100" s="108"/>
      <c r="H100" s="108"/>
      <c r="I100" s="108"/>
      <c r="J100" s="108"/>
      <c r="K100" s="108"/>
      <c r="L100" s="108"/>
    </row>
    <row r="101" spans="1:12" s="18" customFormat="1" ht="12.75" customHeight="1" outlineLevel="2">
      <c r="A101" s="39"/>
      <c r="B101" s="98" t="s">
        <v>415</v>
      </c>
      <c r="C101" s="22" t="s">
        <v>184</v>
      </c>
      <c r="D101" s="107"/>
      <c r="E101" s="107"/>
      <c r="F101" s="107"/>
      <c r="G101" s="107"/>
      <c r="H101" s="107"/>
      <c r="I101" s="107"/>
      <c r="J101" s="107"/>
      <c r="K101" s="107"/>
      <c r="L101" s="107"/>
    </row>
    <row r="102" spans="1:12" s="18" customFormat="1" ht="12.75" customHeight="1" outlineLevel="3">
      <c r="A102" s="39"/>
      <c r="B102" s="98" t="s">
        <v>416</v>
      </c>
      <c r="C102" s="23" t="s">
        <v>76</v>
      </c>
      <c r="D102" s="107"/>
      <c r="E102" s="107"/>
      <c r="F102" s="107"/>
      <c r="G102" s="107"/>
      <c r="H102" s="107"/>
      <c r="I102" s="107"/>
      <c r="J102" s="107"/>
      <c r="K102" s="107"/>
      <c r="L102" s="107"/>
    </row>
    <row r="103" spans="1:12" s="18" customFormat="1" ht="12.75" customHeight="1" outlineLevel="3">
      <c r="A103" s="39"/>
      <c r="B103" s="98" t="s">
        <v>417</v>
      </c>
      <c r="C103" s="32" t="s">
        <v>76</v>
      </c>
      <c r="D103" s="107"/>
      <c r="E103" s="107"/>
      <c r="F103" s="107"/>
      <c r="G103" s="107"/>
      <c r="H103" s="107"/>
      <c r="I103" s="107"/>
      <c r="J103" s="107"/>
      <c r="K103" s="107"/>
      <c r="L103" s="107"/>
    </row>
    <row r="104" spans="1:12" s="18" customFormat="1" ht="12.75" customHeight="1" outlineLevel="3">
      <c r="A104" s="39"/>
      <c r="B104" s="98" t="s">
        <v>418</v>
      </c>
      <c r="C104" s="23" t="s">
        <v>77</v>
      </c>
      <c r="D104" s="107"/>
      <c r="E104" s="107"/>
      <c r="F104" s="107"/>
      <c r="G104" s="107"/>
      <c r="H104" s="107"/>
      <c r="I104" s="107"/>
      <c r="J104" s="107"/>
      <c r="K104" s="107"/>
      <c r="L104" s="107"/>
    </row>
    <row r="105" spans="1:12" s="18" customFormat="1" ht="12.75" customHeight="1" outlineLevel="3">
      <c r="A105" s="39"/>
      <c r="B105" s="98" t="s">
        <v>419</v>
      </c>
      <c r="C105" s="24" t="s">
        <v>77</v>
      </c>
      <c r="D105" s="107"/>
      <c r="E105" s="107"/>
      <c r="F105" s="107"/>
      <c r="G105" s="107"/>
      <c r="H105" s="107"/>
      <c r="I105" s="107"/>
      <c r="J105" s="107"/>
      <c r="K105" s="107"/>
      <c r="L105" s="107"/>
    </row>
    <row r="106" spans="1:12" s="18" customFormat="1" ht="12.75" customHeight="1" outlineLevel="3">
      <c r="A106" s="39"/>
      <c r="B106" s="98" t="s">
        <v>420</v>
      </c>
      <c r="C106" s="23" t="s">
        <v>78</v>
      </c>
      <c r="D106" s="107"/>
      <c r="E106" s="107"/>
      <c r="F106" s="107"/>
      <c r="G106" s="107"/>
      <c r="H106" s="107"/>
      <c r="I106" s="107"/>
      <c r="J106" s="107"/>
      <c r="K106" s="107"/>
      <c r="L106" s="107"/>
    </row>
    <row r="107" spans="1:12" s="18" customFormat="1" ht="12.75" customHeight="1" outlineLevel="3">
      <c r="A107" s="39"/>
      <c r="B107" s="98" t="s">
        <v>421</v>
      </c>
      <c r="C107" s="24" t="s">
        <v>78</v>
      </c>
      <c r="D107" s="107"/>
      <c r="E107" s="107"/>
      <c r="F107" s="107"/>
      <c r="G107" s="107"/>
      <c r="H107" s="107"/>
      <c r="I107" s="107"/>
      <c r="J107" s="107"/>
      <c r="K107" s="107"/>
      <c r="L107" s="107"/>
    </row>
    <row r="108" spans="1:12" s="18" customFormat="1" ht="12.75" customHeight="1" outlineLevel="2">
      <c r="A108" s="39"/>
      <c r="B108" s="98" t="s">
        <v>422</v>
      </c>
      <c r="C108" s="22" t="s">
        <v>185</v>
      </c>
      <c r="D108" s="107"/>
      <c r="E108" s="107"/>
      <c r="F108" s="107"/>
      <c r="G108" s="107"/>
      <c r="H108" s="107"/>
      <c r="I108" s="107"/>
      <c r="J108" s="107"/>
      <c r="K108" s="107"/>
      <c r="L108" s="107"/>
    </row>
    <row r="109" spans="1:12" s="18" customFormat="1" ht="12.75" customHeight="1" outlineLevel="3">
      <c r="A109" s="39"/>
      <c r="B109" s="98" t="s">
        <v>423</v>
      </c>
      <c r="C109" s="23" t="s">
        <v>79</v>
      </c>
      <c r="D109" s="107"/>
      <c r="E109" s="107"/>
      <c r="F109" s="107"/>
      <c r="G109" s="107"/>
      <c r="H109" s="107"/>
      <c r="I109" s="107"/>
      <c r="J109" s="107"/>
      <c r="K109" s="107"/>
      <c r="L109" s="107"/>
    </row>
    <row r="110" spans="1:12" s="18" customFormat="1" ht="12.75" customHeight="1" outlineLevel="3">
      <c r="A110" s="39"/>
      <c r="B110" s="98" t="s">
        <v>424</v>
      </c>
      <c r="C110" s="24" t="s">
        <v>79</v>
      </c>
      <c r="D110" s="107"/>
      <c r="E110" s="107"/>
      <c r="F110" s="107"/>
      <c r="G110" s="107"/>
      <c r="H110" s="107"/>
      <c r="I110" s="107"/>
      <c r="J110" s="107"/>
      <c r="K110" s="107"/>
      <c r="L110" s="107"/>
    </row>
    <row r="111" spans="1:12" s="18" customFormat="1" ht="12.75" customHeight="1" outlineLevel="2">
      <c r="A111" s="39"/>
      <c r="B111" s="98" t="s">
        <v>425</v>
      </c>
      <c r="C111" s="22" t="s">
        <v>186</v>
      </c>
      <c r="D111" s="107"/>
      <c r="E111" s="107"/>
      <c r="F111" s="107"/>
      <c r="G111" s="107"/>
      <c r="H111" s="107"/>
      <c r="I111" s="107"/>
      <c r="J111" s="107"/>
      <c r="K111" s="107"/>
      <c r="L111" s="107"/>
    </row>
    <row r="112" spans="1:12" s="18" customFormat="1" ht="12.75" customHeight="1" outlineLevel="3">
      <c r="A112" s="39"/>
      <c r="B112" s="98" t="s">
        <v>426</v>
      </c>
      <c r="C112" s="23" t="s">
        <v>80</v>
      </c>
      <c r="D112" s="107"/>
      <c r="E112" s="107"/>
      <c r="F112" s="107"/>
      <c r="G112" s="107"/>
      <c r="H112" s="107"/>
      <c r="I112" s="107"/>
      <c r="J112" s="107"/>
      <c r="K112" s="107"/>
      <c r="L112" s="107"/>
    </row>
    <row r="113" spans="1:12" s="18" customFormat="1" ht="12.75" customHeight="1" outlineLevel="3">
      <c r="A113" s="39"/>
      <c r="B113" s="98" t="s">
        <v>427</v>
      </c>
      <c r="C113" s="24" t="s">
        <v>80</v>
      </c>
      <c r="D113" s="107"/>
      <c r="E113" s="107"/>
      <c r="F113" s="107"/>
      <c r="G113" s="107"/>
      <c r="H113" s="107"/>
      <c r="I113" s="107"/>
      <c r="J113" s="107"/>
      <c r="K113" s="107"/>
      <c r="L113" s="107"/>
    </row>
    <row r="114" spans="1:12" s="18" customFormat="1" ht="12.75" customHeight="1" outlineLevel="3">
      <c r="A114" s="39"/>
      <c r="B114" s="98" t="s">
        <v>428</v>
      </c>
      <c r="C114" s="23" t="s">
        <v>81</v>
      </c>
      <c r="D114" s="107"/>
      <c r="E114" s="107"/>
      <c r="F114" s="107"/>
      <c r="G114" s="107"/>
      <c r="H114" s="107"/>
      <c r="I114" s="107"/>
      <c r="J114" s="107"/>
      <c r="K114" s="107"/>
      <c r="L114" s="107"/>
    </row>
    <row r="115" spans="1:12" s="18" customFormat="1" ht="12.75" customHeight="1" outlineLevel="3">
      <c r="A115" s="39"/>
      <c r="B115" s="98" t="s">
        <v>429</v>
      </c>
      <c r="C115" s="24" t="s">
        <v>81</v>
      </c>
      <c r="D115" s="107"/>
      <c r="E115" s="107"/>
      <c r="F115" s="107"/>
      <c r="G115" s="107"/>
      <c r="H115" s="107"/>
      <c r="I115" s="107"/>
      <c r="J115" s="107"/>
      <c r="K115" s="107"/>
      <c r="L115" s="107"/>
    </row>
    <row r="116" spans="1:12" s="18" customFormat="1" ht="12.75" customHeight="1" outlineLevel="3">
      <c r="A116" s="39"/>
      <c r="B116" s="98" t="s">
        <v>430</v>
      </c>
      <c r="C116" s="23" t="s">
        <v>82</v>
      </c>
      <c r="D116" s="107"/>
      <c r="E116" s="107"/>
      <c r="F116" s="107"/>
      <c r="G116" s="107"/>
      <c r="H116" s="107"/>
      <c r="I116" s="107"/>
      <c r="J116" s="107"/>
      <c r="K116" s="107"/>
      <c r="L116" s="107"/>
    </row>
    <row r="117" spans="1:12" s="18" customFormat="1" ht="12.75" customHeight="1" outlineLevel="3">
      <c r="A117" s="39"/>
      <c r="B117" s="98" t="s">
        <v>431</v>
      </c>
      <c r="C117" s="24" t="s">
        <v>82</v>
      </c>
      <c r="D117" s="107"/>
      <c r="E117" s="107"/>
      <c r="F117" s="107"/>
      <c r="G117" s="107"/>
      <c r="H117" s="107"/>
      <c r="I117" s="107"/>
      <c r="J117" s="107"/>
      <c r="K117" s="107"/>
      <c r="L117" s="107"/>
    </row>
    <row r="118" spans="1:12" s="18" customFormat="1" ht="12.75" customHeight="1" outlineLevel="2">
      <c r="A118" s="39"/>
      <c r="B118" s="98" t="s">
        <v>432</v>
      </c>
      <c r="C118" s="22" t="s">
        <v>187</v>
      </c>
      <c r="D118" s="107"/>
      <c r="E118" s="107"/>
      <c r="F118" s="107"/>
      <c r="G118" s="107"/>
      <c r="H118" s="107"/>
      <c r="I118" s="107"/>
      <c r="J118" s="107"/>
      <c r="K118" s="107"/>
      <c r="L118" s="107"/>
    </row>
    <row r="119" spans="1:12" s="18" customFormat="1" ht="12.75" customHeight="1" outlineLevel="3">
      <c r="A119" s="39"/>
      <c r="B119" s="98" t="s">
        <v>433</v>
      </c>
      <c r="C119" s="23" t="s">
        <v>83</v>
      </c>
      <c r="D119" s="107"/>
      <c r="E119" s="107"/>
      <c r="F119" s="107"/>
      <c r="G119" s="107"/>
      <c r="H119" s="107"/>
      <c r="I119" s="107"/>
      <c r="J119" s="107"/>
      <c r="K119" s="107"/>
      <c r="L119" s="107"/>
    </row>
    <row r="120" spans="1:12" s="18" customFormat="1" ht="12.75" customHeight="1" outlineLevel="3">
      <c r="A120" s="39"/>
      <c r="B120" s="98" t="s">
        <v>434</v>
      </c>
      <c r="C120" s="24" t="s">
        <v>83</v>
      </c>
      <c r="D120" s="107"/>
      <c r="E120" s="107"/>
      <c r="F120" s="107"/>
      <c r="G120" s="107"/>
      <c r="H120" s="107"/>
      <c r="I120" s="107"/>
      <c r="J120" s="107"/>
      <c r="K120" s="107"/>
      <c r="L120" s="107"/>
    </row>
    <row r="121" spans="1:12" s="18" customFormat="1" ht="12.75" customHeight="1" outlineLevel="2">
      <c r="A121" s="39"/>
      <c r="B121" s="98" t="s">
        <v>435</v>
      </c>
      <c r="C121" s="22" t="s">
        <v>188</v>
      </c>
      <c r="D121" s="107"/>
      <c r="E121" s="107"/>
      <c r="F121" s="107"/>
      <c r="G121" s="107"/>
      <c r="H121" s="107"/>
      <c r="I121" s="107"/>
      <c r="J121" s="107"/>
      <c r="K121" s="107"/>
      <c r="L121" s="107"/>
    </row>
    <row r="122" spans="1:12" s="18" customFormat="1" ht="12.75" customHeight="1" outlineLevel="3">
      <c r="A122" s="39"/>
      <c r="B122" s="98" t="s">
        <v>436</v>
      </c>
      <c r="C122" s="23" t="s">
        <v>84</v>
      </c>
      <c r="D122" s="107"/>
      <c r="E122" s="107"/>
      <c r="F122" s="107"/>
      <c r="G122" s="107"/>
      <c r="H122" s="107"/>
      <c r="I122" s="107"/>
      <c r="J122" s="107"/>
      <c r="K122" s="107"/>
      <c r="L122" s="107"/>
    </row>
    <row r="123" spans="1:12" s="18" customFormat="1" ht="12.75" customHeight="1" outlineLevel="3">
      <c r="A123" s="39"/>
      <c r="B123" s="98" t="s">
        <v>437</v>
      </c>
      <c r="C123" s="24" t="s">
        <v>84</v>
      </c>
      <c r="D123" s="107"/>
      <c r="E123" s="107"/>
      <c r="F123" s="107"/>
      <c r="G123" s="107"/>
      <c r="H123" s="107"/>
      <c r="I123" s="107"/>
      <c r="J123" s="107"/>
      <c r="K123" s="107"/>
      <c r="L123" s="107"/>
    </row>
    <row r="124" spans="1:12" s="18" customFormat="1" ht="13.5" outlineLevel="3">
      <c r="A124" s="39"/>
      <c r="B124" s="98" t="s">
        <v>438</v>
      </c>
      <c r="C124" s="23" t="s">
        <v>85</v>
      </c>
      <c r="D124" s="107"/>
      <c r="E124" s="107"/>
      <c r="F124" s="107"/>
      <c r="G124" s="107"/>
      <c r="H124" s="107"/>
      <c r="I124" s="107"/>
      <c r="J124" s="107"/>
      <c r="K124" s="107"/>
      <c r="L124" s="107"/>
    </row>
    <row r="125" spans="1:12" s="18" customFormat="1" ht="13.5" outlineLevel="3">
      <c r="A125" s="39"/>
      <c r="B125" s="98" t="s">
        <v>439</v>
      </c>
      <c r="C125" s="24" t="s">
        <v>85</v>
      </c>
      <c r="D125" s="107"/>
      <c r="E125" s="107"/>
      <c r="F125" s="107"/>
      <c r="G125" s="107"/>
      <c r="H125" s="107"/>
      <c r="I125" s="107"/>
      <c r="J125" s="107"/>
      <c r="K125" s="107"/>
      <c r="L125" s="107"/>
    </row>
    <row r="126" spans="1:12" s="18" customFormat="1" ht="12.75" customHeight="1" outlineLevel="2">
      <c r="A126" s="39"/>
      <c r="B126" s="98" t="s">
        <v>440</v>
      </c>
      <c r="C126" s="22" t="s">
        <v>189</v>
      </c>
      <c r="D126" s="107"/>
      <c r="E126" s="107"/>
      <c r="F126" s="107"/>
      <c r="G126" s="107"/>
      <c r="H126" s="107"/>
      <c r="I126" s="107"/>
      <c r="J126" s="107"/>
      <c r="K126" s="107"/>
      <c r="L126" s="107"/>
    </row>
    <row r="127" spans="1:12" s="18" customFormat="1" ht="12.75" customHeight="1" outlineLevel="3">
      <c r="A127" s="39"/>
      <c r="B127" s="98" t="s">
        <v>441</v>
      </c>
      <c r="C127" s="23" t="s">
        <v>86</v>
      </c>
      <c r="D127" s="107"/>
      <c r="E127" s="107"/>
      <c r="F127" s="107"/>
      <c r="G127" s="107"/>
      <c r="H127" s="107"/>
      <c r="I127" s="107"/>
      <c r="J127" s="107"/>
      <c r="K127" s="107"/>
      <c r="L127" s="107"/>
    </row>
    <row r="128" spans="1:12" s="18" customFormat="1" ht="12.75" customHeight="1" outlineLevel="3">
      <c r="A128" s="39"/>
      <c r="B128" s="98" t="s">
        <v>442</v>
      </c>
      <c r="C128" s="24" t="s">
        <v>86</v>
      </c>
      <c r="D128" s="107"/>
      <c r="E128" s="107"/>
      <c r="F128" s="107"/>
      <c r="G128" s="107"/>
      <c r="H128" s="107"/>
      <c r="I128" s="107"/>
      <c r="J128" s="107"/>
      <c r="K128" s="107"/>
      <c r="L128" s="107"/>
    </row>
    <row r="129" spans="1:12" s="18" customFormat="1" ht="12.75" customHeight="1" outlineLevel="3">
      <c r="A129" s="39"/>
      <c r="B129" s="98" t="s">
        <v>443</v>
      </c>
      <c r="C129" s="23" t="s">
        <v>190</v>
      </c>
      <c r="D129" s="107"/>
      <c r="E129" s="107"/>
      <c r="F129" s="107"/>
      <c r="G129" s="107"/>
      <c r="H129" s="107"/>
      <c r="I129" s="107"/>
      <c r="J129" s="107"/>
      <c r="K129" s="107"/>
      <c r="L129" s="107"/>
    </row>
    <row r="130" spans="1:12" s="18" customFormat="1" ht="12.75" customHeight="1" outlineLevel="3">
      <c r="A130" s="39"/>
      <c r="B130" s="98" t="s">
        <v>444</v>
      </c>
      <c r="C130" s="24" t="s">
        <v>87</v>
      </c>
      <c r="D130" s="107"/>
      <c r="E130" s="107"/>
      <c r="F130" s="107"/>
      <c r="G130" s="107"/>
      <c r="H130" s="107"/>
      <c r="I130" s="107"/>
      <c r="J130" s="107"/>
      <c r="K130" s="107"/>
      <c r="L130" s="107"/>
    </row>
    <row r="131" spans="1:12" s="18" customFormat="1" ht="13.5" outlineLevel="3">
      <c r="A131" s="39"/>
      <c r="B131" s="98" t="s">
        <v>444</v>
      </c>
      <c r="C131" s="24" t="s">
        <v>88</v>
      </c>
      <c r="D131" s="107"/>
      <c r="E131" s="107"/>
      <c r="F131" s="107"/>
      <c r="G131" s="107"/>
      <c r="H131" s="107"/>
      <c r="I131" s="107"/>
      <c r="J131" s="107"/>
      <c r="K131" s="107"/>
      <c r="L131" s="107"/>
    </row>
    <row r="132" spans="1:12" s="25" customFormat="1" ht="20.100000000000001" customHeight="1" outlineLevel="1">
      <c r="A132" s="64"/>
      <c r="B132" s="98" t="s">
        <v>445</v>
      </c>
      <c r="C132" s="65" t="s">
        <v>191</v>
      </c>
      <c r="D132" s="108"/>
      <c r="E132" s="108"/>
      <c r="F132" s="108"/>
      <c r="G132" s="108"/>
      <c r="H132" s="108"/>
      <c r="I132" s="108"/>
      <c r="J132" s="108"/>
      <c r="K132" s="108"/>
      <c r="L132" s="108"/>
    </row>
    <row r="133" spans="1:12" s="18" customFormat="1" ht="12.75" customHeight="1" outlineLevel="3">
      <c r="A133" s="39"/>
      <c r="B133" s="98" t="s">
        <v>446</v>
      </c>
      <c r="C133" s="22" t="s">
        <v>192</v>
      </c>
      <c r="D133" s="107"/>
      <c r="E133" s="107"/>
      <c r="F133" s="107"/>
      <c r="G133" s="107"/>
      <c r="H133" s="107"/>
      <c r="I133" s="107"/>
      <c r="J133" s="107"/>
      <c r="K133" s="107"/>
      <c r="L133" s="107"/>
    </row>
    <row r="134" spans="1:12" s="18" customFormat="1" ht="12.75" customHeight="1" outlineLevel="3">
      <c r="A134" s="39"/>
      <c r="B134" s="98" t="s">
        <v>447</v>
      </c>
      <c r="C134" s="23" t="s">
        <v>90</v>
      </c>
      <c r="D134" s="107"/>
      <c r="E134" s="107"/>
      <c r="F134" s="107"/>
      <c r="G134" s="107"/>
      <c r="H134" s="107"/>
      <c r="I134" s="107"/>
      <c r="J134" s="107"/>
      <c r="K134" s="107"/>
      <c r="L134" s="107"/>
    </row>
    <row r="135" spans="1:12" s="18" customFormat="1" ht="12.75" customHeight="1" outlineLevel="3">
      <c r="A135" s="39"/>
      <c r="B135" s="98" t="s">
        <v>448</v>
      </c>
      <c r="C135" s="24" t="s">
        <v>90</v>
      </c>
      <c r="D135" s="107"/>
      <c r="E135" s="107"/>
      <c r="F135" s="107"/>
      <c r="G135" s="107"/>
      <c r="H135" s="107"/>
      <c r="I135" s="107"/>
      <c r="J135" s="107"/>
      <c r="K135" s="107"/>
      <c r="L135" s="107"/>
    </row>
    <row r="136" spans="1:12" s="18" customFormat="1" ht="12.75" customHeight="1" outlineLevel="3">
      <c r="A136" s="39"/>
      <c r="B136" s="98" t="s">
        <v>449</v>
      </c>
      <c r="C136" s="23" t="s">
        <v>91</v>
      </c>
      <c r="D136" s="107"/>
      <c r="E136" s="107"/>
      <c r="F136" s="107"/>
      <c r="G136" s="107"/>
      <c r="H136" s="107"/>
      <c r="I136" s="107"/>
      <c r="J136" s="107"/>
      <c r="K136" s="107"/>
      <c r="L136" s="107"/>
    </row>
    <row r="137" spans="1:12" s="18" customFormat="1" ht="12.75" customHeight="1" outlineLevel="3">
      <c r="A137" s="39"/>
      <c r="B137" s="98" t="s">
        <v>450</v>
      </c>
      <c r="C137" s="24" t="s">
        <v>91</v>
      </c>
      <c r="D137" s="107"/>
      <c r="E137" s="107"/>
      <c r="F137" s="107"/>
      <c r="G137" s="107"/>
      <c r="H137" s="107"/>
      <c r="I137" s="107"/>
      <c r="J137" s="107"/>
      <c r="K137" s="107"/>
      <c r="L137" s="107"/>
    </row>
    <row r="138" spans="1:12" s="18" customFormat="1" ht="12.75" customHeight="1" outlineLevel="3">
      <c r="A138" s="39"/>
      <c r="B138" s="98" t="s">
        <v>451</v>
      </c>
      <c r="C138" s="23" t="s">
        <v>131</v>
      </c>
      <c r="D138" s="107"/>
      <c r="E138" s="107"/>
      <c r="F138" s="107"/>
      <c r="G138" s="107"/>
      <c r="H138" s="107"/>
      <c r="I138" s="107"/>
      <c r="J138" s="107"/>
      <c r="K138" s="107"/>
      <c r="L138" s="107"/>
    </row>
    <row r="139" spans="1:12" s="18" customFormat="1" ht="12.75" customHeight="1" outlineLevel="3">
      <c r="A139" s="39"/>
      <c r="B139" s="98" t="s">
        <v>452</v>
      </c>
      <c r="C139" s="24" t="s">
        <v>131</v>
      </c>
      <c r="D139" s="107"/>
      <c r="E139" s="107"/>
      <c r="F139" s="107"/>
      <c r="G139" s="107"/>
      <c r="H139" s="107"/>
      <c r="I139" s="107"/>
      <c r="J139" s="107"/>
      <c r="K139" s="107"/>
      <c r="L139" s="107"/>
    </row>
    <row r="140" spans="1:12" s="18" customFormat="1" ht="12.75" customHeight="1" outlineLevel="2">
      <c r="A140" s="39"/>
      <c r="B140" s="98" t="s">
        <v>453</v>
      </c>
      <c r="C140" s="22" t="s">
        <v>193</v>
      </c>
      <c r="D140" s="107"/>
      <c r="E140" s="107"/>
      <c r="F140" s="107"/>
      <c r="G140" s="107"/>
      <c r="H140" s="107"/>
      <c r="I140" s="107"/>
      <c r="J140" s="107"/>
      <c r="K140" s="107"/>
      <c r="L140" s="107"/>
    </row>
    <row r="141" spans="1:12" s="18" customFormat="1" ht="12.75" customHeight="1" outlineLevel="3">
      <c r="A141" s="39"/>
      <c r="B141" s="98" t="s">
        <v>454</v>
      </c>
      <c r="C141" s="23" t="s">
        <v>194</v>
      </c>
      <c r="D141" s="107"/>
      <c r="E141" s="107"/>
      <c r="F141" s="107"/>
      <c r="G141" s="107"/>
      <c r="H141" s="107"/>
      <c r="I141" s="107"/>
      <c r="J141" s="107"/>
      <c r="K141" s="107"/>
      <c r="L141" s="107"/>
    </row>
    <row r="142" spans="1:12" s="18" customFormat="1" ht="12.75" customHeight="1" outlineLevel="3">
      <c r="A142" s="39"/>
      <c r="B142" s="98" t="s">
        <v>455</v>
      </c>
      <c r="C142" s="24" t="s">
        <v>194</v>
      </c>
      <c r="D142" s="107"/>
      <c r="E142" s="107"/>
      <c r="F142" s="107"/>
      <c r="G142" s="107"/>
      <c r="H142" s="107"/>
      <c r="I142" s="107"/>
      <c r="J142" s="107"/>
      <c r="K142" s="107"/>
      <c r="L142" s="107"/>
    </row>
    <row r="143" spans="1:12" s="18" customFormat="1" ht="13.5" outlineLevel="3">
      <c r="A143" s="39"/>
      <c r="B143" s="98" t="s">
        <v>456</v>
      </c>
      <c r="C143" s="23" t="s">
        <v>195</v>
      </c>
      <c r="D143" s="107"/>
      <c r="E143" s="107"/>
      <c r="F143" s="107"/>
      <c r="G143" s="107"/>
      <c r="H143" s="107"/>
      <c r="I143" s="107"/>
      <c r="J143" s="107"/>
      <c r="K143" s="107"/>
      <c r="L143" s="107"/>
    </row>
    <row r="144" spans="1:12" s="18" customFormat="1" ht="12.75" customHeight="1" outlineLevel="3">
      <c r="A144" s="39"/>
      <c r="B144" s="98" t="s">
        <v>457</v>
      </c>
      <c r="C144" s="24" t="s">
        <v>195</v>
      </c>
      <c r="D144" s="107"/>
      <c r="E144" s="107"/>
      <c r="F144" s="107"/>
      <c r="G144" s="107"/>
      <c r="H144" s="107"/>
      <c r="I144" s="107"/>
      <c r="J144" s="107"/>
      <c r="K144" s="107"/>
      <c r="L144" s="107"/>
    </row>
    <row r="145" spans="1:12" s="18" customFormat="1" ht="12.75" customHeight="1" outlineLevel="3">
      <c r="A145" s="39"/>
      <c r="B145" s="98" t="s">
        <v>458</v>
      </c>
      <c r="C145" s="23" t="s">
        <v>92</v>
      </c>
      <c r="D145" s="107"/>
      <c r="E145" s="107"/>
      <c r="F145" s="107"/>
      <c r="G145" s="107"/>
      <c r="H145" s="107"/>
      <c r="I145" s="107"/>
      <c r="J145" s="107"/>
      <c r="K145" s="107"/>
      <c r="L145" s="107"/>
    </row>
    <row r="146" spans="1:12" s="18" customFormat="1" ht="12.75" customHeight="1" outlineLevel="3">
      <c r="A146" s="39"/>
      <c r="B146" s="98" t="s">
        <v>459</v>
      </c>
      <c r="C146" s="24" t="s">
        <v>92</v>
      </c>
      <c r="D146" s="107"/>
      <c r="E146" s="107"/>
      <c r="F146" s="107"/>
      <c r="G146" s="107"/>
      <c r="H146" s="107"/>
      <c r="I146" s="107"/>
      <c r="J146" s="107"/>
      <c r="K146" s="107"/>
      <c r="L146" s="107"/>
    </row>
    <row r="147" spans="1:12" s="18" customFormat="1" ht="12.75" customHeight="1" outlineLevel="2">
      <c r="A147" s="39"/>
      <c r="B147" s="98" t="s">
        <v>460</v>
      </c>
      <c r="C147" s="22" t="s">
        <v>196</v>
      </c>
      <c r="D147" s="107"/>
      <c r="E147" s="107"/>
      <c r="F147" s="107"/>
      <c r="G147" s="107"/>
      <c r="H147" s="107"/>
      <c r="I147" s="107"/>
      <c r="J147" s="107"/>
      <c r="K147" s="107"/>
      <c r="L147" s="107"/>
    </row>
    <row r="148" spans="1:12" s="18" customFormat="1" ht="12.75" customHeight="1" outlineLevel="3">
      <c r="A148" s="39"/>
      <c r="B148" s="98" t="s">
        <v>461</v>
      </c>
      <c r="C148" s="23" t="s">
        <v>93</v>
      </c>
      <c r="D148" s="107"/>
      <c r="E148" s="107"/>
      <c r="F148" s="107"/>
      <c r="G148" s="107"/>
      <c r="H148" s="107"/>
      <c r="I148" s="107"/>
      <c r="J148" s="107"/>
      <c r="K148" s="107"/>
      <c r="L148" s="107"/>
    </row>
    <row r="149" spans="1:12" s="18" customFormat="1" ht="13.5" outlineLevel="3">
      <c r="A149" s="39"/>
      <c r="B149" s="98" t="s">
        <v>462</v>
      </c>
      <c r="C149" s="24" t="s">
        <v>93</v>
      </c>
      <c r="D149" s="107"/>
      <c r="E149" s="107"/>
      <c r="F149" s="107"/>
      <c r="G149" s="107"/>
      <c r="H149" s="107"/>
      <c r="I149" s="107"/>
      <c r="J149" s="107"/>
      <c r="K149" s="107"/>
      <c r="L149" s="107"/>
    </row>
    <row r="150" spans="1:12" s="25" customFormat="1" ht="20.100000000000001" customHeight="1" outlineLevel="1">
      <c r="A150" s="64"/>
      <c r="B150" s="98" t="s">
        <v>463</v>
      </c>
      <c r="C150" s="65" t="s">
        <v>197</v>
      </c>
      <c r="D150" s="108"/>
      <c r="E150" s="108"/>
      <c r="F150" s="108"/>
      <c r="G150" s="108"/>
      <c r="H150" s="108"/>
      <c r="I150" s="108"/>
      <c r="J150" s="108"/>
      <c r="K150" s="108"/>
      <c r="L150" s="108"/>
    </row>
    <row r="151" spans="1:12" s="18" customFormat="1" ht="12.75" customHeight="1" outlineLevel="2">
      <c r="A151" s="39"/>
      <c r="B151" s="98" t="s">
        <v>464</v>
      </c>
      <c r="C151" s="22" t="s">
        <v>198</v>
      </c>
      <c r="D151" s="107"/>
      <c r="E151" s="107"/>
      <c r="F151" s="107"/>
      <c r="G151" s="107"/>
      <c r="H151" s="107"/>
      <c r="I151" s="107"/>
      <c r="J151" s="107"/>
      <c r="K151" s="107"/>
      <c r="L151" s="107"/>
    </row>
    <row r="152" spans="1:12" s="18" customFormat="1" ht="13.5" outlineLevel="3">
      <c r="A152" s="39"/>
      <c r="B152" s="98" t="s">
        <v>465</v>
      </c>
      <c r="C152" s="23" t="s">
        <v>94</v>
      </c>
      <c r="D152" s="107"/>
      <c r="E152" s="107"/>
      <c r="F152" s="107"/>
      <c r="G152" s="107"/>
      <c r="H152" s="107"/>
      <c r="I152" s="107"/>
      <c r="J152" s="107"/>
      <c r="K152" s="107"/>
      <c r="L152" s="107"/>
    </row>
    <row r="153" spans="1:12" s="18" customFormat="1" ht="13.5" outlineLevel="3">
      <c r="A153" s="39"/>
      <c r="B153" s="98" t="s">
        <v>466</v>
      </c>
      <c r="C153" s="24" t="s">
        <v>94</v>
      </c>
      <c r="D153" s="107"/>
      <c r="E153" s="107"/>
      <c r="F153" s="107"/>
      <c r="G153" s="107"/>
      <c r="H153" s="107"/>
      <c r="I153" s="107"/>
      <c r="J153" s="107"/>
      <c r="K153" s="107"/>
      <c r="L153" s="107"/>
    </row>
    <row r="154" spans="1:12" s="18" customFormat="1" ht="12.75" customHeight="1" outlineLevel="3">
      <c r="A154" s="39"/>
      <c r="B154" s="98" t="s">
        <v>467</v>
      </c>
      <c r="C154" s="23" t="s">
        <v>95</v>
      </c>
      <c r="D154" s="107"/>
      <c r="E154" s="107"/>
      <c r="F154" s="107"/>
      <c r="G154" s="107"/>
      <c r="H154" s="107"/>
      <c r="I154" s="107"/>
      <c r="J154" s="107"/>
      <c r="K154" s="107"/>
      <c r="L154" s="107"/>
    </row>
    <row r="155" spans="1:12" s="18" customFormat="1" ht="12.75" customHeight="1" outlineLevel="3">
      <c r="A155" s="39"/>
      <c r="B155" s="98" t="s">
        <v>468</v>
      </c>
      <c r="C155" s="24" t="s">
        <v>95</v>
      </c>
      <c r="D155" s="107"/>
      <c r="E155" s="107"/>
      <c r="F155" s="107"/>
      <c r="G155" s="107"/>
      <c r="H155" s="107"/>
      <c r="I155" s="107"/>
      <c r="J155" s="107"/>
      <c r="K155" s="107"/>
      <c r="L155" s="107"/>
    </row>
    <row r="156" spans="1:12" s="18" customFormat="1" ht="12.75" customHeight="1" outlineLevel="3">
      <c r="A156" s="39"/>
      <c r="B156" s="98" t="s">
        <v>469</v>
      </c>
      <c r="C156" s="23" t="s">
        <v>96</v>
      </c>
      <c r="D156" s="107"/>
      <c r="E156" s="107"/>
      <c r="F156" s="107"/>
      <c r="G156" s="107"/>
      <c r="H156" s="107"/>
      <c r="I156" s="107"/>
      <c r="J156" s="107"/>
      <c r="K156" s="107"/>
      <c r="L156" s="107"/>
    </row>
    <row r="157" spans="1:12" s="18" customFormat="1" ht="12.75" customHeight="1" outlineLevel="3">
      <c r="A157" s="39"/>
      <c r="B157" s="98" t="s">
        <v>470</v>
      </c>
      <c r="C157" s="24" t="s">
        <v>96</v>
      </c>
      <c r="D157" s="107"/>
      <c r="E157" s="107"/>
      <c r="F157" s="107"/>
      <c r="G157" s="107"/>
      <c r="H157" s="107"/>
      <c r="I157" s="107"/>
      <c r="J157" s="107"/>
      <c r="K157" s="107"/>
      <c r="L157" s="107"/>
    </row>
    <row r="158" spans="1:12" s="18" customFormat="1" ht="13.5" outlineLevel="3">
      <c r="A158" s="39"/>
      <c r="B158" s="98" t="s">
        <v>471</v>
      </c>
      <c r="C158" s="23" t="s">
        <v>97</v>
      </c>
      <c r="D158" s="107"/>
      <c r="E158" s="107"/>
      <c r="F158" s="107"/>
      <c r="G158" s="107"/>
      <c r="H158" s="107"/>
      <c r="I158" s="107"/>
      <c r="J158" s="107"/>
      <c r="K158" s="107"/>
      <c r="L158" s="107"/>
    </row>
    <row r="159" spans="1:12" s="18" customFormat="1" ht="12.75" customHeight="1" outlineLevel="3">
      <c r="A159" s="39"/>
      <c r="B159" s="98" t="s">
        <v>472</v>
      </c>
      <c r="C159" s="24" t="s">
        <v>97</v>
      </c>
      <c r="D159" s="107"/>
      <c r="E159" s="107"/>
      <c r="F159" s="107"/>
      <c r="G159" s="107"/>
      <c r="H159" s="107"/>
      <c r="I159" s="107"/>
      <c r="J159" s="107"/>
      <c r="K159" s="107"/>
      <c r="L159" s="107"/>
    </row>
    <row r="160" spans="1:12" s="18" customFormat="1" ht="12.75" customHeight="1" outlineLevel="2">
      <c r="A160" s="39"/>
      <c r="B160" s="98" t="s">
        <v>473</v>
      </c>
      <c r="C160" s="22" t="s">
        <v>199</v>
      </c>
      <c r="D160" s="107"/>
      <c r="E160" s="107"/>
      <c r="F160" s="107"/>
      <c r="G160" s="107"/>
      <c r="H160" s="107"/>
      <c r="I160" s="107"/>
      <c r="J160" s="107"/>
      <c r="K160" s="107"/>
      <c r="L160" s="107"/>
    </row>
    <row r="161" spans="1:12" s="18" customFormat="1" ht="12.75" customHeight="1" outlineLevel="3">
      <c r="A161" s="39"/>
      <c r="B161" s="98" t="s">
        <v>474</v>
      </c>
      <c r="C161" s="23" t="s">
        <v>98</v>
      </c>
      <c r="D161" s="107"/>
      <c r="E161" s="107"/>
      <c r="F161" s="107"/>
      <c r="G161" s="107"/>
      <c r="H161" s="107"/>
      <c r="I161" s="107"/>
      <c r="J161" s="107"/>
      <c r="K161" s="107"/>
      <c r="L161" s="107"/>
    </row>
    <row r="162" spans="1:12" s="18" customFormat="1" ht="12.75" customHeight="1" outlineLevel="3">
      <c r="A162" s="39"/>
      <c r="B162" s="98" t="s">
        <v>475</v>
      </c>
      <c r="C162" s="24" t="s">
        <v>98</v>
      </c>
      <c r="D162" s="107"/>
      <c r="E162" s="107"/>
      <c r="F162" s="107"/>
      <c r="G162" s="107"/>
      <c r="H162" s="107"/>
      <c r="I162" s="107"/>
      <c r="J162" s="107"/>
      <c r="K162" s="107"/>
      <c r="L162" s="107"/>
    </row>
    <row r="163" spans="1:12" s="18" customFormat="1" ht="12.75" customHeight="1" outlineLevel="3">
      <c r="A163" s="39"/>
      <c r="B163" s="98" t="s">
        <v>476</v>
      </c>
      <c r="C163" s="23" t="s">
        <v>200</v>
      </c>
      <c r="D163" s="107"/>
      <c r="E163" s="107"/>
      <c r="F163" s="107"/>
      <c r="G163" s="107"/>
      <c r="H163" s="107"/>
      <c r="I163" s="107"/>
      <c r="J163" s="107"/>
      <c r="K163" s="107"/>
      <c r="L163" s="107"/>
    </row>
    <row r="164" spans="1:12" s="18" customFormat="1" ht="12.75" customHeight="1" outlineLevel="3">
      <c r="A164" s="39"/>
      <c r="B164" s="98" t="s">
        <v>477</v>
      </c>
      <c r="C164" s="24" t="s">
        <v>200</v>
      </c>
      <c r="D164" s="107"/>
      <c r="E164" s="107"/>
      <c r="F164" s="107"/>
      <c r="G164" s="107"/>
      <c r="H164" s="107"/>
      <c r="I164" s="107"/>
      <c r="J164" s="107"/>
      <c r="K164" s="107"/>
      <c r="L164" s="107"/>
    </row>
    <row r="165" spans="1:12" s="18" customFormat="1" ht="12.75" customHeight="1" outlineLevel="3">
      <c r="A165" s="39"/>
      <c r="B165" s="98" t="s">
        <v>478</v>
      </c>
      <c r="C165" s="23" t="s">
        <v>99</v>
      </c>
      <c r="D165" s="107"/>
      <c r="E165" s="107"/>
      <c r="F165" s="107"/>
      <c r="G165" s="107"/>
      <c r="H165" s="107"/>
      <c r="I165" s="107"/>
      <c r="J165" s="107"/>
      <c r="K165" s="107"/>
      <c r="L165" s="107"/>
    </row>
    <row r="166" spans="1:12" s="18" customFormat="1" ht="12.75" customHeight="1" outlineLevel="3">
      <c r="A166" s="39"/>
      <c r="B166" s="98" t="s">
        <v>479</v>
      </c>
      <c r="C166" s="24" t="s">
        <v>99</v>
      </c>
      <c r="D166" s="107"/>
      <c r="E166" s="107"/>
      <c r="F166" s="107"/>
      <c r="G166" s="107"/>
      <c r="H166" s="107"/>
      <c r="I166" s="107"/>
      <c r="J166" s="107"/>
      <c r="K166" s="107"/>
      <c r="L166" s="107"/>
    </row>
    <row r="167" spans="1:12" s="18" customFormat="1" ht="12.75" customHeight="1" outlineLevel="2">
      <c r="A167" s="39"/>
      <c r="B167" s="98" t="s">
        <v>480</v>
      </c>
      <c r="C167" s="22" t="s">
        <v>201</v>
      </c>
      <c r="D167" s="107"/>
      <c r="E167" s="107"/>
      <c r="F167" s="107"/>
      <c r="G167" s="107"/>
      <c r="H167" s="107"/>
      <c r="I167" s="107"/>
      <c r="J167" s="107"/>
      <c r="K167" s="107"/>
      <c r="L167" s="107"/>
    </row>
    <row r="168" spans="1:12" s="18" customFormat="1" ht="12.75" customHeight="1" outlineLevel="3">
      <c r="A168" s="39"/>
      <c r="B168" s="98" t="s">
        <v>481</v>
      </c>
      <c r="C168" s="23" t="s">
        <v>100</v>
      </c>
      <c r="D168" s="107"/>
      <c r="E168" s="107"/>
      <c r="F168" s="107"/>
      <c r="G168" s="107"/>
      <c r="H168" s="107"/>
      <c r="I168" s="107"/>
      <c r="J168" s="107"/>
      <c r="K168" s="107"/>
      <c r="L168" s="107"/>
    </row>
    <row r="169" spans="1:12" s="18" customFormat="1" ht="13.5" outlineLevel="3">
      <c r="A169" s="39"/>
      <c r="B169" s="98" t="s">
        <v>482</v>
      </c>
      <c r="C169" s="24" t="s">
        <v>100</v>
      </c>
      <c r="D169" s="107"/>
      <c r="E169" s="107"/>
      <c r="F169" s="107"/>
      <c r="G169" s="107"/>
      <c r="H169" s="107"/>
      <c r="I169" s="107"/>
      <c r="J169" s="107"/>
      <c r="K169" s="107"/>
      <c r="L169" s="107"/>
    </row>
    <row r="170" spans="1:12" s="18" customFormat="1" ht="13.5" outlineLevel="3">
      <c r="A170" s="39"/>
      <c r="B170" s="98" t="s">
        <v>483</v>
      </c>
      <c r="C170" s="23" t="s">
        <v>101</v>
      </c>
      <c r="D170" s="107"/>
      <c r="E170" s="107"/>
      <c r="F170" s="107"/>
      <c r="G170" s="107"/>
      <c r="H170" s="107"/>
      <c r="I170" s="107"/>
      <c r="J170" s="107"/>
      <c r="K170" s="107"/>
      <c r="L170" s="107"/>
    </row>
    <row r="171" spans="1:12" s="18" customFormat="1" ht="12.75" customHeight="1" outlineLevel="3">
      <c r="A171" s="39"/>
      <c r="B171" s="98" t="s">
        <v>484</v>
      </c>
      <c r="C171" s="24" t="s">
        <v>101</v>
      </c>
      <c r="D171" s="107"/>
      <c r="E171" s="107"/>
      <c r="F171" s="107"/>
      <c r="G171" s="107"/>
      <c r="H171" s="107"/>
      <c r="I171" s="107"/>
      <c r="J171" s="107"/>
      <c r="K171" s="107"/>
      <c r="L171" s="107"/>
    </row>
    <row r="172" spans="1:12" s="18" customFormat="1" ht="12.75" customHeight="1" outlineLevel="3">
      <c r="A172" s="39"/>
      <c r="B172" s="98" t="s">
        <v>485</v>
      </c>
      <c r="C172" s="23" t="s">
        <v>102</v>
      </c>
      <c r="D172" s="107"/>
      <c r="E172" s="107"/>
      <c r="F172" s="107"/>
      <c r="G172" s="107"/>
      <c r="H172" s="107"/>
      <c r="I172" s="107"/>
      <c r="J172" s="107"/>
      <c r="K172" s="107"/>
      <c r="L172" s="107"/>
    </row>
    <row r="173" spans="1:12" s="18" customFormat="1" ht="12.75" customHeight="1" outlineLevel="3">
      <c r="A173" s="39"/>
      <c r="B173" s="98" t="s">
        <v>486</v>
      </c>
      <c r="C173" s="24" t="s">
        <v>102</v>
      </c>
      <c r="D173" s="107"/>
      <c r="E173" s="107"/>
      <c r="F173" s="107"/>
      <c r="G173" s="107"/>
      <c r="H173" s="107"/>
      <c r="I173" s="107"/>
      <c r="J173" s="107"/>
      <c r="K173" s="107"/>
      <c r="L173" s="107"/>
    </row>
    <row r="174" spans="1:12" s="18" customFormat="1" ht="12.75" customHeight="1" outlineLevel="3">
      <c r="A174" s="39"/>
      <c r="B174" s="98" t="s">
        <v>487</v>
      </c>
      <c r="C174" s="23" t="s">
        <v>103</v>
      </c>
      <c r="D174" s="107"/>
      <c r="E174" s="107"/>
      <c r="F174" s="107"/>
      <c r="G174" s="107"/>
      <c r="H174" s="107"/>
      <c r="I174" s="107"/>
      <c r="J174" s="107"/>
      <c r="K174" s="107"/>
      <c r="L174" s="107"/>
    </row>
    <row r="175" spans="1:12" s="18" customFormat="1" ht="12.75" customHeight="1" outlineLevel="3">
      <c r="A175" s="39"/>
      <c r="B175" s="98" t="s">
        <v>488</v>
      </c>
      <c r="C175" s="24" t="s">
        <v>103</v>
      </c>
      <c r="D175" s="107"/>
      <c r="E175" s="107"/>
      <c r="F175" s="107"/>
      <c r="G175" s="107"/>
      <c r="H175" s="107"/>
      <c r="I175" s="107"/>
      <c r="J175" s="107"/>
      <c r="K175" s="107"/>
      <c r="L175" s="107"/>
    </row>
    <row r="176" spans="1:12" s="18" customFormat="1" ht="12.75" customHeight="1" outlineLevel="3">
      <c r="A176" s="39"/>
      <c r="B176" s="98" t="s">
        <v>489</v>
      </c>
      <c r="C176" s="23" t="s">
        <v>104</v>
      </c>
      <c r="D176" s="107"/>
      <c r="E176" s="107"/>
      <c r="F176" s="107"/>
      <c r="G176" s="107"/>
      <c r="H176" s="107"/>
      <c r="I176" s="107"/>
      <c r="J176" s="107"/>
      <c r="K176" s="107"/>
      <c r="L176" s="107"/>
    </row>
    <row r="177" spans="1:12" s="18" customFormat="1" ht="12.75" customHeight="1" outlineLevel="3">
      <c r="A177" s="39"/>
      <c r="B177" s="98" t="s">
        <v>490</v>
      </c>
      <c r="C177" s="24" t="s">
        <v>104</v>
      </c>
      <c r="D177" s="107"/>
      <c r="E177" s="107"/>
      <c r="F177" s="107"/>
      <c r="G177" s="107"/>
      <c r="H177" s="107"/>
      <c r="I177" s="107"/>
      <c r="J177" s="107"/>
      <c r="K177" s="107"/>
      <c r="L177" s="107"/>
    </row>
    <row r="178" spans="1:12" s="18" customFormat="1" ht="12.75" customHeight="1" outlineLevel="3">
      <c r="A178" s="39"/>
      <c r="B178" s="98" t="s">
        <v>491</v>
      </c>
      <c r="C178" s="23" t="s">
        <v>105</v>
      </c>
      <c r="D178" s="107"/>
      <c r="E178" s="107"/>
      <c r="F178" s="107"/>
      <c r="G178" s="107"/>
      <c r="H178" s="107"/>
      <c r="I178" s="107"/>
      <c r="J178" s="107"/>
      <c r="K178" s="107"/>
      <c r="L178" s="107"/>
    </row>
    <row r="179" spans="1:12" s="18" customFormat="1" ht="12.75" customHeight="1" outlineLevel="3">
      <c r="A179" s="39"/>
      <c r="B179" s="98" t="s">
        <v>492</v>
      </c>
      <c r="C179" s="24" t="s">
        <v>105</v>
      </c>
      <c r="D179" s="107"/>
      <c r="E179" s="107"/>
      <c r="F179" s="107"/>
      <c r="G179" s="107"/>
      <c r="H179" s="107"/>
      <c r="I179" s="107"/>
      <c r="J179" s="107"/>
      <c r="K179" s="107"/>
      <c r="L179" s="107"/>
    </row>
    <row r="180" spans="1:12" s="25" customFormat="1" ht="20.100000000000001" customHeight="1" outlineLevel="1">
      <c r="A180" s="64"/>
      <c r="B180" s="98" t="s">
        <v>493</v>
      </c>
      <c r="C180" s="65" t="s">
        <v>202</v>
      </c>
      <c r="D180" s="108"/>
      <c r="E180" s="108"/>
      <c r="F180" s="108"/>
      <c r="G180" s="108"/>
      <c r="H180" s="108"/>
      <c r="I180" s="108"/>
      <c r="J180" s="108"/>
      <c r="K180" s="108"/>
      <c r="L180" s="108"/>
    </row>
    <row r="181" spans="1:12" s="18" customFormat="1" ht="12.75" customHeight="1" outlineLevel="2">
      <c r="A181" s="39"/>
      <c r="B181" s="98" t="s">
        <v>494</v>
      </c>
      <c r="C181" s="22" t="s">
        <v>203</v>
      </c>
      <c r="D181" s="107"/>
      <c r="E181" s="107"/>
      <c r="F181" s="107"/>
      <c r="G181" s="107"/>
      <c r="H181" s="107"/>
      <c r="I181" s="107"/>
      <c r="J181" s="107"/>
      <c r="K181" s="107"/>
      <c r="L181" s="107"/>
    </row>
    <row r="182" spans="1:12" s="18" customFormat="1" ht="12.75" customHeight="1" outlineLevel="3">
      <c r="A182" s="39"/>
      <c r="B182" s="98" t="s">
        <v>495</v>
      </c>
      <c r="C182" s="23" t="s">
        <v>106</v>
      </c>
      <c r="D182" s="107"/>
      <c r="E182" s="107"/>
      <c r="F182" s="107"/>
      <c r="G182" s="107"/>
      <c r="H182" s="107"/>
      <c r="I182" s="107"/>
      <c r="J182" s="107"/>
      <c r="K182" s="107"/>
      <c r="L182" s="107"/>
    </row>
    <row r="183" spans="1:12" s="18" customFormat="1" ht="12.75" customHeight="1" outlineLevel="3">
      <c r="A183" s="39"/>
      <c r="B183" s="98" t="s">
        <v>496</v>
      </c>
      <c r="C183" s="24" t="s">
        <v>106</v>
      </c>
      <c r="D183" s="107"/>
      <c r="E183" s="107"/>
      <c r="F183" s="107"/>
      <c r="G183" s="107"/>
      <c r="H183" s="107"/>
      <c r="I183" s="107"/>
      <c r="J183" s="107"/>
      <c r="K183" s="107"/>
      <c r="L183" s="107"/>
    </row>
    <row r="184" spans="1:12" s="18" customFormat="1" ht="12.75" customHeight="1" outlineLevel="2">
      <c r="A184" s="39"/>
      <c r="B184" s="98" t="s">
        <v>497</v>
      </c>
      <c r="C184" s="22" t="s">
        <v>204</v>
      </c>
      <c r="D184" s="107"/>
      <c r="E184" s="107"/>
      <c r="F184" s="107"/>
      <c r="G184" s="107"/>
      <c r="H184" s="107"/>
      <c r="I184" s="107"/>
      <c r="J184" s="107"/>
      <c r="K184" s="107"/>
      <c r="L184" s="107"/>
    </row>
    <row r="185" spans="1:12" s="18" customFormat="1" ht="12.75" customHeight="1" outlineLevel="3">
      <c r="A185" s="39"/>
      <c r="B185" s="98" t="s">
        <v>498</v>
      </c>
      <c r="C185" s="23" t="s">
        <v>107</v>
      </c>
      <c r="D185" s="107"/>
      <c r="E185" s="107"/>
      <c r="F185" s="107"/>
      <c r="G185" s="107"/>
      <c r="H185" s="107"/>
      <c r="I185" s="107"/>
      <c r="J185" s="107"/>
      <c r="K185" s="107"/>
      <c r="L185" s="107"/>
    </row>
    <row r="186" spans="1:12" s="18" customFormat="1" ht="12.75" customHeight="1" outlineLevel="3">
      <c r="A186" s="39"/>
      <c r="B186" s="98" t="s">
        <v>499</v>
      </c>
      <c r="C186" s="24" t="s">
        <v>107</v>
      </c>
      <c r="D186" s="107"/>
      <c r="E186" s="107"/>
      <c r="F186" s="107"/>
      <c r="G186" s="107"/>
      <c r="H186" s="107"/>
      <c r="I186" s="107"/>
      <c r="J186" s="107"/>
      <c r="K186" s="107"/>
      <c r="L186" s="107"/>
    </row>
    <row r="187" spans="1:12" s="18" customFormat="1" ht="12.75" customHeight="1" outlineLevel="2">
      <c r="A187" s="39"/>
      <c r="B187" s="98" t="s">
        <v>500</v>
      </c>
      <c r="C187" s="22" t="s">
        <v>205</v>
      </c>
      <c r="D187" s="107"/>
      <c r="E187" s="107"/>
      <c r="F187" s="107"/>
      <c r="G187" s="107"/>
      <c r="H187" s="107"/>
      <c r="I187" s="107"/>
      <c r="J187" s="107"/>
      <c r="K187" s="107"/>
      <c r="L187" s="107"/>
    </row>
    <row r="188" spans="1:12" s="18" customFormat="1" ht="12.75" customHeight="1" outlineLevel="3">
      <c r="A188" s="39"/>
      <c r="B188" s="98" t="s">
        <v>501</v>
      </c>
      <c r="C188" s="23" t="s">
        <v>108</v>
      </c>
      <c r="D188" s="107"/>
      <c r="E188" s="107"/>
      <c r="F188" s="107"/>
      <c r="G188" s="107"/>
      <c r="H188" s="107"/>
      <c r="I188" s="107"/>
      <c r="J188" s="107"/>
      <c r="K188" s="107"/>
      <c r="L188" s="107"/>
    </row>
    <row r="189" spans="1:12" s="18" customFormat="1" ht="13.5" outlineLevel="3">
      <c r="A189" s="39"/>
      <c r="B189" s="98" t="s">
        <v>502</v>
      </c>
      <c r="C189" s="24" t="s">
        <v>108</v>
      </c>
      <c r="D189" s="107"/>
      <c r="E189" s="107"/>
      <c r="F189" s="107"/>
      <c r="G189" s="107"/>
      <c r="H189" s="107"/>
      <c r="I189" s="107"/>
      <c r="J189" s="107"/>
      <c r="K189" s="107"/>
      <c r="L189" s="107"/>
    </row>
    <row r="190" spans="1:12" s="25" customFormat="1" ht="20.100000000000001" customHeight="1" outlineLevel="1">
      <c r="A190" s="64"/>
      <c r="B190" s="98" t="s">
        <v>503</v>
      </c>
      <c r="C190" s="67" t="s">
        <v>206</v>
      </c>
      <c r="D190" s="108"/>
      <c r="E190" s="108"/>
      <c r="F190" s="108"/>
      <c r="G190" s="108"/>
      <c r="H190" s="108"/>
      <c r="I190" s="108"/>
      <c r="J190" s="108"/>
      <c r="K190" s="108"/>
      <c r="L190" s="108"/>
    </row>
    <row r="191" spans="1:12" s="18" customFormat="1" ht="12.75" customHeight="1" outlineLevel="2">
      <c r="A191" s="39"/>
      <c r="B191" s="98" t="s">
        <v>504</v>
      </c>
      <c r="C191" s="33" t="s">
        <v>207</v>
      </c>
      <c r="D191" s="107"/>
      <c r="E191" s="107"/>
      <c r="F191" s="107"/>
      <c r="G191" s="107"/>
      <c r="H191" s="107"/>
      <c r="I191" s="107"/>
      <c r="J191" s="107"/>
      <c r="K191" s="107"/>
      <c r="L191" s="107"/>
    </row>
    <row r="192" spans="1:12" s="18" customFormat="1" ht="12.75" customHeight="1" outlineLevel="3">
      <c r="A192" s="39"/>
      <c r="B192" s="98" t="s">
        <v>505</v>
      </c>
      <c r="C192" s="34" t="s">
        <v>109</v>
      </c>
      <c r="D192" s="107"/>
      <c r="E192" s="107"/>
      <c r="F192" s="107"/>
      <c r="G192" s="107"/>
      <c r="H192" s="107"/>
      <c r="I192" s="107"/>
      <c r="J192" s="107"/>
      <c r="K192" s="107"/>
      <c r="L192" s="107"/>
    </row>
    <row r="193" spans="1:12" s="18" customFormat="1" ht="12.75" customHeight="1" outlineLevel="3">
      <c r="A193" s="39"/>
      <c r="B193" s="98" t="s">
        <v>506</v>
      </c>
      <c r="C193" s="35" t="s">
        <v>109</v>
      </c>
      <c r="D193" s="107"/>
      <c r="E193" s="107"/>
      <c r="F193" s="107"/>
      <c r="G193" s="107"/>
      <c r="H193" s="107"/>
      <c r="I193" s="107"/>
      <c r="J193" s="107"/>
      <c r="K193" s="107"/>
      <c r="L193" s="107"/>
    </row>
    <row r="194" spans="1:12" s="18" customFormat="1" ht="12.75" customHeight="1" outlineLevel="3">
      <c r="A194" s="39"/>
      <c r="B194" s="98" t="s">
        <v>507</v>
      </c>
      <c r="C194" s="34" t="s">
        <v>110</v>
      </c>
      <c r="D194" s="107"/>
      <c r="E194" s="107"/>
      <c r="F194" s="107"/>
      <c r="G194" s="107"/>
      <c r="H194" s="107"/>
      <c r="I194" s="107"/>
      <c r="J194" s="107"/>
      <c r="K194" s="107"/>
      <c r="L194" s="107"/>
    </row>
    <row r="195" spans="1:12" s="18" customFormat="1" ht="12.75" customHeight="1" outlineLevel="3">
      <c r="A195" s="39"/>
      <c r="B195" s="98" t="s">
        <v>508</v>
      </c>
      <c r="C195" s="35" t="s">
        <v>110</v>
      </c>
      <c r="D195" s="107"/>
      <c r="E195" s="107"/>
      <c r="F195" s="107"/>
      <c r="G195" s="107"/>
      <c r="H195" s="107"/>
      <c r="I195" s="107"/>
      <c r="J195" s="107"/>
      <c r="K195" s="107"/>
      <c r="L195" s="107"/>
    </row>
    <row r="196" spans="1:12" s="18" customFormat="1" ht="12.75" customHeight="1" outlineLevel="3">
      <c r="A196" s="39"/>
      <c r="B196" s="98" t="s">
        <v>509</v>
      </c>
      <c r="C196" s="34" t="s">
        <v>111</v>
      </c>
      <c r="D196" s="107"/>
      <c r="E196" s="107"/>
      <c r="F196" s="107"/>
      <c r="G196" s="107"/>
      <c r="H196" s="107"/>
      <c r="I196" s="107"/>
      <c r="J196" s="107"/>
      <c r="K196" s="107"/>
      <c r="L196" s="107"/>
    </row>
    <row r="197" spans="1:12" s="18" customFormat="1" ht="12.75" customHeight="1" outlineLevel="3">
      <c r="A197" s="39"/>
      <c r="B197" s="98" t="s">
        <v>510</v>
      </c>
      <c r="C197" s="36" t="s">
        <v>111</v>
      </c>
      <c r="D197" s="107"/>
      <c r="E197" s="107"/>
      <c r="F197" s="107"/>
      <c r="G197" s="107"/>
      <c r="H197" s="107"/>
      <c r="I197" s="107"/>
      <c r="J197" s="107"/>
      <c r="K197" s="107"/>
      <c r="L197" s="107"/>
    </row>
    <row r="198" spans="1:12" s="18" customFormat="1" ht="12.75" customHeight="1" outlineLevel="2">
      <c r="A198" s="39"/>
      <c r="B198" s="98" t="s">
        <v>511</v>
      </c>
      <c r="C198" s="33" t="s">
        <v>208</v>
      </c>
      <c r="D198" s="107"/>
      <c r="E198" s="107"/>
      <c r="F198" s="107"/>
      <c r="G198" s="107"/>
      <c r="H198" s="107"/>
      <c r="I198" s="107"/>
      <c r="J198" s="107"/>
      <c r="K198" s="107"/>
      <c r="L198" s="107"/>
    </row>
    <row r="199" spans="1:12" s="18" customFormat="1" ht="12.75" customHeight="1" outlineLevel="3">
      <c r="A199" s="39"/>
      <c r="B199" s="98" t="s">
        <v>512</v>
      </c>
      <c r="C199" s="34" t="s">
        <v>112</v>
      </c>
      <c r="D199" s="107"/>
      <c r="E199" s="107"/>
      <c r="F199" s="107"/>
      <c r="G199" s="107"/>
      <c r="H199" s="107"/>
      <c r="I199" s="107"/>
      <c r="J199" s="107"/>
      <c r="K199" s="107"/>
      <c r="L199" s="107"/>
    </row>
    <row r="200" spans="1:12" s="18" customFormat="1" ht="12.75" customHeight="1" outlineLevel="3">
      <c r="A200" s="39"/>
      <c r="B200" s="98" t="s">
        <v>513</v>
      </c>
      <c r="C200" s="36" t="s">
        <v>112</v>
      </c>
      <c r="D200" s="107"/>
      <c r="E200" s="107"/>
      <c r="F200" s="107"/>
      <c r="G200" s="107"/>
      <c r="H200" s="107"/>
      <c r="I200" s="107"/>
      <c r="J200" s="107"/>
      <c r="K200" s="107"/>
      <c r="L200" s="107"/>
    </row>
    <row r="201" spans="1:12" s="18" customFormat="1" ht="12.75" customHeight="1" outlineLevel="3">
      <c r="A201" s="39"/>
      <c r="B201" s="98" t="s">
        <v>514</v>
      </c>
      <c r="C201" s="34" t="s">
        <v>699</v>
      </c>
      <c r="D201" s="107"/>
      <c r="E201" s="107"/>
      <c r="F201" s="107"/>
      <c r="G201" s="107"/>
      <c r="H201" s="107"/>
      <c r="I201" s="107"/>
      <c r="J201" s="107"/>
      <c r="K201" s="107"/>
      <c r="L201" s="107"/>
    </row>
    <row r="202" spans="1:12" s="18" customFormat="1" ht="12.75" customHeight="1" outlineLevel="3">
      <c r="A202" s="39"/>
      <c r="B202" s="98" t="s">
        <v>515</v>
      </c>
      <c r="C202" s="36" t="s">
        <v>699</v>
      </c>
      <c r="D202" s="107"/>
      <c r="E202" s="107"/>
      <c r="F202" s="107"/>
      <c r="G202" s="107"/>
      <c r="H202" s="107"/>
      <c r="I202" s="107"/>
      <c r="J202" s="107"/>
      <c r="K202" s="107"/>
      <c r="L202" s="107"/>
    </row>
    <row r="203" spans="1:12" s="18" customFormat="1" ht="12.75" customHeight="1" outlineLevel="2">
      <c r="A203" s="39"/>
      <c r="B203" s="98" t="s">
        <v>516</v>
      </c>
      <c r="C203" s="33" t="s">
        <v>209</v>
      </c>
      <c r="D203" s="107"/>
      <c r="E203" s="107"/>
      <c r="F203" s="107"/>
      <c r="G203" s="107"/>
      <c r="H203" s="107"/>
      <c r="I203" s="107"/>
      <c r="J203" s="107"/>
      <c r="K203" s="107"/>
      <c r="L203" s="107"/>
    </row>
    <row r="204" spans="1:12" s="18" customFormat="1" ht="12.75" customHeight="1" outlineLevel="3">
      <c r="A204" s="39"/>
      <c r="B204" s="98" t="s">
        <v>517</v>
      </c>
      <c r="C204" s="34" t="s">
        <v>113</v>
      </c>
      <c r="D204" s="107"/>
      <c r="E204" s="107"/>
      <c r="F204" s="107"/>
      <c r="G204" s="107"/>
      <c r="H204" s="107"/>
      <c r="I204" s="107"/>
      <c r="J204" s="107"/>
      <c r="K204" s="107"/>
      <c r="L204" s="107"/>
    </row>
    <row r="205" spans="1:12" s="18" customFormat="1" ht="12.75" customHeight="1" outlineLevel="3">
      <c r="A205" s="39"/>
      <c r="B205" s="98" t="s">
        <v>518</v>
      </c>
      <c r="C205" s="36" t="s">
        <v>113</v>
      </c>
      <c r="D205" s="107"/>
      <c r="E205" s="107"/>
      <c r="F205" s="107"/>
      <c r="G205" s="107"/>
      <c r="H205" s="107"/>
      <c r="I205" s="107"/>
      <c r="J205" s="107"/>
      <c r="K205" s="107"/>
      <c r="L205" s="107"/>
    </row>
    <row r="206" spans="1:12" s="18" customFormat="1" ht="13.5" outlineLevel="3">
      <c r="A206" s="39"/>
      <c r="B206" s="98" t="s">
        <v>519</v>
      </c>
      <c r="C206" s="34" t="s">
        <v>210</v>
      </c>
      <c r="D206" s="107"/>
      <c r="E206" s="107"/>
      <c r="F206" s="107"/>
      <c r="G206" s="107"/>
      <c r="H206" s="107"/>
      <c r="I206" s="107"/>
      <c r="J206" s="107"/>
      <c r="K206" s="107"/>
      <c r="L206" s="107"/>
    </row>
    <row r="207" spans="1:12" s="18" customFormat="1" ht="13.5" outlineLevel="3">
      <c r="A207" s="39"/>
      <c r="B207" s="98" t="s">
        <v>520</v>
      </c>
      <c r="C207" s="36" t="s">
        <v>210</v>
      </c>
      <c r="D207" s="107"/>
      <c r="E207" s="107"/>
      <c r="F207" s="107"/>
      <c r="G207" s="107"/>
      <c r="H207" s="107"/>
      <c r="I207" s="107"/>
      <c r="J207" s="107"/>
      <c r="K207" s="107"/>
      <c r="L207" s="107"/>
    </row>
    <row r="208" spans="1:12" s="18" customFormat="1" ht="12.75" customHeight="1" outlineLevel="3">
      <c r="A208" s="39"/>
      <c r="B208" s="98" t="s">
        <v>521</v>
      </c>
      <c r="C208" s="34" t="s">
        <v>114</v>
      </c>
      <c r="D208" s="107"/>
      <c r="E208" s="107"/>
      <c r="F208" s="107"/>
      <c r="G208" s="107"/>
      <c r="H208" s="107"/>
      <c r="I208" s="107"/>
      <c r="J208" s="107"/>
      <c r="K208" s="107"/>
      <c r="L208" s="107"/>
    </row>
    <row r="209" spans="1:12" s="18" customFormat="1" ht="12.75" customHeight="1" outlineLevel="3">
      <c r="A209" s="39"/>
      <c r="B209" s="98" t="s">
        <v>522</v>
      </c>
      <c r="C209" s="36" t="s">
        <v>114</v>
      </c>
      <c r="D209" s="107"/>
      <c r="E209" s="107"/>
      <c r="F209" s="107"/>
      <c r="G209" s="107"/>
      <c r="H209" s="107"/>
      <c r="I209" s="107"/>
      <c r="J209" s="107"/>
      <c r="K209" s="107"/>
      <c r="L209" s="107"/>
    </row>
    <row r="210" spans="1:12" s="18" customFormat="1" ht="12.75" customHeight="1" outlineLevel="2">
      <c r="A210" s="39"/>
      <c r="B210" s="98" t="s">
        <v>523</v>
      </c>
      <c r="C210" s="33" t="s">
        <v>211</v>
      </c>
      <c r="D210" s="107"/>
      <c r="E210" s="107"/>
      <c r="F210" s="107"/>
      <c r="G210" s="107"/>
      <c r="H210" s="107"/>
      <c r="I210" s="107"/>
      <c r="J210" s="107"/>
      <c r="K210" s="107"/>
      <c r="L210" s="107"/>
    </row>
    <row r="211" spans="1:12" s="18" customFormat="1" ht="12.75" customHeight="1" outlineLevel="3">
      <c r="A211" s="39"/>
      <c r="B211" s="98" t="s">
        <v>524</v>
      </c>
      <c r="C211" s="34" t="s">
        <v>115</v>
      </c>
      <c r="D211" s="107"/>
      <c r="E211" s="107"/>
      <c r="F211" s="107"/>
      <c r="G211" s="107"/>
      <c r="H211" s="107"/>
      <c r="I211" s="107"/>
      <c r="J211" s="107"/>
      <c r="K211" s="107"/>
      <c r="L211" s="107"/>
    </row>
    <row r="212" spans="1:12" s="18" customFormat="1" ht="12.75" customHeight="1" outlineLevel="3">
      <c r="A212" s="39"/>
      <c r="B212" s="98" t="s">
        <v>525</v>
      </c>
      <c r="C212" s="36" t="s">
        <v>115</v>
      </c>
      <c r="D212" s="107"/>
      <c r="E212" s="107"/>
      <c r="F212" s="107"/>
      <c r="G212" s="107"/>
      <c r="H212" s="107"/>
      <c r="I212" s="107"/>
      <c r="J212" s="107"/>
      <c r="K212" s="107"/>
      <c r="L212" s="107"/>
    </row>
    <row r="213" spans="1:12" s="18" customFormat="1" ht="12.75" customHeight="1" outlineLevel="3">
      <c r="A213" s="39"/>
      <c r="B213" s="98" t="s">
        <v>526</v>
      </c>
      <c r="C213" s="34" t="s">
        <v>212</v>
      </c>
      <c r="D213" s="107"/>
      <c r="E213" s="107"/>
      <c r="F213" s="107"/>
      <c r="G213" s="107"/>
      <c r="H213" s="107"/>
      <c r="I213" s="107"/>
      <c r="J213" s="107"/>
      <c r="K213" s="107"/>
      <c r="L213" s="107"/>
    </row>
    <row r="214" spans="1:12" s="18" customFormat="1" ht="12.75" customHeight="1" outlineLevel="3">
      <c r="A214" s="39"/>
      <c r="B214" s="98" t="s">
        <v>527</v>
      </c>
      <c r="C214" s="36" t="s">
        <v>212</v>
      </c>
      <c r="D214" s="107"/>
      <c r="E214" s="107"/>
      <c r="F214" s="107"/>
      <c r="G214" s="107"/>
      <c r="H214" s="107"/>
      <c r="I214" s="107"/>
      <c r="J214" s="107"/>
      <c r="K214" s="107"/>
      <c r="L214" s="107"/>
    </row>
    <row r="215" spans="1:12" s="18" customFormat="1" ht="12.75" customHeight="1" outlineLevel="3">
      <c r="A215" s="39"/>
      <c r="B215" s="98" t="s">
        <v>528</v>
      </c>
      <c r="C215" s="34" t="s">
        <v>116</v>
      </c>
      <c r="D215" s="107"/>
      <c r="E215" s="107"/>
      <c r="F215" s="107"/>
      <c r="G215" s="107"/>
      <c r="H215" s="107"/>
      <c r="I215" s="107"/>
      <c r="J215" s="107"/>
      <c r="K215" s="107"/>
      <c r="L215" s="107"/>
    </row>
    <row r="216" spans="1:12" s="18" customFormat="1" ht="12.75" customHeight="1" outlineLevel="3">
      <c r="A216" s="39"/>
      <c r="B216" s="98" t="s">
        <v>529</v>
      </c>
      <c r="C216" s="36" t="s">
        <v>116</v>
      </c>
      <c r="D216" s="107"/>
      <c r="E216" s="107"/>
      <c r="F216" s="107"/>
      <c r="G216" s="107"/>
      <c r="H216" s="107"/>
      <c r="I216" s="107"/>
      <c r="J216" s="107"/>
      <c r="K216" s="107"/>
      <c r="L216" s="107"/>
    </row>
    <row r="217" spans="1:12" s="18" customFormat="1" ht="12.75" customHeight="1" outlineLevel="2">
      <c r="A217" s="39"/>
      <c r="B217" s="98" t="s">
        <v>530</v>
      </c>
      <c r="C217" s="33" t="s">
        <v>213</v>
      </c>
      <c r="D217" s="107"/>
      <c r="E217" s="107"/>
      <c r="F217" s="107"/>
      <c r="G217" s="107"/>
      <c r="H217" s="107"/>
      <c r="I217" s="107"/>
      <c r="J217" s="107"/>
      <c r="K217" s="107"/>
      <c r="L217" s="107"/>
    </row>
    <row r="218" spans="1:12" s="18" customFormat="1" ht="12.75" customHeight="1" outlineLevel="3">
      <c r="A218" s="39"/>
      <c r="B218" s="98" t="s">
        <v>531</v>
      </c>
      <c r="C218" s="34" t="s">
        <v>117</v>
      </c>
      <c r="D218" s="107"/>
      <c r="E218" s="107"/>
      <c r="F218" s="107"/>
      <c r="G218" s="107"/>
      <c r="H218" s="107"/>
      <c r="I218" s="107"/>
      <c r="J218" s="107"/>
      <c r="K218" s="107"/>
      <c r="L218" s="107"/>
    </row>
    <row r="219" spans="1:12" s="18" customFormat="1" ht="12.75" customHeight="1" outlineLevel="3">
      <c r="A219" s="39"/>
      <c r="B219" s="98" t="s">
        <v>532</v>
      </c>
      <c r="C219" s="36" t="s">
        <v>117</v>
      </c>
      <c r="D219" s="107"/>
      <c r="E219" s="107"/>
      <c r="F219" s="107"/>
      <c r="G219" s="107"/>
      <c r="H219" s="107"/>
      <c r="I219" s="107"/>
      <c r="J219" s="107"/>
      <c r="K219" s="107"/>
      <c r="L219" s="107"/>
    </row>
    <row r="220" spans="1:12" s="18" customFormat="1" ht="12.75" customHeight="1" outlineLevel="2">
      <c r="A220" s="39"/>
      <c r="B220" s="98" t="s">
        <v>533</v>
      </c>
      <c r="C220" s="33" t="s">
        <v>214</v>
      </c>
      <c r="D220" s="107"/>
      <c r="E220" s="107"/>
      <c r="F220" s="107"/>
      <c r="G220" s="107"/>
      <c r="H220" s="107"/>
      <c r="I220" s="107"/>
      <c r="J220" s="107"/>
      <c r="K220" s="107"/>
      <c r="L220" s="107"/>
    </row>
    <row r="221" spans="1:12" s="18" customFormat="1" ht="12.75" customHeight="1" outlineLevel="3">
      <c r="A221" s="39"/>
      <c r="B221" s="98" t="s">
        <v>534</v>
      </c>
      <c r="C221" s="34" t="s">
        <v>118</v>
      </c>
      <c r="D221" s="107"/>
      <c r="E221" s="107"/>
      <c r="F221" s="107"/>
      <c r="G221" s="107"/>
      <c r="H221" s="107"/>
      <c r="I221" s="107"/>
      <c r="J221" s="107"/>
      <c r="K221" s="107"/>
      <c r="L221" s="107"/>
    </row>
    <row r="222" spans="1:12" s="18" customFormat="1" ht="12.75" customHeight="1" outlineLevel="3">
      <c r="A222" s="39"/>
      <c r="B222" s="98" t="s">
        <v>535</v>
      </c>
      <c r="C222" s="36" t="s">
        <v>118</v>
      </c>
      <c r="D222" s="107"/>
      <c r="E222" s="107"/>
      <c r="F222" s="107"/>
      <c r="G222" s="107"/>
      <c r="H222" s="107"/>
      <c r="I222" s="107"/>
      <c r="J222" s="107"/>
      <c r="K222" s="107"/>
      <c r="L222" s="107"/>
    </row>
    <row r="223" spans="1:12" s="25" customFormat="1" ht="20.100000000000001" customHeight="1" outlineLevel="1">
      <c r="A223" s="64"/>
      <c r="B223" s="98" t="s">
        <v>536</v>
      </c>
      <c r="C223" s="67" t="s">
        <v>215</v>
      </c>
      <c r="D223" s="108"/>
      <c r="E223" s="108"/>
      <c r="F223" s="108"/>
      <c r="G223" s="108"/>
      <c r="H223" s="108"/>
      <c r="I223" s="108"/>
      <c r="J223" s="108"/>
      <c r="K223" s="108"/>
      <c r="L223" s="108"/>
    </row>
    <row r="224" spans="1:12" s="18" customFormat="1" ht="12.75" customHeight="1" outlineLevel="2">
      <c r="A224" s="39"/>
      <c r="B224" s="98" t="s">
        <v>537</v>
      </c>
      <c r="C224" s="33" t="s">
        <v>215</v>
      </c>
      <c r="D224" s="107"/>
      <c r="E224" s="107"/>
      <c r="F224" s="107"/>
      <c r="G224" s="107"/>
      <c r="H224" s="107"/>
      <c r="I224" s="107"/>
      <c r="J224" s="107"/>
      <c r="K224" s="107"/>
      <c r="L224" s="107"/>
    </row>
    <row r="225" spans="1:12" s="18" customFormat="1" ht="12.75" customHeight="1" outlineLevel="3">
      <c r="A225" s="39"/>
      <c r="B225" s="98" t="s">
        <v>538</v>
      </c>
      <c r="C225" s="34" t="s">
        <v>119</v>
      </c>
      <c r="D225" s="107"/>
      <c r="E225" s="107"/>
      <c r="F225" s="107"/>
      <c r="G225" s="107"/>
      <c r="H225" s="107"/>
      <c r="I225" s="107"/>
      <c r="J225" s="107"/>
      <c r="K225" s="107"/>
      <c r="L225" s="107"/>
    </row>
    <row r="226" spans="1:12" s="18" customFormat="1" ht="12.75" customHeight="1" outlineLevel="3">
      <c r="A226" s="39"/>
      <c r="B226" s="98" t="s">
        <v>539</v>
      </c>
      <c r="C226" s="36" t="s">
        <v>119</v>
      </c>
      <c r="D226" s="107"/>
      <c r="E226" s="107"/>
      <c r="F226" s="107"/>
      <c r="G226" s="107"/>
      <c r="H226" s="107"/>
      <c r="I226" s="107"/>
      <c r="J226" s="107"/>
      <c r="K226" s="107"/>
      <c r="L226" s="107"/>
    </row>
    <row r="227" spans="1:12" s="25" customFormat="1" ht="20.100000000000001" customHeight="1" outlineLevel="1">
      <c r="A227" s="64"/>
      <c r="B227" s="98" t="s">
        <v>540</v>
      </c>
      <c r="C227" s="67" t="s">
        <v>216</v>
      </c>
      <c r="D227" s="108"/>
      <c r="E227" s="108"/>
      <c r="F227" s="108"/>
      <c r="G227" s="108"/>
      <c r="H227" s="108"/>
      <c r="I227" s="108"/>
      <c r="J227" s="108"/>
      <c r="K227" s="108"/>
      <c r="L227" s="108"/>
    </row>
    <row r="228" spans="1:12" s="18" customFormat="1" ht="12.75" customHeight="1" outlineLevel="2">
      <c r="A228" s="39"/>
      <c r="B228" s="98" t="s">
        <v>541</v>
      </c>
      <c r="C228" s="33" t="s">
        <v>217</v>
      </c>
      <c r="D228" s="107"/>
      <c r="E228" s="107"/>
      <c r="F228" s="107"/>
      <c r="G228" s="107"/>
      <c r="H228" s="107"/>
      <c r="I228" s="107"/>
      <c r="J228" s="107"/>
      <c r="K228" s="107"/>
      <c r="L228" s="107"/>
    </row>
    <row r="229" spans="1:12" s="18" customFormat="1" ht="12.75" customHeight="1" outlineLevel="3">
      <c r="A229" s="39"/>
      <c r="B229" s="98" t="s">
        <v>542</v>
      </c>
      <c r="C229" s="34" t="s">
        <v>120</v>
      </c>
      <c r="D229" s="107"/>
      <c r="E229" s="107"/>
      <c r="F229" s="107"/>
      <c r="G229" s="107"/>
      <c r="H229" s="107"/>
      <c r="I229" s="107"/>
      <c r="J229" s="107"/>
      <c r="K229" s="107"/>
      <c r="L229" s="107"/>
    </row>
    <row r="230" spans="1:12" s="18" customFormat="1" ht="12.75" customHeight="1" outlineLevel="3">
      <c r="A230" s="39"/>
      <c r="B230" s="98" t="s">
        <v>543</v>
      </c>
      <c r="C230" s="36" t="s">
        <v>120</v>
      </c>
      <c r="D230" s="107"/>
      <c r="E230" s="107"/>
      <c r="F230" s="107"/>
      <c r="G230" s="107"/>
      <c r="H230" s="107"/>
      <c r="I230" s="107"/>
      <c r="J230" s="107"/>
      <c r="K230" s="107"/>
      <c r="L230" s="107"/>
    </row>
    <row r="231" spans="1:12" s="18" customFormat="1" ht="12.75" customHeight="1" outlineLevel="2">
      <c r="A231" s="39"/>
      <c r="B231" s="98" t="s">
        <v>544</v>
      </c>
      <c r="C231" s="33" t="s">
        <v>218</v>
      </c>
      <c r="D231" s="107"/>
      <c r="E231" s="107"/>
      <c r="F231" s="107"/>
      <c r="G231" s="107"/>
      <c r="H231" s="107"/>
      <c r="I231" s="107"/>
      <c r="J231" s="107"/>
      <c r="K231" s="107"/>
      <c r="L231" s="107"/>
    </row>
    <row r="232" spans="1:12" s="18" customFormat="1" ht="12.75" customHeight="1" outlineLevel="3">
      <c r="A232" s="39"/>
      <c r="B232" s="98" t="s">
        <v>545</v>
      </c>
      <c r="C232" s="34" t="s">
        <v>121</v>
      </c>
      <c r="D232" s="107"/>
      <c r="E232" s="107"/>
      <c r="F232" s="107"/>
      <c r="G232" s="107"/>
      <c r="H232" s="107"/>
      <c r="I232" s="107"/>
      <c r="J232" s="107"/>
      <c r="K232" s="107"/>
      <c r="L232" s="107"/>
    </row>
    <row r="233" spans="1:12" s="18" customFormat="1" ht="12.75" customHeight="1" outlineLevel="3">
      <c r="A233" s="39"/>
      <c r="B233" s="98" t="s">
        <v>546</v>
      </c>
      <c r="C233" s="36" t="s">
        <v>121</v>
      </c>
      <c r="D233" s="107"/>
      <c r="E233" s="107"/>
      <c r="F233" s="107"/>
      <c r="G233" s="107"/>
      <c r="H233" s="107"/>
      <c r="I233" s="107"/>
      <c r="J233" s="107"/>
      <c r="K233" s="107"/>
      <c r="L233" s="107"/>
    </row>
    <row r="234" spans="1:12" s="25" customFormat="1" ht="20.100000000000001" customHeight="1" outlineLevel="1">
      <c r="A234" s="64"/>
      <c r="B234" s="98" t="s">
        <v>547</v>
      </c>
      <c r="C234" s="67" t="s">
        <v>219</v>
      </c>
      <c r="D234" s="108"/>
      <c r="E234" s="108"/>
      <c r="F234" s="108"/>
      <c r="G234" s="108"/>
      <c r="H234" s="108"/>
      <c r="I234" s="108"/>
      <c r="J234" s="108"/>
      <c r="K234" s="108"/>
      <c r="L234" s="108"/>
    </row>
    <row r="235" spans="1:12" s="18" customFormat="1" ht="12.75" customHeight="1" outlineLevel="2">
      <c r="A235" s="39"/>
      <c r="B235" s="98" t="s">
        <v>548</v>
      </c>
      <c r="C235" s="33" t="s">
        <v>220</v>
      </c>
      <c r="D235" s="107"/>
      <c r="E235" s="107"/>
      <c r="F235" s="107"/>
      <c r="G235" s="107"/>
      <c r="H235" s="107"/>
      <c r="I235" s="107"/>
      <c r="J235" s="107"/>
      <c r="K235" s="107"/>
      <c r="L235" s="107"/>
    </row>
    <row r="236" spans="1:12" s="18" customFormat="1" ht="12.75" customHeight="1" outlineLevel="3">
      <c r="A236" s="39"/>
      <c r="B236" s="98" t="s">
        <v>549</v>
      </c>
      <c r="C236" s="34" t="s">
        <v>122</v>
      </c>
      <c r="D236" s="107"/>
      <c r="E236" s="107"/>
      <c r="F236" s="107"/>
      <c r="G236" s="107"/>
      <c r="H236" s="107"/>
      <c r="I236" s="107"/>
      <c r="J236" s="107"/>
      <c r="K236" s="107"/>
      <c r="L236" s="107"/>
    </row>
    <row r="237" spans="1:12" s="18" customFormat="1" ht="12.75" customHeight="1" outlineLevel="3">
      <c r="A237" s="39"/>
      <c r="B237" s="98" t="s">
        <v>550</v>
      </c>
      <c r="C237" s="36" t="s">
        <v>122</v>
      </c>
      <c r="D237" s="107"/>
      <c r="E237" s="107"/>
      <c r="F237" s="107"/>
      <c r="G237" s="107"/>
      <c r="H237" s="107"/>
      <c r="I237" s="107"/>
      <c r="J237" s="107"/>
      <c r="K237" s="107"/>
      <c r="L237" s="107"/>
    </row>
    <row r="238" spans="1:12" s="18" customFormat="1" ht="13.5" outlineLevel="3">
      <c r="A238" s="39"/>
      <c r="B238" s="98" t="s">
        <v>551</v>
      </c>
      <c r="C238" s="34" t="s">
        <v>123</v>
      </c>
      <c r="D238" s="107"/>
      <c r="E238" s="107"/>
      <c r="F238" s="107"/>
      <c r="G238" s="107"/>
      <c r="H238" s="107"/>
      <c r="I238" s="107"/>
      <c r="J238" s="107"/>
      <c r="K238" s="107"/>
      <c r="L238" s="107"/>
    </row>
    <row r="239" spans="1:12" s="18" customFormat="1" ht="12.75" customHeight="1" outlineLevel="3">
      <c r="A239" s="39"/>
      <c r="B239" s="98" t="s">
        <v>552</v>
      </c>
      <c r="C239" s="36" t="s">
        <v>123</v>
      </c>
      <c r="D239" s="107"/>
      <c r="E239" s="107"/>
      <c r="F239" s="107"/>
      <c r="G239" s="107"/>
      <c r="H239" s="107"/>
      <c r="I239" s="107"/>
      <c r="J239" s="107"/>
      <c r="K239" s="107"/>
      <c r="L239" s="107"/>
    </row>
    <row r="240" spans="1:12" s="18" customFormat="1" ht="12.75" customHeight="1" outlineLevel="2">
      <c r="A240" s="39"/>
      <c r="B240" s="98" t="s">
        <v>553</v>
      </c>
      <c r="C240" s="33" t="s">
        <v>221</v>
      </c>
      <c r="D240" s="107"/>
      <c r="E240" s="107"/>
      <c r="F240" s="107"/>
      <c r="G240" s="107"/>
      <c r="H240" s="107"/>
      <c r="I240" s="107"/>
      <c r="J240" s="107"/>
      <c r="K240" s="107"/>
      <c r="L240" s="107"/>
    </row>
    <row r="241" spans="1:12" s="18" customFormat="1" ht="12.75" customHeight="1" outlineLevel="3">
      <c r="A241" s="39"/>
      <c r="B241" s="98" t="s">
        <v>554</v>
      </c>
      <c r="C241" s="34" t="s">
        <v>124</v>
      </c>
      <c r="D241" s="107"/>
      <c r="E241" s="107"/>
      <c r="F241" s="107"/>
      <c r="G241" s="107"/>
      <c r="H241" s="107"/>
      <c r="I241" s="107"/>
      <c r="J241" s="107"/>
      <c r="K241" s="107"/>
      <c r="L241" s="107"/>
    </row>
    <row r="242" spans="1:12" s="18" customFormat="1" ht="12.75" customHeight="1" outlineLevel="3">
      <c r="A242" s="39"/>
      <c r="B242" s="98" t="s">
        <v>555</v>
      </c>
      <c r="C242" s="36" t="s">
        <v>124</v>
      </c>
      <c r="D242" s="107"/>
      <c r="E242" s="107"/>
      <c r="F242" s="107"/>
      <c r="G242" s="107"/>
      <c r="H242" s="107"/>
      <c r="I242" s="107"/>
      <c r="J242" s="107"/>
      <c r="K242" s="107"/>
      <c r="L242" s="107"/>
    </row>
    <row r="243" spans="1:12" s="18" customFormat="1" ht="12.75" customHeight="1" outlineLevel="2">
      <c r="A243" s="39"/>
      <c r="B243" s="98" t="s">
        <v>556</v>
      </c>
      <c r="C243" s="33" t="s">
        <v>222</v>
      </c>
      <c r="D243" s="107"/>
      <c r="E243" s="107"/>
      <c r="F243" s="107"/>
      <c r="G243" s="107"/>
      <c r="H243" s="107"/>
      <c r="I243" s="107"/>
      <c r="J243" s="107"/>
      <c r="K243" s="107"/>
      <c r="L243" s="107"/>
    </row>
    <row r="244" spans="1:12" s="18" customFormat="1" ht="13.5" outlineLevel="3">
      <c r="A244" s="39"/>
      <c r="B244" s="98" t="s">
        <v>557</v>
      </c>
      <c r="C244" s="34" t="s">
        <v>125</v>
      </c>
      <c r="D244" s="107"/>
      <c r="E244" s="107"/>
      <c r="F244" s="107"/>
      <c r="G244" s="107"/>
      <c r="H244" s="107"/>
      <c r="I244" s="107"/>
      <c r="J244" s="107"/>
      <c r="K244" s="107"/>
      <c r="L244" s="107"/>
    </row>
    <row r="245" spans="1:12" s="18" customFormat="1" ht="12.75" customHeight="1" outlineLevel="3">
      <c r="A245" s="39"/>
      <c r="B245" s="98" t="s">
        <v>558</v>
      </c>
      <c r="C245" s="36" t="s">
        <v>125</v>
      </c>
      <c r="D245" s="107"/>
      <c r="E245" s="107"/>
      <c r="F245" s="107"/>
      <c r="G245" s="107"/>
      <c r="H245" s="107"/>
      <c r="I245" s="107"/>
      <c r="J245" s="107"/>
      <c r="K245" s="107"/>
      <c r="L245" s="107"/>
    </row>
    <row r="246" spans="1:12" s="18" customFormat="1" ht="12.75" customHeight="1" outlineLevel="3">
      <c r="A246" s="39"/>
      <c r="B246" s="98" t="s">
        <v>559</v>
      </c>
      <c r="C246" s="34" t="s">
        <v>126</v>
      </c>
      <c r="D246" s="107"/>
      <c r="E246" s="107"/>
      <c r="F246" s="107"/>
      <c r="G246" s="107"/>
      <c r="H246" s="107"/>
      <c r="I246" s="107"/>
      <c r="J246" s="107"/>
      <c r="K246" s="107"/>
      <c r="L246" s="107"/>
    </row>
    <row r="247" spans="1:12" s="18" customFormat="1" ht="12.75" customHeight="1" outlineLevel="3">
      <c r="A247" s="39"/>
      <c r="B247" s="98" t="s">
        <v>560</v>
      </c>
      <c r="C247" s="36" t="s">
        <v>126</v>
      </c>
      <c r="D247" s="107"/>
      <c r="E247" s="107"/>
      <c r="F247" s="107"/>
      <c r="G247" s="107"/>
      <c r="H247" s="107"/>
      <c r="I247" s="107"/>
      <c r="J247" s="107"/>
      <c r="K247" s="107"/>
      <c r="L247" s="107"/>
    </row>
    <row r="248" spans="1:12" s="18" customFormat="1" ht="12.75" customHeight="1" outlineLevel="2">
      <c r="A248" s="39"/>
      <c r="B248" s="98" t="s">
        <v>561</v>
      </c>
      <c r="C248" s="33" t="s">
        <v>223</v>
      </c>
      <c r="D248" s="107"/>
      <c r="E248" s="107"/>
      <c r="F248" s="107"/>
      <c r="G248" s="107"/>
      <c r="H248" s="107"/>
      <c r="I248" s="107"/>
      <c r="J248" s="107"/>
      <c r="K248" s="107"/>
      <c r="L248" s="107"/>
    </row>
    <row r="249" spans="1:12" s="18" customFormat="1" ht="12.75" customHeight="1" outlineLevel="3">
      <c r="A249" s="39"/>
      <c r="B249" s="98" t="s">
        <v>562</v>
      </c>
      <c r="C249" s="34" t="s">
        <v>127</v>
      </c>
      <c r="D249" s="107"/>
      <c r="E249" s="107"/>
      <c r="F249" s="107"/>
      <c r="G249" s="107"/>
      <c r="H249" s="107"/>
      <c r="I249" s="107"/>
      <c r="J249" s="107"/>
      <c r="K249" s="107"/>
      <c r="L249" s="107"/>
    </row>
    <row r="250" spans="1:12" s="18" customFormat="1" ht="12.75" customHeight="1" outlineLevel="3">
      <c r="A250" s="39"/>
      <c r="B250" s="98" t="s">
        <v>563</v>
      </c>
      <c r="C250" s="36" t="s">
        <v>127</v>
      </c>
      <c r="D250" s="107"/>
      <c r="E250" s="107"/>
      <c r="F250" s="107"/>
      <c r="G250" s="107"/>
      <c r="H250" s="107"/>
      <c r="I250" s="107"/>
      <c r="J250" s="107"/>
      <c r="K250" s="107"/>
      <c r="L250" s="107"/>
    </row>
    <row r="251" spans="1:12" s="18" customFormat="1" ht="12.75" customHeight="1" outlineLevel="2">
      <c r="A251" s="39"/>
      <c r="B251" s="98" t="s">
        <v>564</v>
      </c>
      <c r="C251" s="33" t="s">
        <v>224</v>
      </c>
      <c r="D251" s="107"/>
      <c r="E251" s="107"/>
      <c r="F251" s="107"/>
      <c r="G251" s="107"/>
      <c r="H251" s="107"/>
      <c r="I251" s="107"/>
      <c r="J251" s="107"/>
      <c r="K251" s="107"/>
      <c r="L251" s="107"/>
    </row>
    <row r="252" spans="1:12" s="18" customFormat="1" ht="12.75" customHeight="1" outlineLevel="3">
      <c r="A252" s="39"/>
      <c r="B252" s="98" t="s">
        <v>565</v>
      </c>
      <c r="C252" s="34" t="s">
        <v>128</v>
      </c>
      <c r="D252" s="107"/>
      <c r="E252" s="107"/>
      <c r="F252" s="107"/>
      <c r="G252" s="107"/>
      <c r="H252" s="107"/>
      <c r="I252" s="107"/>
      <c r="J252" s="107"/>
      <c r="K252" s="107"/>
      <c r="L252" s="107"/>
    </row>
    <row r="253" spans="1:12" s="18" customFormat="1" ht="12.75" customHeight="1" outlineLevel="3">
      <c r="A253" s="39"/>
      <c r="B253" s="98" t="s">
        <v>566</v>
      </c>
      <c r="C253" s="36" t="s">
        <v>128</v>
      </c>
      <c r="D253" s="107"/>
      <c r="E253" s="107"/>
      <c r="F253" s="107"/>
      <c r="G253" s="107"/>
      <c r="H253" s="107"/>
      <c r="I253" s="107"/>
      <c r="J253" s="107"/>
      <c r="K253" s="107"/>
      <c r="L253" s="107"/>
    </row>
    <row r="254" spans="1:12" s="18" customFormat="1" ht="12.75" customHeight="1" outlineLevel="2">
      <c r="A254" s="39"/>
      <c r="B254" s="98" t="s">
        <v>567</v>
      </c>
      <c r="C254" s="33" t="s">
        <v>225</v>
      </c>
      <c r="D254" s="107"/>
      <c r="E254" s="107"/>
      <c r="F254" s="107"/>
      <c r="G254" s="107"/>
      <c r="H254" s="107"/>
      <c r="I254" s="107"/>
      <c r="J254" s="107"/>
      <c r="K254" s="107"/>
      <c r="L254" s="107"/>
    </row>
    <row r="255" spans="1:12" s="18" customFormat="1" ht="12.75" customHeight="1" outlineLevel="3">
      <c r="A255" s="39"/>
      <c r="B255" s="98" t="s">
        <v>568</v>
      </c>
      <c r="C255" s="34" t="s">
        <v>700</v>
      </c>
      <c r="D255" s="107"/>
      <c r="E255" s="107"/>
      <c r="F255" s="107"/>
      <c r="G255" s="107"/>
      <c r="H255" s="107"/>
      <c r="I255" s="107"/>
      <c r="J255" s="107"/>
      <c r="K255" s="107"/>
      <c r="L255" s="107"/>
    </row>
    <row r="256" spans="1:12" s="18" customFormat="1" ht="12.75" customHeight="1" outlineLevel="3">
      <c r="A256" s="39"/>
      <c r="B256" s="98" t="s">
        <v>569</v>
      </c>
      <c r="C256" s="36" t="s">
        <v>700</v>
      </c>
      <c r="D256" s="107"/>
      <c r="E256" s="107"/>
      <c r="F256" s="107"/>
      <c r="G256" s="107"/>
      <c r="H256" s="107"/>
      <c r="I256" s="107"/>
      <c r="J256" s="107"/>
      <c r="K256" s="107"/>
      <c r="L256" s="107"/>
    </row>
    <row r="257" spans="1:12" s="18" customFormat="1" ht="12.75" customHeight="1" outlineLevel="3">
      <c r="A257" s="39"/>
      <c r="B257" s="98" t="s">
        <v>570</v>
      </c>
      <c r="C257" s="34" t="s">
        <v>226</v>
      </c>
      <c r="D257" s="107"/>
      <c r="E257" s="107"/>
      <c r="F257" s="107"/>
      <c r="G257" s="107"/>
      <c r="H257" s="107"/>
      <c r="I257" s="107"/>
      <c r="J257" s="107"/>
      <c r="K257" s="107"/>
      <c r="L257" s="107"/>
    </row>
    <row r="258" spans="1:12" s="18" customFormat="1" ht="12.75" customHeight="1" outlineLevel="3">
      <c r="A258" s="39"/>
      <c r="B258" s="98" t="s">
        <v>571</v>
      </c>
      <c r="C258" s="36" t="s">
        <v>226</v>
      </c>
      <c r="D258" s="107"/>
      <c r="E258" s="107"/>
      <c r="F258" s="107"/>
      <c r="G258" s="107"/>
      <c r="H258" s="107"/>
      <c r="I258" s="107"/>
      <c r="J258" s="107"/>
      <c r="K258" s="107"/>
      <c r="L258" s="107"/>
    </row>
    <row r="259" spans="1:12" s="18" customFormat="1" ht="12.75" customHeight="1" outlineLevel="2">
      <c r="A259" s="39"/>
      <c r="B259" s="98" t="s">
        <v>572</v>
      </c>
      <c r="C259" s="33" t="s">
        <v>227</v>
      </c>
      <c r="D259" s="107"/>
      <c r="E259" s="107"/>
      <c r="F259" s="107"/>
      <c r="G259" s="107"/>
      <c r="H259" s="107"/>
      <c r="I259" s="107"/>
      <c r="J259" s="107"/>
      <c r="K259" s="107"/>
      <c r="L259" s="107"/>
    </row>
    <row r="260" spans="1:12" s="18" customFormat="1" ht="12.75" customHeight="1" outlineLevel="3">
      <c r="A260" s="39"/>
      <c r="B260" s="98" t="s">
        <v>573</v>
      </c>
      <c r="C260" s="34" t="s">
        <v>701</v>
      </c>
      <c r="D260" s="107"/>
      <c r="E260" s="107"/>
      <c r="F260" s="107"/>
      <c r="G260" s="107"/>
      <c r="H260" s="107"/>
      <c r="I260" s="107"/>
      <c r="J260" s="107"/>
      <c r="K260" s="107"/>
      <c r="L260" s="107"/>
    </row>
    <row r="261" spans="1:12" s="18" customFormat="1" ht="12.75" customHeight="1" outlineLevel="3">
      <c r="A261" s="39"/>
      <c r="B261" s="98" t="s">
        <v>574</v>
      </c>
      <c r="C261" s="36" t="s">
        <v>701</v>
      </c>
      <c r="D261" s="107"/>
      <c r="E261" s="107"/>
      <c r="F261" s="107"/>
      <c r="G261" s="107"/>
      <c r="H261" s="107"/>
      <c r="I261" s="107"/>
      <c r="J261" s="107"/>
      <c r="K261" s="107"/>
      <c r="L261" s="107"/>
    </row>
    <row r="262" spans="1:12" s="25" customFormat="1" ht="20.100000000000001" customHeight="1" outlineLevel="1">
      <c r="A262" s="64"/>
      <c r="B262" s="98" t="s">
        <v>575</v>
      </c>
      <c r="C262" s="67" t="s">
        <v>702</v>
      </c>
      <c r="D262" s="108"/>
      <c r="E262" s="108"/>
      <c r="F262" s="108"/>
      <c r="G262" s="108"/>
      <c r="H262" s="108"/>
      <c r="I262" s="108"/>
      <c r="J262" s="108"/>
      <c r="K262" s="108"/>
      <c r="L262" s="108"/>
    </row>
    <row r="263" spans="1:12" s="18" customFormat="1" ht="12.75" customHeight="1" outlineLevel="2">
      <c r="A263" s="39"/>
      <c r="B263" s="98" t="s">
        <v>576</v>
      </c>
      <c r="C263" s="33" t="s">
        <v>702</v>
      </c>
      <c r="D263" s="107"/>
      <c r="E263" s="107"/>
      <c r="F263" s="107"/>
      <c r="G263" s="107"/>
      <c r="H263" s="107"/>
      <c r="I263" s="107"/>
      <c r="J263" s="107"/>
      <c r="K263" s="107"/>
      <c r="L263" s="107"/>
    </row>
    <row r="264" spans="1:12" s="18" customFormat="1" ht="12.75" customHeight="1" outlineLevel="3">
      <c r="A264" s="39"/>
      <c r="B264" s="98" t="s">
        <v>577</v>
      </c>
      <c r="C264" s="34" t="s">
        <v>703</v>
      </c>
      <c r="D264" s="107"/>
      <c r="E264" s="107"/>
      <c r="F264" s="107"/>
      <c r="G264" s="107"/>
      <c r="H264" s="107"/>
      <c r="I264" s="107"/>
      <c r="J264" s="107"/>
      <c r="K264" s="107"/>
      <c r="L264" s="107"/>
    </row>
    <row r="265" spans="1:12" s="18" customFormat="1" ht="12.75" customHeight="1" outlineLevel="3">
      <c r="A265" s="39"/>
      <c r="B265" s="98" t="s">
        <v>578</v>
      </c>
      <c r="C265" s="36" t="s">
        <v>704</v>
      </c>
      <c r="D265" s="107"/>
      <c r="E265" s="107"/>
      <c r="F265" s="107"/>
      <c r="G265" s="107"/>
      <c r="H265" s="107"/>
      <c r="I265" s="107"/>
      <c r="J265" s="107"/>
      <c r="K265" s="107"/>
      <c r="L265" s="107"/>
    </row>
    <row r="266" spans="1:12" s="18" customFormat="1" ht="13.5" outlineLevel="3">
      <c r="A266" s="39"/>
      <c r="B266" s="98" t="s">
        <v>579</v>
      </c>
      <c r="C266" s="36" t="s">
        <v>705</v>
      </c>
      <c r="D266" s="107"/>
      <c r="E266" s="107"/>
      <c r="F266" s="107"/>
      <c r="G266" s="107"/>
      <c r="H266" s="107"/>
      <c r="I266" s="107"/>
      <c r="J266" s="107"/>
      <c r="K266" s="107"/>
      <c r="L266" s="107"/>
    </row>
    <row r="267" spans="1:12" s="18" customFormat="1" ht="27" customHeight="1" outlineLevel="1">
      <c r="A267" s="39"/>
      <c r="B267" s="98" t="s">
        <v>580</v>
      </c>
      <c r="C267" s="37" t="s">
        <v>228</v>
      </c>
      <c r="D267" s="107"/>
      <c r="E267" s="107"/>
      <c r="F267" s="107"/>
      <c r="G267" s="107"/>
      <c r="H267" s="107"/>
      <c r="I267" s="107"/>
      <c r="J267" s="107"/>
      <c r="K267" s="107"/>
      <c r="L267" s="107"/>
    </row>
    <row r="268" spans="1:12" s="25" customFormat="1" ht="20.100000000000001" customHeight="1" outlineLevel="1">
      <c r="A268" s="64"/>
      <c r="B268" s="98" t="s">
        <v>581</v>
      </c>
      <c r="C268" s="67" t="s">
        <v>228</v>
      </c>
      <c r="D268" s="108"/>
      <c r="E268" s="108"/>
      <c r="F268" s="108"/>
      <c r="G268" s="108"/>
      <c r="H268" s="108"/>
      <c r="I268" s="108"/>
      <c r="J268" s="108"/>
      <c r="K268" s="108"/>
      <c r="L268" s="108"/>
    </row>
    <row r="269" spans="1:12" s="18" customFormat="1" ht="12.75" customHeight="1" outlineLevel="2">
      <c r="A269" s="39"/>
      <c r="B269" s="98" t="s">
        <v>582</v>
      </c>
      <c r="C269" s="33" t="s">
        <v>228</v>
      </c>
      <c r="D269" s="107"/>
      <c r="E269" s="107"/>
      <c r="F269" s="107"/>
      <c r="G269" s="107"/>
      <c r="H269" s="107"/>
      <c r="I269" s="107"/>
      <c r="J269" s="107"/>
      <c r="K269" s="107"/>
      <c r="L269" s="107"/>
    </row>
    <row r="270" spans="1:12" s="18" customFormat="1" ht="13.5" outlineLevel="3">
      <c r="A270" s="39"/>
      <c r="B270" s="98" t="s">
        <v>583</v>
      </c>
      <c r="C270" s="23" t="s">
        <v>229</v>
      </c>
      <c r="D270" s="107"/>
      <c r="E270" s="107"/>
      <c r="F270" s="107"/>
      <c r="G270" s="107"/>
      <c r="H270" s="107"/>
      <c r="I270" s="107"/>
      <c r="J270" s="107"/>
      <c r="K270" s="107"/>
      <c r="L270" s="107"/>
    </row>
    <row r="271" spans="1:12" s="18" customFormat="1" ht="13.5" outlineLevel="3">
      <c r="A271" s="39"/>
      <c r="B271" s="98" t="s">
        <v>584</v>
      </c>
      <c r="C271" s="36" t="s">
        <v>708</v>
      </c>
      <c r="D271" s="107"/>
      <c r="E271" s="107"/>
      <c r="F271" s="107"/>
      <c r="G271" s="107"/>
      <c r="H271" s="107"/>
      <c r="I271" s="107"/>
      <c r="J271" s="107"/>
      <c r="K271" s="107"/>
      <c r="L271" s="107"/>
    </row>
    <row r="272" spans="1:12" s="18" customFormat="1" ht="13.5" outlineLevel="3">
      <c r="A272" s="39"/>
      <c r="B272" s="98" t="s">
        <v>706</v>
      </c>
      <c r="C272" s="36" t="s">
        <v>119</v>
      </c>
      <c r="D272" s="107"/>
      <c r="E272" s="107"/>
      <c r="F272" s="107"/>
      <c r="G272" s="107"/>
      <c r="H272" s="107"/>
      <c r="I272" s="107"/>
      <c r="J272" s="107"/>
      <c r="K272" s="107"/>
      <c r="L272" s="107"/>
    </row>
    <row r="273" spans="1:12" s="18" customFormat="1" ht="13.5" outlineLevel="3">
      <c r="A273" s="39"/>
      <c r="B273" s="98" t="s">
        <v>707</v>
      </c>
      <c r="C273" s="36" t="s">
        <v>709</v>
      </c>
      <c r="D273" s="107"/>
      <c r="E273" s="107"/>
      <c r="F273" s="107"/>
      <c r="G273" s="107"/>
      <c r="H273" s="107"/>
      <c r="I273" s="107"/>
      <c r="J273" s="107"/>
      <c r="K273" s="107"/>
      <c r="L273" s="107"/>
    </row>
    <row r="274" spans="1:12" s="18" customFormat="1" ht="27" customHeight="1" outlineLevel="1">
      <c r="A274" s="39"/>
      <c r="B274" s="98" t="s">
        <v>585</v>
      </c>
      <c r="C274" s="37" t="s">
        <v>129</v>
      </c>
      <c r="D274" s="107"/>
      <c r="E274" s="107"/>
      <c r="F274" s="107"/>
      <c r="G274" s="107"/>
      <c r="H274" s="107"/>
      <c r="I274" s="107"/>
      <c r="J274" s="107"/>
      <c r="K274" s="107"/>
      <c r="L274" s="107"/>
    </row>
    <row r="275" spans="1:12" s="25" customFormat="1" ht="20.100000000000001" customHeight="1" outlineLevel="1">
      <c r="A275" s="64"/>
      <c r="B275" s="98" t="s">
        <v>586</v>
      </c>
      <c r="C275" s="67" t="s">
        <v>230</v>
      </c>
      <c r="D275" s="108"/>
      <c r="E275" s="108"/>
      <c r="F275" s="108"/>
      <c r="G275" s="108"/>
      <c r="H275" s="108"/>
      <c r="I275" s="108"/>
      <c r="J275" s="108"/>
      <c r="K275" s="108"/>
      <c r="L275" s="108"/>
    </row>
    <row r="276" spans="1:12" s="18" customFormat="1" ht="12.75" customHeight="1" outlineLevel="2">
      <c r="A276" s="39"/>
      <c r="B276" s="98" t="s">
        <v>587</v>
      </c>
      <c r="C276" s="33" t="s">
        <v>230</v>
      </c>
      <c r="D276" s="107"/>
      <c r="E276" s="107"/>
      <c r="F276" s="107"/>
      <c r="G276" s="107"/>
      <c r="H276" s="107"/>
      <c r="I276" s="107"/>
      <c r="J276" s="107"/>
      <c r="K276" s="107"/>
      <c r="L276" s="107"/>
    </row>
    <row r="277" spans="1:12" s="18" customFormat="1" ht="13.5" outlineLevel="3">
      <c r="A277" s="39"/>
      <c r="B277" s="98" t="s">
        <v>588</v>
      </c>
      <c r="C277" s="23" t="s">
        <v>130</v>
      </c>
      <c r="D277" s="107"/>
      <c r="E277" s="107"/>
      <c r="F277" s="107"/>
      <c r="G277" s="107"/>
      <c r="H277" s="107"/>
      <c r="I277" s="107"/>
      <c r="J277" s="107"/>
      <c r="K277" s="107"/>
      <c r="L277" s="107"/>
    </row>
    <row r="278" spans="1:12" s="18" customFormat="1" ht="13.5" outlineLevel="3">
      <c r="A278" s="39"/>
      <c r="B278" s="98" t="s">
        <v>589</v>
      </c>
      <c r="C278" s="36" t="s">
        <v>130</v>
      </c>
      <c r="D278" s="107"/>
      <c r="E278" s="107"/>
      <c r="F278" s="107"/>
      <c r="G278" s="107"/>
      <c r="H278" s="107"/>
      <c r="I278" s="107"/>
      <c r="J278" s="107"/>
      <c r="K278" s="107"/>
      <c r="L278" s="107"/>
    </row>
    <row r="279" spans="1:12" s="25" customFormat="1" ht="20.100000000000001" customHeight="1" outlineLevel="1">
      <c r="A279" s="64"/>
      <c r="B279" s="98" t="s">
        <v>590</v>
      </c>
      <c r="C279" s="67" t="s">
        <v>191</v>
      </c>
      <c r="D279" s="108"/>
      <c r="E279" s="108"/>
      <c r="F279" s="108"/>
      <c r="G279" s="108"/>
      <c r="H279" s="108"/>
      <c r="I279" s="108"/>
      <c r="J279" s="108"/>
      <c r="K279" s="108"/>
      <c r="L279" s="108"/>
    </row>
    <row r="280" spans="1:12" s="18" customFormat="1" ht="12.75" customHeight="1" outlineLevel="2">
      <c r="A280" s="39"/>
      <c r="B280" s="98" t="s">
        <v>591</v>
      </c>
      <c r="C280" s="33" t="s">
        <v>231</v>
      </c>
      <c r="D280" s="107"/>
      <c r="E280" s="107"/>
      <c r="F280" s="107"/>
      <c r="G280" s="107"/>
      <c r="H280" s="107"/>
      <c r="I280" s="107"/>
      <c r="J280" s="107"/>
      <c r="K280" s="107"/>
      <c r="L280" s="107"/>
    </row>
    <row r="281" spans="1:12" s="18" customFormat="1" ht="13.5" outlineLevel="3">
      <c r="A281" s="39"/>
      <c r="B281" s="98" t="s">
        <v>592</v>
      </c>
      <c r="C281" s="23" t="s">
        <v>89</v>
      </c>
      <c r="D281" s="107"/>
      <c r="E281" s="107"/>
      <c r="F281" s="107"/>
      <c r="G281" s="107"/>
      <c r="H281" s="107"/>
      <c r="I281" s="107"/>
      <c r="J281" s="107"/>
      <c r="K281" s="107"/>
      <c r="L281" s="107"/>
    </row>
    <row r="282" spans="1:12" s="18" customFormat="1" ht="13.5" outlineLevel="3">
      <c r="A282" s="39"/>
      <c r="B282" s="98" t="s">
        <v>593</v>
      </c>
      <c r="C282" s="36" t="s">
        <v>90</v>
      </c>
      <c r="D282" s="107"/>
      <c r="E282" s="107"/>
      <c r="F282" s="107"/>
      <c r="G282" s="107"/>
      <c r="H282" s="107"/>
      <c r="I282" s="107"/>
      <c r="J282" s="107"/>
      <c r="K282" s="107"/>
      <c r="L282" s="107"/>
    </row>
    <row r="283" spans="1:12" s="18" customFormat="1" ht="13.5" outlineLevel="3">
      <c r="A283" s="39"/>
      <c r="B283" s="98" t="s">
        <v>594</v>
      </c>
      <c r="C283" s="36" t="s">
        <v>91</v>
      </c>
      <c r="D283" s="107"/>
      <c r="E283" s="107"/>
      <c r="F283" s="107"/>
      <c r="G283" s="107"/>
      <c r="H283" s="107"/>
      <c r="I283" s="107"/>
      <c r="J283" s="107"/>
      <c r="K283" s="107"/>
      <c r="L283" s="107"/>
    </row>
    <row r="284" spans="1:12" s="18" customFormat="1" ht="13.5" outlineLevel="3">
      <c r="A284" s="39"/>
      <c r="B284" s="98" t="s">
        <v>595</v>
      </c>
      <c r="C284" s="36" t="s">
        <v>131</v>
      </c>
      <c r="D284" s="107"/>
      <c r="E284" s="107"/>
      <c r="F284" s="107"/>
      <c r="G284" s="107"/>
      <c r="H284" s="107"/>
      <c r="I284" s="107"/>
      <c r="J284" s="107"/>
      <c r="K284" s="107"/>
      <c r="L284" s="107"/>
    </row>
    <row r="285" spans="1:12" s="18" customFormat="1" ht="13.5" outlineLevel="3">
      <c r="A285" s="39"/>
      <c r="B285" s="98" t="s">
        <v>596</v>
      </c>
      <c r="C285" s="23" t="s">
        <v>132</v>
      </c>
      <c r="D285" s="107"/>
      <c r="E285" s="107"/>
      <c r="F285" s="107"/>
      <c r="G285" s="107"/>
      <c r="H285" s="107"/>
      <c r="I285" s="107"/>
      <c r="J285" s="107"/>
      <c r="K285" s="107"/>
      <c r="L285" s="107"/>
    </row>
    <row r="286" spans="1:12" s="18" customFormat="1" ht="13.5" outlineLevel="3">
      <c r="A286" s="39"/>
      <c r="B286" s="98" t="s">
        <v>597</v>
      </c>
      <c r="C286" s="36" t="s">
        <v>710</v>
      </c>
      <c r="D286" s="107"/>
      <c r="E286" s="107"/>
      <c r="F286" s="107"/>
      <c r="G286" s="107"/>
      <c r="H286" s="107"/>
      <c r="I286" s="107"/>
      <c r="J286" s="107"/>
      <c r="K286" s="107"/>
      <c r="L286" s="107"/>
    </row>
    <row r="287" spans="1:12" s="18" customFormat="1" ht="13.5" outlineLevel="3">
      <c r="A287" s="39"/>
      <c r="B287" s="98" t="s">
        <v>598</v>
      </c>
      <c r="C287" s="36" t="s">
        <v>711</v>
      </c>
      <c r="D287" s="107"/>
      <c r="E287" s="107"/>
      <c r="F287" s="107"/>
      <c r="G287" s="107"/>
      <c r="H287" s="107"/>
      <c r="I287" s="107"/>
      <c r="J287" s="107"/>
      <c r="K287" s="107"/>
      <c r="L287" s="107"/>
    </row>
    <row r="288" spans="1:12" s="18" customFormat="1" ht="13.5" outlineLevel="3">
      <c r="A288" s="39"/>
      <c r="B288" s="98" t="s">
        <v>599</v>
      </c>
      <c r="C288" s="36" t="s">
        <v>712</v>
      </c>
      <c r="D288" s="107"/>
      <c r="E288" s="107"/>
      <c r="F288" s="107"/>
      <c r="G288" s="107"/>
      <c r="H288" s="107"/>
      <c r="I288" s="107"/>
      <c r="J288" s="107"/>
      <c r="K288" s="107"/>
      <c r="L288" s="107"/>
    </row>
    <row r="289" spans="1:12" s="18" customFormat="1" ht="13.5" outlineLevel="3">
      <c r="A289" s="39"/>
      <c r="B289" s="98" t="s">
        <v>600</v>
      </c>
      <c r="C289" s="36" t="s">
        <v>713</v>
      </c>
      <c r="D289" s="107"/>
      <c r="E289" s="107"/>
      <c r="F289" s="107"/>
      <c r="G289" s="107"/>
      <c r="H289" s="107"/>
      <c r="I289" s="107"/>
      <c r="J289" s="107"/>
      <c r="K289" s="107"/>
      <c r="L289" s="107"/>
    </row>
    <row r="290" spans="1:12" s="18" customFormat="1" ht="12.75" customHeight="1" outlineLevel="2">
      <c r="A290" s="39"/>
      <c r="B290" s="98" t="s">
        <v>601</v>
      </c>
      <c r="C290" s="33" t="s">
        <v>232</v>
      </c>
      <c r="D290" s="107"/>
      <c r="E290" s="107"/>
      <c r="F290" s="107"/>
      <c r="G290" s="107"/>
      <c r="H290" s="107"/>
      <c r="I290" s="107"/>
      <c r="J290" s="107"/>
      <c r="K290" s="107"/>
      <c r="L290" s="107"/>
    </row>
    <row r="291" spans="1:12" s="18" customFormat="1" ht="13.5" outlineLevel="3">
      <c r="A291" s="39"/>
      <c r="B291" s="98" t="s">
        <v>602</v>
      </c>
      <c r="C291" s="23" t="s">
        <v>233</v>
      </c>
      <c r="D291" s="107"/>
      <c r="E291" s="107"/>
      <c r="F291" s="107"/>
      <c r="G291" s="107"/>
      <c r="H291" s="107"/>
      <c r="I291" s="107"/>
      <c r="J291" s="107"/>
      <c r="K291" s="107"/>
      <c r="L291" s="107"/>
    </row>
    <row r="292" spans="1:12" s="18" customFormat="1" ht="13.5" outlineLevel="3">
      <c r="A292" s="39"/>
      <c r="B292" s="98" t="s">
        <v>603</v>
      </c>
      <c r="C292" s="36" t="s">
        <v>133</v>
      </c>
      <c r="D292" s="107"/>
      <c r="E292" s="107"/>
      <c r="F292" s="107"/>
      <c r="G292" s="107"/>
      <c r="H292" s="107"/>
      <c r="I292" s="107"/>
      <c r="J292" s="107"/>
      <c r="K292" s="107"/>
      <c r="L292" s="107"/>
    </row>
    <row r="293" spans="1:12" s="18" customFormat="1" ht="13.5" outlineLevel="3">
      <c r="A293" s="39"/>
      <c r="B293" s="98" t="s">
        <v>604</v>
      </c>
      <c r="C293" s="23" t="s">
        <v>134</v>
      </c>
      <c r="D293" s="107"/>
      <c r="E293" s="107"/>
      <c r="F293" s="107"/>
      <c r="G293" s="107"/>
      <c r="H293" s="107"/>
      <c r="I293" s="107"/>
      <c r="J293" s="107"/>
      <c r="K293" s="107"/>
      <c r="L293" s="107"/>
    </row>
    <row r="294" spans="1:12" s="18" customFormat="1" ht="13.5" outlineLevel="3">
      <c r="A294" s="39"/>
      <c r="B294" s="98" t="s">
        <v>605</v>
      </c>
      <c r="C294" s="36" t="s">
        <v>134</v>
      </c>
      <c r="D294" s="107"/>
      <c r="E294" s="107"/>
      <c r="F294" s="107"/>
      <c r="G294" s="107"/>
      <c r="H294" s="107"/>
      <c r="I294" s="107"/>
      <c r="J294" s="107"/>
      <c r="K294" s="107"/>
      <c r="L294" s="107"/>
    </row>
    <row r="295" spans="1:12" s="18" customFormat="1" ht="13.5" outlineLevel="3">
      <c r="A295" s="39"/>
      <c r="B295" s="98" t="s">
        <v>606</v>
      </c>
      <c r="C295" s="23" t="s">
        <v>135</v>
      </c>
      <c r="D295" s="107"/>
      <c r="E295" s="107"/>
      <c r="F295" s="107"/>
      <c r="G295" s="107"/>
      <c r="H295" s="107"/>
      <c r="I295" s="107"/>
      <c r="J295" s="107"/>
      <c r="K295" s="107"/>
      <c r="L295" s="107"/>
    </row>
    <row r="296" spans="1:12" s="18" customFormat="1" ht="13.5" outlineLevel="3">
      <c r="A296" s="39"/>
      <c r="B296" s="98" t="s">
        <v>607</v>
      </c>
      <c r="C296" s="36" t="s">
        <v>135</v>
      </c>
      <c r="D296" s="107"/>
      <c r="E296" s="107"/>
      <c r="F296" s="107"/>
      <c r="G296" s="107"/>
      <c r="H296" s="107"/>
      <c r="I296" s="107"/>
      <c r="J296" s="107"/>
      <c r="K296" s="107"/>
      <c r="L296" s="107"/>
    </row>
    <row r="297" spans="1:12" s="18" customFormat="1" ht="13.5" outlineLevel="3">
      <c r="A297" s="39"/>
      <c r="B297" s="98" t="s">
        <v>608</v>
      </c>
      <c r="C297" s="23" t="s">
        <v>136</v>
      </c>
      <c r="D297" s="107"/>
      <c r="E297" s="107"/>
      <c r="F297" s="107"/>
      <c r="G297" s="107"/>
      <c r="H297" s="107"/>
      <c r="I297" s="107"/>
      <c r="J297" s="107"/>
      <c r="K297" s="107"/>
      <c r="L297" s="107"/>
    </row>
    <row r="298" spans="1:12" s="18" customFormat="1" ht="13.5" outlineLevel="3">
      <c r="A298" s="39"/>
      <c r="B298" s="98" t="s">
        <v>609</v>
      </c>
      <c r="C298" s="36" t="s">
        <v>136</v>
      </c>
      <c r="D298" s="107"/>
      <c r="E298" s="107"/>
      <c r="F298" s="107"/>
      <c r="G298" s="107"/>
      <c r="H298" s="107"/>
      <c r="I298" s="107"/>
      <c r="J298" s="107"/>
      <c r="K298" s="107"/>
      <c r="L298" s="107"/>
    </row>
    <row r="299" spans="1:12" s="18" customFormat="1" ht="13.5" outlineLevel="3">
      <c r="A299" s="39"/>
      <c r="B299" s="98" t="s">
        <v>610</v>
      </c>
      <c r="C299" s="23" t="s">
        <v>137</v>
      </c>
      <c r="D299" s="107"/>
      <c r="E299" s="107"/>
      <c r="F299" s="107"/>
      <c r="G299" s="107"/>
      <c r="H299" s="107"/>
      <c r="I299" s="107"/>
      <c r="J299" s="107"/>
      <c r="K299" s="107"/>
      <c r="L299" s="107"/>
    </row>
    <row r="300" spans="1:12" s="18" customFormat="1" ht="13.5" outlineLevel="3">
      <c r="A300" s="39"/>
      <c r="B300" s="98" t="s">
        <v>611</v>
      </c>
      <c r="C300" s="36" t="s">
        <v>137</v>
      </c>
      <c r="D300" s="107"/>
      <c r="E300" s="107"/>
      <c r="F300" s="107"/>
      <c r="G300" s="107"/>
      <c r="H300" s="107"/>
      <c r="I300" s="107"/>
      <c r="J300" s="107"/>
      <c r="K300" s="107"/>
      <c r="L300" s="107"/>
    </row>
    <row r="301" spans="1:12" s="25" customFormat="1" ht="20.100000000000001" customHeight="1" outlineLevel="1">
      <c r="A301" s="64"/>
      <c r="B301" s="98" t="s">
        <v>612</v>
      </c>
      <c r="C301" s="30" t="s">
        <v>206</v>
      </c>
      <c r="D301" s="108"/>
      <c r="E301" s="108"/>
      <c r="F301" s="108"/>
      <c r="G301" s="108"/>
      <c r="H301" s="108"/>
      <c r="I301" s="108"/>
      <c r="J301" s="108"/>
      <c r="K301" s="108"/>
      <c r="L301" s="108"/>
    </row>
    <row r="302" spans="1:12" s="18" customFormat="1" ht="12.75" customHeight="1" outlineLevel="2">
      <c r="A302" s="39"/>
      <c r="B302" s="98" t="s">
        <v>613</v>
      </c>
      <c r="C302" s="22" t="s">
        <v>206</v>
      </c>
      <c r="D302" s="107"/>
      <c r="E302" s="107"/>
      <c r="F302" s="107"/>
      <c r="G302" s="107"/>
      <c r="H302" s="107"/>
      <c r="I302" s="107"/>
      <c r="J302" s="107"/>
      <c r="K302" s="107"/>
      <c r="L302" s="107"/>
    </row>
    <row r="303" spans="1:12" s="18" customFormat="1" ht="13.5" outlineLevel="3">
      <c r="A303" s="39"/>
      <c r="B303" s="98" t="s">
        <v>614</v>
      </c>
      <c r="C303" s="23" t="s">
        <v>234</v>
      </c>
      <c r="D303" s="107"/>
      <c r="E303" s="107"/>
      <c r="F303" s="107"/>
      <c r="G303" s="107"/>
      <c r="H303" s="107"/>
      <c r="I303" s="107"/>
      <c r="J303" s="107"/>
      <c r="K303" s="107"/>
      <c r="L303" s="107"/>
    </row>
    <row r="304" spans="1:12" s="18" customFormat="1" ht="13.5" outlineLevel="3">
      <c r="A304" s="39"/>
      <c r="B304" s="98" t="s">
        <v>615</v>
      </c>
      <c r="C304" s="36" t="s">
        <v>714</v>
      </c>
      <c r="D304" s="107"/>
      <c r="E304" s="107"/>
      <c r="F304" s="107"/>
      <c r="G304" s="107"/>
      <c r="H304" s="107"/>
      <c r="I304" s="107"/>
      <c r="J304" s="107"/>
      <c r="K304" s="107"/>
      <c r="L304" s="107"/>
    </row>
    <row r="305" spans="1:12" s="25" customFormat="1" ht="20.100000000000001" customHeight="1" outlineLevel="1">
      <c r="A305" s="64"/>
      <c r="B305" s="98" t="s">
        <v>616</v>
      </c>
      <c r="C305" s="30" t="s">
        <v>215</v>
      </c>
      <c r="D305" s="108"/>
      <c r="E305" s="108"/>
      <c r="F305" s="108"/>
      <c r="G305" s="108"/>
      <c r="H305" s="108"/>
      <c r="I305" s="108"/>
      <c r="J305" s="108"/>
      <c r="K305" s="108"/>
      <c r="L305" s="108"/>
    </row>
    <row r="306" spans="1:12" s="18" customFormat="1" ht="12.75" customHeight="1" outlineLevel="2">
      <c r="A306" s="39"/>
      <c r="B306" s="98" t="s">
        <v>617</v>
      </c>
      <c r="C306" s="22" t="s">
        <v>235</v>
      </c>
      <c r="D306" s="107"/>
      <c r="E306" s="107"/>
      <c r="F306" s="107"/>
      <c r="G306" s="107"/>
      <c r="H306" s="107"/>
      <c r="I306" s="107"/>
      <c r="J306" s="107"/>
      <c r="K306" s="107"/>
      <c r="L306" s="107"/>
    </row>
    <row r="307" spans="1:12" s="18" customFormat="1" ht="13.5" outlineLevel="3">
      <c r="A307" s="39"/>
      <c r="B307" s="98" t="s">
        <v>618</v>
      </c>
      <c r="C307" s="23" t="s">
        <v>138</v>
      </c>
      <c r="D307" s="107"/>
      <c r="E307" s="107"/>
      <c r="F307" s="107"/>
      <c r="G307" s="107"/>
      <c r="H307" s="107"/>
      <c r="I307" s="107"/>
      <c r="J307" s="107"/>
      <c r="K307" s="107"/>
      <c r="L307" s="107"/>
    </row>
    <row r="308" spans="1:12" s="18" customFormat="1" ht="13.5" outlineLevel="3">
      <c r="A308" s="39"/>
      <c r="B308" s="98" t="s">
        <v>619</v>
      </c>
      <c r="C308" s="36" t="s">
        <v>138</v>
      </c>
      <c r="D308" s="107"/>
      <c r="E308" s="107"/>
      <c r="F308" s="107"/>
      <c r="G308" s="107"/>
      <c r="H308" s="107"/>
      <c r="I308" s="107"/>
      <c r="J308" s="107"/>
      <c r="K308" s="107"/>
      <c r="L308" s="107"/>
    </row>
    <row r="309" spans="1:12" s="18" customFormat="1" ht="12.75" customHeight="1" outlineLevel="2">
      <c r="A309" s="39"/>
      <c r="B309" s="98" t="s">
        <v>620</v>
      </c>
      <c r="C309" s="22" t="s">
        <v>236</v>
      </c>
      <c r="D309" s="107"/>
      <c r="E309" s="107"/>
      <c r="F309" s="107"/>
      <c r="G309" s="107"/>
      <c r="H309" s="107"/>
      <c r="I309" s="107"/>
      <c r="J309" s="107"/>
      <c r="K309" s="107"/>
      <c r="L309" s="107"/>
    </row>
    <row r="310" spans="1:12" s="18" customFormat="1" ht="13.5" outlineLevel="3">
      <c r="A310" s="39"/>
      <c r="B310" s="98" t="s">
        <v>621</v>
      </c>
      <c r="C310" s="23" t="s">
        <v>139</v>
      </c>
      <c r="D310" s="107"/>
      <c r="E310" s="107"/>
      <c r="F310" s="107"/>
      <c r="G310" s="107"/>
      <c r="H310" s="107"/>
      <c r="I310" s="107"/>
      <c r="J310" s="107"/>
      <c r="K310" s="107"/>
      <c r="L310" s="107"/>
    </row>
    <row r="311" spans="1:12" s="18" customFormat="1" ht="13.5" outlineLevel="3">
      <c r="A311" s="39"/>
      <c r="B311" s="98" t="s">
        <v>622</v>
      </c>
      <c r="C311" s="36" t="s">
        <v>133</v>
      </c>
      <c r="D311" s="107"/>
      <c r="E311" s="107"/>
      <c r="F311" s="107"/>
      <c r="G311" s="107"/>
      <c r="H311" s="107"/>
      <c r="I311" s="107"/>
      <c r="J311" s="107"/>
      <c r="K311" s="107"/>
      <c r="L311" s="107"/>
    </row>
    <row r="312" spans="1:12" s="18" customFormat="1" ht="13.5" outlineLevel="3">
      <c r="A312" s="39"/>
      <c r="B312" s="98" t="s">
        <v>623</v>
      </c>
      <c r="C312" s="23" t="s">
        <v>134</v>
      </c>
      <c r="D312" s="107"/>
      <c r="E312" s="107"/>
      <c r="F312" s="107"/>
      <c r="G312" s="107"/>
      <c r="H312" s="107"/>
      <c r="I312" s="107"/>
      <c r="J312" s="107"/>
      <c r="K312" s="107"/>
      <c r="L312" s="107"/>
    </row>
    <row r="313" spans="1:12" s="18" customFormat="1" ht="13.5" outlineLevel="3">
      <c r="A313" s="39"/>
      <c r="B313" s="98" t="s">
        <v>624</v>
      </c>
      <c r="C313" s="36" t="s">
        <v>134</v>
      </c>
      <c r="D313" s="107"/>
      <c r="E313" s="107"/>
      <c r="F313" s="107"/>
      <c r="G313" s="107"/>
      <c r="H313" s="107"/>
      <c r="I313" s="107"/>
      <c r="J313" s="107"/>
      <c r="K313" s="107"/>
      <c r="L313" s="107"/>
    </row>
    <row r="314" spans="1:12" s="18" customFormat="1" ht="13.5" outlineLevel="3">
      <c r="A314" s="39"/>
      <c r="B314" s="98" t="s">
        <v>625</v>
      </c>
      <c r="C314" s="23" t="s">
        <v>135</v>
      </c>
      <c r="D314" s="107"/>
      <c r="E314" s="107"/>
      <c r="F314" s="107"/>
      <c r="G314" s="107"/>
      <c r="H314" s="107"/>
      <c r="I314" s="107"/>
      <c r="J314" s="107"/>
      <c r="K314" s="107"/>
      <c r="L314" s="107"/>
    </row>
    <row r="315" spans="1:12" s="18" customFormat="1" ht="13.5" outlineLevel="3">
      <c r="A315" s="39"/>
      <c r="B315" s="98" t="s">
        <v>626</v>
      </c>
      <c r="C315" s="36" t="s">
        <v>135</v>
      </c>
      <c r="D315" s="107"/>
      <c r="E315" s="107"/>
      <c r="F315" s="107"/>
      <c r="G315" s="107"/>
      <c r="H315" s="107"/>
      <c r="I315" s="107"/>
      <c r="J315" s="107"/>
      <c r="K315" s="107"/>
      <c r="L315" s="107"/>
    </row>
    <row r="316" spans="1:12" s="18" customFormat="1" ht="13.5" outlineLevel="3">
      <c r="A316" s="39"/>
      <c r="B316" s="98" t="s">
        <v>627</v>
      </c>
      <c r="C316" s="23" t="s">
        <v>136</v>
      </c>
      <c r="D316" s="107"/>
      <c r="E316" s="107"/>
      <c r="F316" s="107"/>
      <c r="G316" s="107"/>
      <c r="H316" s="107"/>
      <c r="I316" s="107"/>
      <c r="J316" s="107"/>
      <c r="K316" s="107"/>
      <c r="L316" s="107"/>
    </row>
    <row r="317" spans="1:12" s="18" customFormat="1" ht="13.5" outlineLevel="3">
      <c r="A317" s="39"/>
      <c r="B317" s="98" t="s">
        <v>628</v>
      </c>
      <c r="C317" s="36" t="s">
        <v>136</v>
      </c>
      <c r="D317" s="107"/>
      <c r="E317" s="107"/>
      <c r="F317" s="107"/>
      <c r="G317" s="107"/>
      <c r="H317" s="107"/>
      <c r="I317" s="107"/>
      <c r="J317" s="107"/>
      <c r="K317" s="107"/>
      <c r="L317" s="107"/>
    </row>
    <row r="318" spans="1:12" s="18" customFormat="1" ht="13.5" outlineLevel="3">
      <c r="A318" s="39"/>
      <c r="B318" s="98" t="s">
        <v>629</v>
      </c>
      <c r="C318" s="23" t="s">
        <v>137</v>
      </c>
      <c r="D318" s="107"/>
      <c r="E318" s="107"/>
      <c r="F318" s="107"/>
      <c r="G318" s="107"/>
      <c r="H318" s="107"/>
      <c r="I318" s="107"/>
      <c r="J318" s="107"/>
      <c r="K318" s="107"/>
      <c r="L318" s="107"/>
    </row>
    <row r="319" spans="1:12" s="18" customFormat="1" ht="13.5" outlineLevel="3">
      <c r="A319" s="39"/>
      <c r="B319" s="98" t="s">
        <v>630</v>
      </c>
      <c r="C319" s="36" t="s">
        <v>715</v>
      </c>
      <c r="D319" s="107"/>
      <c r="E319" s="107"/>
      <c r="F319" s="107"/>
      <c r="G319" s="107"/>
      <c r="H319" s="107"/>
      <c r="I319" s="107"/>
      <c r="J319" s="107"/>
      <c r="K319" s="107"/>
      <c r="L319" s="107"/>
    </row>
    <row r="320" spans="1:12" s="25" customFormat="1" ht="20.100000000000001" customHeight="1" outlineLevel="1">
      <c r="A320" s="64"/>
      <c r="B320" s="98" t="s">
        <v>631</v>
      </c>
      <c r="C320" s="38" t="s">
        <v>223</v>
      </c>
      <c r="D320" s="108"/>
      <c r="E320" s="108"/>
      <c r="F320" s="108"/>
      <c r="G320" s="108"/>
      <c r="H320" s="108"/>
      <c r="I320" s="108"/>
      <c r="J320" s="108"/>
      <c r="K320" s="108"/>
      <c r="L320" s="108"/>
    </row>
    <row r="321" spans="1:12" s="18" customFormat="1" ht="12.75" customHeight="1" outlineLevel="2">
      <c r="A321" s="39"/>
      <c r="B321" s="98" t="s">
        <v>632</v>
      </c>
      <c r="C321" s="22" t="s">
        <v>223</v>
      </c>
      <c r="D321" s="107"/>
      <c r="E321" s="107"/>
      <c r="F321" s="107"/>
      <c r="G321" s="107"/>
      <c r="H321" s="107"/>
      <c r="I321" s="107"/>
      <c r="J321" s="107"/>
      <c r="K321" s="107"/>
      <c r="L321" s="107"/>
    </row>
    <row r="322" spans="1:12" s="18" customFormat="1" ht="13.5" outlineLevel="3">
      <c r="A322" s="39"/>
      <c r="B322" s="98" t="s">
        <v>633</v>
      </c>
      <c r="C322" s="23" t="s">
        <v>237</v>
      </c>
      <c r="D322" s="107"/>
      <c r="E322" s="107"/>
      <c r="F322" s="107"/>
      <c r="G322" s="107"/>
      <c r="H322" s="107"/>
      <c r="I322" s="107"/>
      <c r="J322" s="107"/>
      <c r="K322" s="107"/>
      <c r="L322" s="107"/>
    </row>
    <row r="323" spans="1:12" s="18" customFormat="1" ht="13.5" outlineLevel="3">
      <c r="A323" s="39"/>
      <c r="B323" s="98" t="s">
        <v>634</v>
      </c>
      <c r="C323" s="36" t="s">
        <v>127</v>
      </c>
      <c r="D323" s="107"/>
      <c r="E323" s="107"/>
      <c r="F323" s="107"/>
      <c r="G323" s="107"/>
      <c r="H323" s="107"/>
      <c r="I323" s="107"/>
      <c r="J323" s="107"/>
      <c r="K323" s="107"/>
      <c r="L323" s="107"/>
    </row>
    <row r="324" spans="1:12" s="18" customFormat="1" ht="27" customHeight="1" outlineLevel="2">
      <c r="A324" s="39"/>
      <c r="B324" s="98" t="s">
        <v>635</v>
      </c>
      <c r="C324" s="20" t="s">
        <v>140</v>
      </c>
      <c r="D324" s="107"/>
      <c r="E324" s="107"/>
      <c r="F324" s="107"/>
      <c r="G324" s="107"/>
      <c r="H324" s="107"/>
      <c r="I324" s="107"/>
      <c r="J324" s="107"/>
      <c r="K324" s="107"/>
      <c r="L324" s="107"/>
    </row>
    <row r="325" spans="1:12" s="25" customFormat="1" ht="20.100000000000001" customHeight="1" outlineLevel="2">
      <c r="A325" s="64"/>
      <c r="B325" s="98" t="s">
        <v>636</v>
      </c>
      <c r="C325" s="30" t="s">
        <v>238</v>
      </c>
      <c r="D325" s="108"/>
      <c r="E325" s="108"/>
      <c r="F325" s="108"/>
      <c r="G325" s="108"/>
      <c r="H325" s="108"/>
      <c r="I325" s="108"/>
      <c r="J325" s="108"/>
      <c r="K325" s="108"/>
      <c r="L325" s="108"/>
    </row>
    <row r="326" spans="1:12" s="18" customFormat="1" ht="12.75" customHeight="1" outlineLevel="2">
      <c r="A326" s="39"/>
      <c r="B326" s="98" t="s">
        <v>637</v>
      </c>
      <c r="C326" s="22" t="s">
        <v>238</v>
      </c>
      <c r="D326" s="107"/>
      <c r="E326" s="107"/>
      <c r="F326" s="107"/>
      <c r="G326" s="107"/>
      <c r="H326" s="107"/>
      <c r="I326" s="107"/>
      <c r="J326" s="107"/>
      <c r="K326" s="107"/>
      <c r="L326" s="107"/>
    </row>
    <row r="327" spans="1:12" s="18" customFormat="1" ht="13.5" outlineLevel="3">
      <c r="A327" s="39"/>
      <c r="B327" s="98" t="s">
        <v>638</v>
      </c>
      <c r="C327" s="23" t="s">
        <v>133</v>
      </c>
      <c r="D327" s="107"/>
      <c r="E327" s="107"/>
      <c r="F327" s="107"/>
      <c r="G327" s="107"/>
      <c r="H327" s="107"/>
      <c r="I327" s="107"/>
      <c r="J327" s="107"/>
      <c r="K327" s="107"/>
      <c r="L327" s="107"/>
    </row>
    <row r="328" spans="1:12" s="18" customFormat="1" ht="13.5" outlineLevel="3">
      <c r="A328" s="39"/>
      <c r="B328" s="98" t="s">
        <v>639</v>
      </c>
      <c r="C328" s="36" t="s">
        <v>133</v>
      </c>
      <c r="D328" s="107"/>
      <c r="E328" s="107"/>
      <c r="F328" s="107"/>
      <c r="G328" s="107"/>
      <c r="H328" s="107"/>
      <c r="I328" s="107"/>
      <c r="J328" s="107"/>
      <c r="K328" s="107"/>
      <c r="L328" s="107"/>
    </row>
    <row r="329" spans="1:12" s="18" customFormat="1" ht="13.5" outlineLevel="3">
      <c r="A329" s="39"/>
      <c r="B329" s="98" t="s">
        <v>640</v>
      </c>
      <c r="C329" s="23" t="s">
        <v>134</v>
      </c>
      <c r="D329" s="107"/>
      <c r="E329" s="107"/>
      <c r="F329" s="107"/>
      <c r="G329" s="107"/>
      <c r="H329" s="107"/>
      <c r="I329" s="107"/>
      <c r="J329" s="107"/>
      <c r="K329" s="107"/>
      <c r="L329" s="107"/>
    </row>
    <row r="330" spans="1:12" s="18" customFormat="1" ht="13.5" outlineLevel="3">
      <c r="A330" s="39"/>
      <c r="B330" s="98" t="s">
        <v>641</v>
      </c>
      <c r="C330" s="36" t="s">
        <v>134</v>
      </c>
      <c r="D330" s="107"/>
      <c r="E330" s="107"/>
      <c r="F330" s="107"/>
      <c r="G330" s="107"/>
      <c r="H330" s="107"/>
      <c r="I330" s="107"/>
      <c r="J330" s="107"/>
      <c r="K330" s="107"/>
      <c r="L330" s="107"/>
    </row>
    <row r="331" spans="1:12" s="18" customFormat="1" ht="13.5" outlineLevel="3">
      <c r="A331" s="39"/>
      <c r="B331" s="98" t="s">
        <v>642</v>
      </c>
      <c r="C331" s="23" t="s">
        <v>135</v>
      </c>
      <c r="D331" s="107"/>
      <c r="E331" s="107"/>
      <c r="F331" s="107"/>
      <c r="G331" s="107"/>
      <c r="H331" s="107"/>
      <c r="I331" s="107"/>
      <c r="J331" s="107"/>
      <c r="K331" s="107"/>
      <c r="L331" s="107"/>
    </row>
    <row r="332" spans="1:12" s="18" customFormat="1" ht="13.5" outlineLevel="3">
      <c r="A332" s="39"/>
      <c r="B332" s="98" t="s">
        <v>643</v>
      </c>
      <c r="C332" s="24" t="s">
        <v>135</v>
      </c>
      <c r="D332" s="107"/>
      <c r="E332" s="107"/>
      <c r="F332" s="107"/>
      <c r="G332" s="107"/>
      <c r="H332" s="107"/>
      <c r="I332" s="107"/>
      <c r="J332" s="107"/>
      <c r="K332" s="107"/>
      <c r="L332" s="107"/>
    </row>
    <row r="333" spans="1:12" s="18" customFormat="1" ht="13.5" outlineLevel="3">
      <c r="A333" s="39"/>
      <c r="B333" s="98" t="s">
        <v>644</v>
      </c>
      <c r="C333" s="23" t="s">
        <v>136</v>
      </c>
      <c r="D333" s="107"/>
      <c r="E333" s="107"/>
      <c r="F333" s="107"/>
      <c r="G333" s="107"/>
      <c r="H333" s="107"/>
      <c r="I333" s="107"/>
      <c r="J333" s="107"/>
      <c r="K333" s="107"/>
      <c r="L333" s="107"/>
    </row>
    <row r="334" spans="1:12" s="18" customFormat="1" ht="13.5" outlineLevel="3">
      <c r="A334" s="39"/>
      <c r="B334" s="98" t="s">
        <v>645</v>
      </c>
      <c r="C334" s="36" t="s">
        <v>136</v>
      </c>
      <c r="D334" s="107"/>
      <c r="E334" s="107"/>
      <c r="F334" s="107"/>
      <c r="G334" s="107"/>
      <c r="H334" s="107"/>
      <c r="I334" s="107"/>
      <c r="J334" s="107"/>
      <c r="K334" s="107"/>
      <c r="L334" s="107"/>
    </row>
    <row r="335" spans="1:12" s="18" customFormat="1" ht="13.5" outlineLevel="3">
      <c r="A335" s="39"/>
      <c r="B335" s="98" t="s">
        <v>646</v>
      </c>
      <c r="C335" s="23" t="s">
        <v>137</v>
      </c>
      <c r="D335" s="107"/>
      <c r="E335" s="107"/>
      <c r="F335" s="107"/>
      <c r="G335" s="107"/>
      <c r="H335" s="107"/>
      <c r="I335" s="107"/>
      <c r="J335" s="107"/>
      <c r="K335" s="107"/>
      <c r="L335" s="107"/>
    </row>
    <row r="336" spans="1:12" s="18" customFormat="1" ht="13.5" outlineLevel="3">
      <c r="A336" s="39"/>
      <c r="B336" s="98" t="s">
        <v>647</v>
      </c>
      <c r="C336" s="36" t="s">
        <v>137</v>
      </c>
      <c r="D336" s="107"/>
      <c r="E336" s="107"/>
      <c r="F336" s="107"/>
      <c r="G336" s="107"/>
      <c r="H336" s="107"/>
      <c r="I336" s="107"/>
      <c r="J336" s="107"/>
      <c r="K336" s="107"/>
      <c r="L336" s="107"/>
    </row>
    <row r="337" spans="1:12" s="18" customFormat="1" ht="27" customHeight="1" outlineLevel="1">
      <c r="A337" s="39"/>
      <c r="B337" s="98" t="s">
        <v>648</v>
      </c>
      <c r="C337" s="20" t="s">
        <v>239</v>
      </c>
      <c r="D337" s="107"/>
      <c r="E337" s="107"/>
      <c r="F337" s="107"/>
      <c r="G337" s="107"/>
      <c r="H337" s="107"/>
      <c r="I337" s="107"/>
      <c r="J337" s="107"/>
      <c r="K337" s="107"/>
      <c r="L337" s="107"/>
    </row>
    <row r="338" spans="1:12" s="25" customFormat="1" ht="20.100000000000001" customHeight="1" outlineLevel="1">
      <c r="A338" s="64"/>
      <c r="B338" s="98" t="s">
        <v>649</v>
      </c>
      <c r="C338" s="65" t="s">
        <v>240</v>
      </c>
      <c r="D338" s="108"/>
      <c r="E338" s="108"/>
      <c r="F338" s="108"/>
      <c r="G338" s="108"/>
      <c r="H338" s="108"/>
      <c r="I338" s="108"/>
      <c r="J338" s="108"/>
      <c r="K338" s="108"/>
      <c r="L338" s="108"/>
    </row>
    <row r="339" spans="1:12" s="18" customFormat="1" ht="12.75" customHeight="1" outlineLevel="2">
      <c r="A339" s="39"/>
      <c r="B339" s="98" t="s">
        <v>650</v>
      </c>
      <c r="C339" s="22" t="s">
        <v>241</v>
      </c>
      <c r="D339" s="107"/>
      <c r="E339" s="107"/>
      <c r="F339" s="107"/>
      <c r="G339" s="107"/>
      <c r="H339" s="107"/>
      <c r="I339" s="107"/>
      <c r="J339" s="107"/>
      <c r="K339" s="107"/>
      <c r="L339" s="107"/>
    </row>
    <row r="340" spans="1:12" s="18" customFormat="1" ht="13.5" outlineLevel="3">
      <c r="A340" s="39"/>
      <c r="B340" s="98" t="s">
        <v>651</v>
      </c>
      <c r="C340" s="23" t="s">
        <v>242</v>
      </c>
      <c r="D340" s="107"/>
      <c r="E340" s="107"/>
      <c r="F340" s="107"/>
      <c r="G340" s="107"/>
      <c r="H340" s="107"/>
      <c r="I340" s="107"/>
      <c r="J340" s="107"/>
      <c r="K340" s="107"/>
      <c r="L340" s="107"/>
    </row>
    <row r="341" spans="1:12" s="18" customFormat="1" ht="13.5" outlineLevel="3">
      <c r="A341" s="39"/>
      <c r="B341" s="98" t="s">
        <v>652</v>
      </c>
      <c r="C341" s="36" t="s">
        <v>716</v>
      </c>
      <c r="D341" s="107"/>
      <c r="E341" s="107"/>
      <c r="F341" s="107"/>
      <c r="G341" s="107"/>
      <c r="H341" s="107"/>
      <c r="I341" s="107"/>
      <c r="J341" s="107"/>
      <c r="K341" s="107"/>
      <c r="L341" s="107"/>
    </row>
    <row r="342" spans="1:12" s="18" customFormat="1" ht="13.5" outlineLevel="3">
      <c r="A342" s="39"/>
      <c r="B342" s="98" t="s">
        <v>653</v>
      </c>
      <c r="C342" s="23" t="s">
        <v>243</v>
      </c>
      <c r="D342" s="107"/>
      <c r="E342" s="107"/>
      <c r="F342" s="107"/>
      <c r="G342" s="107"/>
      <c r="H342" s="107"/>
      <c r="I342" s="107"/>
      <c r="J342" s="107"/>
      <c r="K342" s="107"/>
      <c r="L342" s="107"/>
    </row>
    <row r="343" spans="1:12" s="18" customFormat="1" ht="13.5" outlineLevel="3">
      <c r="A343" s="39"/>
      <c r="B343" s="98" t="s">
        <v>654</v>
      </c>
      <c r="C343" s="36" t="s">
        <v>717</v>
      </c>
      <c r="D343" s="107"/>
      <c r="E343" s="107"/>
      <c r="F343" s="107"/>
      <c r="G343" s="107"/>
      <c r="H343" s="107"/>
      <c r="I343" s="107"/>
      <c r="J343" s="107"/>
      <c r="K343" s="107"/>
      <c r="L343" s="107"/>
    </row>
    <row r="344" spans="1:12" s="18" customFormat="1" ht="13.5" outlineLevel="3">
      <c r="A344" s="39"/>
      <c r="B344" s="98" t="s">
        <v>655</v>
      </c>
      <c r="C344" s="23" t="s">
        <v>244</v>
      </c>
      <c r="D344" s="107"/>
      <c r="E344" s="107"/>
      <c r="F344" s="107"/>
      <c r="G344" s="107"/>
      <c r="H344" s="107"/>
      <c r="I344" s="107"/>
      <c r="J344" s="107"/>
      <c r="K344" s="107"/>
      <c r="L344" s="107"/>
    </row>
    <row r="345" spans="1:12" s="18" customFormat="1" ht="13.5" outlineLevel="3">
      <c r="A345" s="39"/>
      <c r="B345" s="98" t="s">
        <v>656</v>
      </c>
      <c r="C345" s="36" t="s">
        <v>718</v>
      </c>
      <c r="D345" s="107"/>
      <c r="E345" s="107"/>
      <c r="F345" s="107"/>
      <c r="G345" s="107"/>
      <c r="H345" s="107"/>
      <c r="I345" s="107"/>
      <c r="J345" s="107"/>
      <c r="K345" s="107"/>
      <c r="L345" s="107"/>
    </row>
    <row r="346" spans="1:12" s="18" customFormat="1" ht="13.5" outlineLevel="3">
      <c r="A346" s="39"/>
      <c r="B346" s="98" t="s">
        <v>657</v>
      </c>
      <c r="C346" s="23" t="s">
        <v>245</v>
      </c>
      <c r="D346" s="107"/>
      <c r="E346" s="107"/>
      <c r="F346" s="107"/>
      <c r="G346" s="107"/>
      <c r="H346" s="107"/>
      <c r="I346" s="107"/>
      <c r="J346" s="107"/>
      <c r="K346" s="107"/>
      <c r="L346" s="107"/>
    </row>
    <row r="347" spans="1:12" s="18" customFormat="1" ht="13.5" outlineLevel="3">
      <c r="A347" s="39"/>
      <c r="B347" s="98" t="s">
        <v>658</v>
      </c>
      <c r="C347" s="36" t="s">
        <v>719</v>
      </c>
      <c r="D347" s="107"/>
      <c r="E347" s="107"/>
      <c r="F347" s="107"/>
      <c r="G347" s="107"/>
      <c r="H347" s="107"/>
      <c r="I347" s="107"/>
      <c r="J347" s="107"/>
      <c r="K347" s="107"/>
      <c r="L347" s="107"/>
    </row>
    <row r="348" spans="1:12" s="18" customFormat="1" ht="13.5" outlineLevel="3">
      <c r="A348" s="39"/>
      <c r="B348" s="98" t="s">
        <v>659</v>
      </c>
      <c r="C348" s="23" t="s">
        <v>246</v>
      </c>
      <c r="D348" s="107"/>
      <c r="E348" s="107"/>
      <c r="F348" s="107"/>
      <c r="G348" s="107"/>
      <c r="H348" s="107"/>
      <c r="I348" s="107"/>
      <c r="J348" s="107"/>
      <c r="K348" s="107"/>
      <c r="L348" s="107"/>
    </row>
    <row r="349" spans="1:12" s="18" customFormat="1" ht="13.5" outlineLevel="3">
      <c r="A349" s="39"/>
      <c r="B349" s="98" t="s">
        <v>660</v>
      </c>
      <c r="C349" s="36" t="s">
        <v>720</v>
      </c>
      <c r="D349" s="107"/>
      <c r="E349" s="107"/>
      <c r="F349" s="107"/>
      <c r="G349" s="107"/>
      <c r="H349" s="107"/>
      <c r="I349" s="107"/>
      <c r="J349" s="107"/>
      <c r="K349" s="107"/>
      <c r="L349" s="107"/>
    </row>
    <row r="350" spans="1:12" s="18" customFormat="1" ht="12.75" customHeight="1" outlineLevel="2">
      <c r="A350" s="39"/>
      <c r="B350" s="98" t="s">
        <v>661</v>
      </c>
      <c r="C350" s="22" t="s">
        <v>247</v>
      </c>
      <c r="D350" s="107"/>
      <c r="E350" s="107"/>
      <c r="F350" s="107"/>
      <c r="G350" s="107"/>
      <c r="H350" s="107"/>
      <c r="I350" s="107"/>
      <c r="J350" s="107"/>
      <c r="K350" s="107"/>
      <c r="L350" s="107"/>
    </row>
    <row r="351" spans="1:12" s="18" customFormat="1" ht="13.5" outlineLevel="3">
      <c r="A351" s="39"/>
      <c r="B351" s="98" t="s">
        <v>662</v>
      </c>
      <c r="C351" s="23" t="s">
        <v>248</v>
      </c>
      <c r="D351" s="107"/>
      <c r="E351" s="107"/>
      <c r="F351" s="107"/>
      <c r="G351" s="107"/>
      <c r="H351" s="107"/>
      <c r="I351" s="107"/>
      <c r="J351" s="107"/>
      <c r="K351" s="107"/>
      <c r="L351" s="107"/>
    </row>
    <row r="352" spans="1:12" s="18" customFormat="1" ht="13.5" outlineLevel="3">
      <c r="A352" s="39"/>
      <c r="B352" s="98" t="s">
        <v>663</v>
      </c>
      <c r="C352" s="36" t="s">
        <v>721</v>
      </c>
      <c r="D352" s="107"/>
      <c r="E352" s="107"/>
      <c r="F352" s="107"/>
      <c r="G352" s="107"/>
      <c r="H352" s="107"/>
      <c r="I352" s="107"/>
      <c r="J352" s="107"/>
      <c r="K352" s="107"/>
      <c r="L352" s="107"/>
    </row>
    <row r="353" spans="1:12" s="18" customFormat="1" ht="13.5" outlineLevel="3">
      <c r="A353" s="39"/>
      <c r="B353" s="98" t="s">
        <v>663</v>
      </c>
      <c r="C353" s="36" t="s">
        <v>722</v>
      </c>
      <c r="D353" s="107"/>
      <c r="E353" s="107"/>
      <c r="F353" s="107"/>
      <c r="G353" s="107"/>
      <c r="H353" s="107"/>
      <c r="I353" s="107"/>
      <c r="J353" s="107"/>
      <c r="K353" s="107"/>
      <c r="L353" s="107"/>
    </row>
    <row r="354" spans="1:12" s="18" customFormat="1" ht="13.5" outlineLevel="3">
      <c r="A354" s="39"/>
      <c r="B354" s="98" t="s">
        <v>664</v>
      </c>
      <c r="C354" s="23" t="s">
        <v>249</v>
      </c>
      <c r="D354" s="107"/>
      <c r="E354" s="107"/>
      <c r="F354" s="107"/>
      <c r="G354" s="107"/>
      <c r="H354" s="107"/>
      <c r="I354" s="107"/>
      <c r="J354" s="107"/>
      <c r="K354" s="107"/>
      <c r="L354" s="107"/>
    </row>
    <row r="355" spans="1:12" s="18" customFormat="1" ht="13.5" outlineLevel="3">
      <c r="A355" s="39"/>
      <c r="B355" s="98" t="s">
        <v>665</v>
      </c>
      <c r="C355" s="36" t="s">
        <v>723</v>
      </c>
      <c r="D355" s="107"/>
      <c r="E355" s="107"/>
      <c r="F355" s="107"/>
      <c r="G355" s="107"/>
      <c r="H355" s="107"/>
      <c r="I355" s="107"/>
      <c r="J355" s="107"/>
      <c r="K355" s="107"/>
      <c r="L355" s="107"/>
    </row>
    <row r="356" spans="1:12" s="25" customFormat="1" ht="20.100000000000001" customHeight="1" outlineLevel="1">
      <c r="A356" s="64"/>
      <c r="B356" s="98" t="s">
        <v>666</v>
      </c>
      <c r="C356" s="65" t="s">
        <v>250</v>
      </c>
      <c r="D356" s="108"/>
      <c r="E356" s="108"/>
      <c r="F356" s="108"/>
      <c r="G356" s="108"/>
      <c r="H356" s="108"/>
      <c r="I356" s="108"/>
      <c r="J356" s="108"/>
      <c r="K356" s="108"/>
      <c r="L356" s="108"/>
    </row>
    <row r="357" spans="1:12" s="18" customFormat="1" ht="12.75" customHeight="1" outlineLevel="2">
      <c r="A357" s="39"/>
      <c r="B357" s="98" t="s">
        <v>667</v>
      </c>
      <c r="C357" s="22" t="s">
        <v>251</v>
      </c>
      <c r="D357" s="107"/>
      <c r="E357" s="107"/>
      <c r="F357" s="107"/>
      <c r="G357" s="107"/>
      <c r="H357" s="107"/>
      <c r="I357" s="107"/>
      <c r="J357" s="107"/>
      <c r="K357" s="107"/>
      <c r="L357" s="107"/>
    </row>
    <row r="358" spans="1:12" s="18" customFormat="1" ht="13.5" outlineLevel="3">
      <c r="A358" s="39"/>
      <c r="B358" s="98" t="s">
        <v>668</v>
      </c>
      <c r="C358" s="23" t="s">
        <v>252</v>
      </c>
      <c r="D358" s="107"/>
      <c r="E358" s="107"/>
      <c r="F358" s="107"/>
      <c r="G358" s="107"/>
      <c r="H358" s="107"/>
      <c r="I358" s="107"/>
      <c r="J358" s="107"/>
      <c r="K358" s="107"/>
      <c r="L358" s="107"/>
    </row>
    <row r="359" spans="1:12" s="18" customFormat="1" ht="13.5" outlineLevel="3">
      <c r="A359" s="39"/>
      <c r="B359" s="98" t="s">
        <v>669</v>
      </c>
      <c r="C359" s="24" t="s">
        <v>724</v>
      </c>
      <c r="D359" s="107"/>
      <c r="E359" s="107"/>
      <c r="F359" s="107"/>
      <c r="G359" s="107"/>
      <c r="H359" s="107"/>
      <c r="I359" s="107"/>
      <c r="J359" s="107"/>
      <c r="K359" s="107"/>
      <c r="L359" s="107"/>
    </row>
    <row r="360" spans="1:12" s="18" customFormat="1" ht="12.75" customHeight="1" outlineLevel="2">
      <c r="A360" s="39"/>
      <c r="B360" s="98" t="s">
        <v>670</v>
      </c>
      <c r="C360" s="22" t="s">
        <v>253</v>
      </c>
      <c r="D360" s="107"/>
      <c r="E360" s="107"/>
      <c r="F360" s="107"/>
      <c r="G360" s="107"/>
      <c r="H360" s="107"/>
      <c r="I360" s="107"/>
      <c r="J360" s="107"/>
      <c r="K360" s="107"/>
      <c r="L360" s="107"/>
    </row>
    <row r="361" spans="1:12" s="18" customFormat="1" ht="13.5" outlineLevel="3">
      <c r="A361" s="39"/>
      <c r="B361" s="98" t="s">
        <v>671</v>
      </c>
      <c r="C361" s="23" t="s">
        <v>254</v>
      </c>
      <c r="D361" s="107"/>
      <c r="E361" s="107"/>
      <c r="F361" s="107"/>
      <c r="G361" s="107"/>
      <c r="H361" s="107"/>
      <c r="I361" s="107"/>
      <c r="J361" s="107"/>
      <c r="K361" s="107"/>
      <c r="L361" s="107"/>
    </row>
    <row r="362" spans="1:12" s="18" customFormat="1" ht="13.5" outlineLevel="3">
      <c r="A362" s="39"/>
      <c r="B362" s="98" t="s">
        <v>672</v>
      </c>
      <c r="C362" s="36" t="s">
        <v>725</v>
      </c>
      <c r="D362" s="107"/>
      <c r="E362" s="107"/>
      <c r="F362" s="107"/>
      <c r="G362" s="107"/>
      <c r="H362" s="107"/>
      <c r="I362" s="107"/>
      <c r="J362" s="107"/>
      <c r="K362" s="107"/>
      <c r="L362" s="107"/>
    </row>
    <row r="363" spans="1:12" s="18" customFormat="1" ht="12.75" customHeight="1" outlineLevel="2">
      <c r="A363" s="39"/>
      <c r="B363" s="98" t="s">
        <v>673</v>
      </c>
      <c r="C363" s="22" t="s">
        <v>255</v>
      </c>
      <c r="D363" s="107"/>
      <c r="E363" s="107"/>
      <c r="F363" s="107"/>
      <c r="G363" s="107"/>
      <c r="H363" s="107"/>
      <c r="I363" s="107"/>
      <c r="J363" s="107"/>
      <c r="K363" s="107"/>
      <c r="L363" s="107"/>
    </row>
    <row r="364" spans="1:12" s="18" customFormat="1" ht="13.5" outlineLevel="3">
      <c r="A364" s="39"/>
      <c r="B364" s="98" t="s">
        <v>674</v>
      </c>
      <c r="C364" s="23" t="s">
        <v>141</v>
      </c>
      <c r="D364" s="107"/>
      <c r="E364" s="107"/>
      <c r="F364" s="107"/>
      <c r="G364" s="107"/>
      <c r="H364" s="107"/>
      <c r="I364" s="107"/>
      <c r="J364" s="107"/>
      <c r="K364" s="107"/>
      <c r="L364" s="107"/>
    </row>
    <row r="365" spans="1:12" s="18" customFormat="1" ht="13.5" outlineLevel="3">
      <c r="A365" s="39"/>
      <c r="B365" s="98" t="s">
        <v>675</v>
      </c>
      <c r="C365" s="36" t="s">
        <v>141</v>
      </c>
      <c r="D365" s="107"/>
      <c r="E365" s="107"/>
      <c r="F365" s="107"/>
      <c r="G365" s="107"/>
      <c r="H365" s="107"/>
      <c r="I365" s="107"/>
      <c r="J365" s="107"/>
      <c r="K365" s="107"/>
      <c r="L365" s="107"/>
    </row>
    <row r="366" spans="1:12" s="25" customFormat="1" ht="20.100000000000001" customHeight="1" outlineLevel="1">
      <c r="A366" s="64"/>
      <c r="B366" s="98" t="s">
        <v>676</v>
      </c>
      <c r="C366" s="65" t="s">
        <v>256</v>
      </c>
      <c r="D366" s="108"/>
      <c r="E366" s="108"/>
      <c r="F366" s="108"/>
      <c r="G366" s="108"/>
      <c r="H366" s="108"/>
      <c r="I366" s="108"/>
      <c r="J366" s="108"/>
      <c r="K366" s="108"/>
      <c r="L366" s="108"/>
    </row>
    <row r="367" spans="1:12" s="18" customFormat="1" ht="12.75" customHeight="1" outlineLevel="2">
      <c r="A367" s="39"/>
      <c r="B367" s="98" t="s">
        <v>677</v>
      </c>
      <c r="C367" s="22" t="s">
        <v>256</v>
      </c>
      <c r="D367" s="107"/>
      <c r="E367" s="107"/>
      <c r="F367" s="107"/>
      <c r="G367" s="107"/>
      <c r="H367" s="107"/>
      <c r="I367" s="107"/>
      <c r="J367" s="107"/>
      <c r="K367" s="107"/>
      <c r="L367" s="107"/>
    </row>
    <row r="368" spans="1:12" s="18" customFormat="1" ht="13.5" outlineLevel="3">
      <c r="A368" s="39"/>
      <c r="B368" s="98" t="s">
        <v>678</v>
      </c>
      <c r="C368" s="23" t="s">
        <v>257</v>
      </c>
      <c r="D368" s="107"/>
      <c r="E368" s="107"/>
      <c r="F368" s="107"/>
      <c r="G368" s="107"/>
      <c r="H368" s="107"/>
      <c r="I368" s="107"/>
      <c r="J368" s="107"/>
      <c r="K368" s="107"/>
      <c r="L368" s="107"/>
    </row>
    <row r="369" spans="1:12" s="18" customFormat="1" ht="13.5" outlineLevel="3">
      <c r="A369" s="39"/>
      <c r="B369" s="98" t="s">
        <v>679</v>
      </c>
      <c r="C369" s="36" t="s">
        <v>726</v>
      </c>
      <c r="D369" s="107"/>
      <c r="E369" s="107"/>
      <c r="F369" s="107"/>
      <c r="G369" s="107"/>
      <c r="H369" s="107"/>
      <c r="I369" s="107"/>
      <c r="J369" s="107"/>
      <c r="K369" s="107"/>
      <c r="L369" s="107"/>
    </row>
    <row r="370" spans="1:12" s="18" customFormat="1" ht="27" customHeight="1" outlineLevel="1">
      <c r="A370" s="39"/>
      <c r="B370" s="98" t="s">
        <v>680</v>
      </c>
      <c r="C370" s="20" t="s">
        <v>258</v>
      </c>
      <c r="D370" s="107"/>
      <c r="E370" s="107"/>
      <c r="F370" s="107"/>
      <c r="G370" s="107"/>
      <c r="H370" s="107"/>
      <c r="I370" s="107"/>
      <c r="J370" s="107"/>
      <c r="K370" s="107"/>
      <c r="L370" s="107"/>
    </row>
    <row r="371" spans="1:12" s="25" customFormat="1" ht="20.100000000000001" customHeight="1" outlineLevel="1">
      <c r="A371" s="64"/>
      <c r="B371" s="98" t="s">
        <v>681</v>
      </c>
      <c r="C371" s="65" t="s">
        <v>259</v>
      </c>
      <c r="D371" s="108"/>
      <c r="E371" s="108"/>
      <c r="F371" s="108"/>
      <c r="G371" s="108"/>
      <c r="H371" s="108"/>
      <c r="I371" s="108"/>
      <c r="J371" s="108"/>
      <c r="K371" s="108"/>
      <c r="L371" s="108"/>
    </row>
    <row r="372" spans="1:12" s="18" customFormat="1" ht="12.75" customHeight="1" outlineLevel="2">
      <c r="A372" s="39"/>
      <c r="B372" s="98" t="s">
        <v>682</v>
      </c>
      <c r="C372" s="22" t="s">
        <v>259</v>
      </c>
      <c r="D372" s="107"/>
      <c r="E372" s="107"/>
      <c r="F372" s="107"/>
      <c r="G372" s="107"/>
      <c r="H372" s="107"/>
      <c r="I372" s="107"/>
      <c r="J372" s="107"/>
      <c r="K372" s="107"/>
      <c r="L372" s="107"/>
    </row>
    <row r="373" spans="1:12" s="18" customFormat="1" ht="13.5" outlineLevel="3">
      <c r="A373" s="39"/>
      <c r="B373" s="98" t="s">
        <v>683</v>
      </c>
      <c r="C373" s="23" t="s">
        <v>142</v>
      </c>
      <c r="D373" s="107"/>
      <c r="E373" s="107"/>
      <c r="F373" s="107"/>
      <c r="G373" s="107"/>
      <c r="H373" s="107"/>
      <c r="I373" s="107"/>
      <c r="J373" s="107"/>
      <c r="K373" s="107"/>
      <c r="L373" s="107"/>
    </row>
    <row r="374" spans="1:12" s="18" customFormat="1" ht="13.5" outlineLevel="3">
      <c r="A374" s="39"/>
      <c r="B374" s="98" t="s">
        <v>684</v>
      </c>
      <c r="C374" s="36" t="s">
        <v>143</v>
      </c>
      <c r="D374" s="107"/>
      <c r="E374" s="107"/>
      <c r="F374" s="107"/>
      <c r="G374" s="107"/>
      <c r="H374" s="107"/>
      <c r="I374" s="107"/>
      <c r="J374" s="107"/>
      <c r="K374" s="107"/>
      <c r="L374" s="107"/>
    </row>
    <row r="375" spans="1:12" s="18" customFormat="1" ht="13.5" outlineLevel="3">
      <c r="A375" s="39"/>
      <c r="B375" s="98" t="s">
        <v>685</v>
      </c>
      <c r="C375" s="36" t="s">
        <v>144</v>
      </c>
      <c r="D375" s="107"/>
      <c r="E375" s="107"/>
      <c r="F375" s="107"/>
      <c r="G375" s="107"/>
      <c r="H375" s="107"/>
      <c r="I375" s="107"/>
      <c r="J375" s="107"/>
      <c r="K375" s="107"/>
      <c r="L375" s="107"/>
    </row>
    <row r="376" spans="1:12" s="25" customFormat="1" ht="20.100000000000001" customHeight="1" outlineLevel="1">
      <c r="A376" s="64"/>
      <c r="B376" s="98" t="s">
        <v>686</v>
      </c>
      <c r="C376" s="65" t="s">
        <v>260</v>
      </c>
      <c r="D376" s="108"/>
      <c r="E376" s="108"/>
      <c r="F376" s="108"/>
      <c r="G376" s="108"/>
      <c r="H376" s="108"/>
      <c r="I376" s="108"/>
      <c r="J376" s="108"/>
      <c r="K376" s="108"/>
      <c r="L376" s="108"/>
    </row>
    <row r="377" spans="1:12" s="18" customFormat="1" ht="12.75" customHeight="1" outlineLevel="2">
      <c r="A377" s="39"/>
      <c r="B377" s="98" t="s">
        <v>687</v>
      </c>
      <c r="C377" s="22" t="s">
        <v>260</v>
      </c>
      <c r="D377" s="107"/>
      <c r="E377" s="107"/>
      <c r="F377" s="107"/>
      <c r="G377" s="107"/>
      <c r="H377" s="107"/>
      <c r="I377" s="107"/>
      <c r="J377" s="107"/>
      <c r="K377" s="107"/>
      <c r="L377" s="107"/>
    </row>
    <row r="378" spans="1:12" s="18" customFormat="1" ht="24" customHeight="1" outlineLevel="3">
      <c r="A378" s="39"/>
      <c r="B378" s="98" t="s">
        <v>688</v>
      </c>
      <c r="C378" s="23" t="s">
        <v>145</v>
      </c>
      <c r="D378" s="107"/>
      <c r="E378" s="107"/>
      <c r="F378" s="107"/>
      <c r="G378" s="107"/>
      <c r="H378" s="107"/>
      <c r="I378" s="107"/>
      <c r="J378" s="107"/>
      <c r="K378" s="107"/>
      <c r="L378" s="107"/>
    </row>
    <row r="379" spans="1:12" s="18" customFormat="1" ht="13.5" outlineLevel="3">
      <c r="A379" s="39"/>
      <c r="B379" s="98" t="s">
        <v>689</v>
      </c>
      <c r="C379" s="36" t="s">
        <v>146</v>
      </c>
      <c r="D379" s="107"/>
      <c r="E379" s="107"/>
      <c r="F379" s="107"/>
      <c r="G379" s="107"/>
      <c r="H379" s="107"/>
      <c r="I379" s="107"/>
      <c r="J379" s="107"/>
      <c r="K379" s="107"/>
      <c r="L379" s="107"/>
    </row>
    <row r="380" spans="1:12" s="18" customFormat="1" ht="13.5" outlineLevel="3">
      <c r="A380" s="39"/>
      <c r="B380" s="98" t="s">
        <v>690</v>
      </c>
      <c r="C380" s="36" t="s">
        <v>147</v>
      </c>
      <c r="D380" s="107"/>
      <c r="E380" s="107"/>
      <c r="F380" s="107"/>
      <c r="G380" s="107"/>
      <c r="H380" s="107"/>
      <c r="I380" s="107"/>
      <c r="J380" s="107"/>
      <c r="K380" s="107"/>
      <c r="L380" s="107"/>
    </row>
    <row r="381" spans="1:12" s="18" customFormat="1" ht="27" customHeight="1" outlineLevel="1">
      <c r="A381" s="39"/>
      <c r="B381" s="98" t="s">
        <v>691</v>
      </c>
      <c r="C381" s="20" t="s">
        <v>148</v>
      </c>
      <c r="D381" s="107"/>
      <c r="E381" s="107"/>
      <c r="F381" s="107"/>
      <c r="G381" s="107"/>
      <c r="H381" s="107"/>
      <c r="I381" s="107"/>
      <c r="J381" s="107"/>
      <c r="K381" s="107"/>
      <c r="L381" s="107"/>
    </row>
    <row r="382" spans="1:12" s="25" customFormat="1" ht="20.100000000000001" customHeight="1" outlineLevel="1">
      <c r="A382" s="64"/>
      <c r="B382" s="98" t="s">
        <v>692</v>
      </c>
      <c r="C382" s="65" t="s">
        <v>148</v>
      </c>
      <c r="D382" s="108"/>
      <c r="E382" s="108"/>
      <c r="F382" s="108"/>
      <c r="G382" s="108"/>
      <c r="H382" s="108"/>
      <c r="I382" s="108"/>
      <c r="J382" s="108"/>
      <c r="K382" s="108"/>
      <c r="L382" s="108"/>
    </row>
    <row r="383" spans="1:12" s="18" customFormat="1" ht="12.75" customHeight="1" outlineLevel="2">
      <c r="A383" s="39"/>
      <c r="B383" s="98" t="s">
        <v>693</v>
      </c>
      <c r="C383" s="22" t="s">
        <v>148</v>
      </c>
      <c r="D383" s="107"/>
      <c r="E383" s="107"/>
      <c r="F383" s="107"/>
      <c r="G383" s="107"/>
      <c r="H383" s="107"/>
      <c r="I383" s="107"/>
      <c r="J383" s="107"/>
      <c r="K383" s="107"/>
      <c r="L383" s="107"/>
    </row>
    <row r="384" spans="1:12" s="18" customFormat="1" ht="12.75" customHeight="1" outlineLevel="3">
      <c r="A384" s="39"/>
      <c r="B384" s="98" t="s">
        <v>694</v>
      </c>
      <c r="C384" s="23" t="s">
        <v>149</v>
      </c>
      <c r="D384" s="107"/>
      <c r="E384" s="107"/>
      <c r="F384" s="107"/>
      <c r="G384" s="107"/>
      <c r="H384" s="107"/>
      <c r="I384" s="107"/>
      <c r="J384" s="107"/>
      <c r="K384" s="107"/>
      <c r="L384" s="107"/>
    </row>
    <row r="385" spans="1:12" s="18" customFormat="1" ht="13.5" outlineLevel="3">
      <c r="A385" s="39"/>
      <c r="B385" s="98" t="s">
        <v>695</v>
      </c>
      <c r="C385" s="24" t="s">
        <v>150</v>
      </c>
      <c r="D385" s="107"/>
      <c r="E385" s="107"/>
      <c r="F385" s="107"/>
      <c r="G385" s="107"/>
      <c r="H385" s="107"/>
      <c r="I385" s="107"/>
      <c r="J385" s="107"/>
      <c r="K385" s="107"/>
      <c r="L385" s="107"/>
    </row>
    <row r="386" spans="1:12" s="18" customFormat="1" ht="13.5" outlineLevel="3">
      <c r="A386" s="39"/>
      <c r="B386" s="98" t="s">
        <v>696</v>
      </c>
      <c r="C386" s="24" t="s">
        <v>151</v>
      </c>
      <c r="D386" s="107"/>
      <c r="E386" s="107"/>
      <c r="F386" s="107"/>
      <c r="G386" s="107"/>
      <c r="H386" s="107"/>
      <c r="I386" s="107"/>
      <c r="J386" s="107"/>
      <c r="K386" s="107"/>
      <c r="L386" s="107"/>
    </row>
  </sheetData>
  <mergeCells count="10">
    <mergeCell ref="L7:L8"/>
    <mergeCell ref="B2:C2"/>
    <mergeCell ref="D2:E2"/>
    <mergeCell ref="B3:C3"/>
    <mergeCell ref="B4:C4"/>
    <mergeCell ref="B5:C5"/>
    <mergeCell ref="D5:E5"/>
    <mergeCell ref="B7:C7"/>
    <mergeCell ref="D7:G7"/>
    <mergeCell ref="H7:K7"/>
  </mergeCells>
  <conditionalFormatting sqref="D9:L386">
    <cfRule type="cellIs" dxfId="0" priority="1" stopIfTrue="1" operator="between">
      <formula>"hallo"</formula>
      <formula>"hallo"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2"/>
  <sheetViews>
    <sheetView zoomScaleNormal="100" workbookViewId="0"/>
  </sheetViews>
  <sheetFormatPr defaultRowHeight="15"/>
  <cols>
    <col min="1" max="1" width="2.140625" style="5" customWidth="1"/>
    <col min="2" max="2" width="148.7109375" style="5" customWidth="1"/>
    <col min="3" max="16384" width="9.140625" style="5"/>
  </cols>
  <sheetData>
    <row r="1" spans="2:2" s="114" customFormat="1" ht="30" customHeight="1">
      <c r="B1" s="117" t="s">
        <v>745</v>
      </c>
    </row>
    <row r="2" spans="2:2" ht="135">
      <c r="B2" s="115" t="s">
        <v>728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7" tint="0.39997558519241921"/>
    <pageSetUpPr fitToPage="1"/>
  </sheetPr>
  <dimension ref="A1:D382"/>
  <sheetViews>
    <sheetView zoomScale="115" zoomScaleNormal="115" workbookViewId="0">
      <pane xSplit="2" ySplit="4" topLeftCell="C5" activePane="bottomRight" state="frozen"/>
      <selection activeCell="B7" sqref="B7:D7"/>
      <selection pane="topRight" activeCell="B7" sqref="B7:D7"/>
      <selection pane="bottomLeft" activeCell="B7" sqref="B7:D7"/>
      <selection pane="bottomRight"/>
    </sheetView>
  </sheetViews>
  <sheetFormatPr defaultColWidth="12.7109375" defaultRowHeight="12.75" outlineLevelRow="3"/>
  <cols>
    <col min="1" max="1" width="1.7109375" style="39" customWidth="1"/>
    <col min="2" max="2" width="17.140625" style="103" customWidth="1"/>
    <col min="3" max="3" width="71.42578125" style="18" customWidth="1"/>
    <col min="4" max="4" width="24.28515625" style="18" customWidth="1"/>
    <col min="5" max="236" width="12.7109375" style="18"/>
    <col min="237" max="237" width="1.7109375" style="18" customWidth="1"/>
    <col min="238" max="238" width="12.7109375" style="18"/>
    <col min="239" max="239" width="42.7109375" style="18" customWidth="1"/>
    <col min="240" max="240" width="12.85546875" style="18" customWidth="1"/>
    <col min="241" max="492" width="12.7109375" style="18"/>
    <col min="493" max="493" width="1.7109375" style="18" customWidth="1"/>
    <col min="494" max="494" width="12.7109375" style="18"/>
    <col min="495" max="495" width="42.7109375" style="18" customWidth="1"/>
    <col min="496" max="496" width="12.85546875" style="18" customWidth="1"/>
    <col min="497" max="748" width="12.7109375" style="18"/>
    <col min="749" max="749" width="1.7109375" style="18" customWidth="1"/>
    <col min="750" max="750" width="12.7109375" style="18"/>
    <col min="751" max="751" width="42.7109375" style="18" customWidth="1"/>
    <col min="752" max="752" width="12.85546875" style="18" customWidth="1"/>
    <col min="753" max="1004" width="12.7109375" style="18"/>
    <col min="1005" max="1005" width="1.7109375" style="18" customWidth="1"/>
    <col min="1006" max="1006" width="12.7109375" style="18"/>
    <col min="1007" max="1007" width="42.7109375" style="18" customWidth="1"/>
    <col min="1008" max="1008" width="12.85546875" style="18" customWidth="1"/>
    <col min="1009" max="1260" width="12.7109375" style="18"/>
    <col min="1261" max="1261" width="1.7109375" style="18" customWidth="1"/>
    <col min="1262" max="1262" width="12.7109375" style="18"/>
    <col min="1263" max="1263" width="42.7109375" style="18" customWidth="1"/>
    <col min="1264" max="1264" width="12.85546875" style="18" customWidth="1"/>
    <col min="1265" max="1516" width="12.7109375" style="18"/>
    <col min="1517" max="1517" width="1.7109375" style="18" customWidth="1"/>
    <col min="1518" max="1518" width="12.7109375" style="18"/>
    <col min="1519" max="1519" width="42.7109375" style="18" customWidth="1"/>
    <col min="1520" max="1520" width="12.85546875" style="18" customWidth="1"/>
    <col min="1521" max="1772" width="12.7109375" style="18"/>
    <col min="1773" max="1773" width="1.7109375" style="18" customWidth="1"/>
    <col min="1774" max="1774" width="12.7109375" style="18"/>
    <col min="1775" max="1775" width="42.7109375" style="18" customWidth="1"/>
    <col min="1776" max="1776" width="12.85546875" style="18" customWidth="1"/>
    <col min="1777" max="2028" width="12.7109375" style="18"/>
    <col min="2029" max="2029" width="1.7109375" style="18" customWidth="1"/>
    <col min="2030" max="2030" width="12.7109375" style="18"/>
    <col min="2031" max="2031" width="42.7109375" style="18" customWidth="1"/>
    <col min="2032" max="2032" width="12.85546875" style="18" customWidth="1"/>
    <col min="2033" max="2284" width="12.7109375" style="18"/>
    <col min="2285" max="2285" width="1.7109375" style="18" customWidth="1"/>
    <col min="2286" max="2286" width="12.7109375" style="18"/>
    <col min="2287" max="2287" width="42.7109375" style="18" customWidth="1"/>
    <col min="2288" max="2288" width="12.85546875" style="18" customWidth="1"/>
    <col min="2289" max="2540" width="12.7109375" style="18"/>
    <col min="2541" max="2541" width="1.7109375" style="18" customWidth="1"/>
    <col min="2542" max="2542" width="12.7109375" style="18"/>
    <col min="2543" max="2543" width="42.7109375" style="18" customWidth="1"/>
    <col min="2544" max="2544" width="12.85546875" style="18" customWidth="1"/>
    <col min="2545" max="2796" width="12.7109375" style="18"/>
    <col min="2797" max="2797" width="1.7109375" style="18" customWidth="1"/>
    <col min="2798" max="2798" width="12.7109375" style="18"/>
    <col min="2799" max="2799" width="42.7109375" style="18" customWidth="1"/>
    <col min="2800" max="2800" width="12.85546875" style="18" customWidth="1"/>
    <col min="2801" max="3052" width="12.7109375" style="18"/>
    <col min="3053" max="3053" width="1.7109375" style="18" customWidth="1"/>
    <col min="3054" max="3054" width="12.7109375" style="18"/>
    <col min="3055" max="3055" width="42.7109375" style="18" customWidth="1"/>
    <col min="3056" max="3056" width="12.85546875" style="18" customWidth="1"/>
    <col min="3057" max="3308" width="12.7109375" style="18"/>
    <col min="3309" max="3309" width="1.7109375" style="18" customWidth="1"/>
    <col min="3310" max="3310" width="12.7109375" style="18"/>
    <col min="3311" max="3311" width="42.7109375" style="18" customWidth="1"/>
    <col min="3312" max="3312" width="12.85546875" style="18" customWidth="1"/>
    <col min="3313" max="3564" width="12.7109375" style="18"/>
    <col min="3565" max="3565" width="1.7109375" style="18" customWidth="1"/>
    <col min="3566" max="3566" width="12.7109375" style="18"/>
    <col min="3567" max="3567" width="42.7109375" style="18" customWidth="1"/>
    <col min="3568" max="3568" width="12.85546875" style="18" customWidth="1"/>
    <col min="3569" max="3820" width="12.7109375" style="18"/>
    <col min="3821" max="3821" width="1.7109375" style="18" customWidth="1"/>
    <col min="3822" max="3822" width="12.7109375" style="18"/>
    <col min="3823" max="3823" width="42.7109375" style="18" customWidth="1"/>
    <col min="3824" max="3824" width="12.85546875" style="18" customWidth="1"/>
    <col min="3825" max="4076" width="12.7109375" style="18"/>
    <col min="4077" max="4077" width="1.7109375" style="18" customWidth="1"/>
    <col min="4078" max="4078" width="12.7109375" style="18"/>
    <col min="4079" max="4079" width="42.7109375" style="18" customWidth="1"/>
    <col min="4080" max="4080" width="12.85546875" style="18" customWidth="1"/>
    <col min="4081" max="4332" width="12.7109375" style="18"/>
    <col min="4333" max="4333" width="1.7109375" style="18" customWidth="1"/>
    <col min="4334" max="4334" width="12.7109375" style="18"/>
    <col min="4335" max="4335" width="42.7109375" style="18" customWidth="1"/>
    <col min="4336" max="4336" width="12.85546875" style="18" customWidth="1"/>
    <col min="4337" max="4588" width="12.7109375" style="18"/>
    <col min="4589" max="4589" width="1.7109375" style="18" customWidth="1"/>
    <col min="4590" max="4590" width="12.7109375" style="18"/>
    <col min="4591" max="4591" width="42.7109375" style="18" customWidth="1"/>
    <col min="4592" max="4592" width="12.85546875" style="18" customWidth="1"/>
    <col min="4593" max="4844" width="12.7109375" style="18"/>
    <col min="4845" max="4845" width="1.7109375" style="18" customWidth="1"/>
    <col min="4846" max="4846" width="12.7109375" style="18"/>
    <col min="4847" max="4847" width="42.7109375" style="18" customWidth="1"/>
    <col min="4848" max="4848" width="12.85546875" style="18" customWidth="1"/>
    <col min="4849" max="5100" width="12.7109375" style="18"/>
    <col min="5101" max="5101" width="1.7109375" style="18" customWidth="1"/>
    <col min="5102" max="5102" width="12.7109375" style="18"/>
    <col min="5103" max="5103" width="42.7109375" style="18" customWidth="1"/>
    <col min="5104" max="5104" width="12.85546875" style="18" customWidth="1"/>
    <col min="5105" max="5356" width="12.7109375" style="18"/>
    <col min="5357" max="5357" width="1.7109375" style="18" customWidth="1"/>
    <col min="5358" max="5358" width="12.7109375" style="18"/>
    <col min="5359" max="5359" width="42.7109375" style="18" customWidth="1"/>
    <col min="5360" max="5360" width="12.85546875" style="18" customWidth="1"/>
    <col min="5361" max="5612" width="12.7109375" style="18"/>
    <col min="5613" max="5613" width="1.7109375" style="18" customWidth="1"/>
    <col min="5614" max="5614" width="12.7109375" style="18"/>
    <col min="5615" max="5615" width="42.7109375" style="18" customWidth="1"/>
    <col min="5616" max="5616" width="12.85546875" style="18" customWidth="1"/>
    <col min="5617" max="5868" width="12.7109375" style="18"/>
    <col min="5869" max="5869" width="1.7109375" style="18" customWidth="1"/>
    <col min="5870" max="5870" width="12.7109375" style="18"/>
    <col min="5871" max="5871" width="42.7109375" style="18" customWidth="1"/>
    <col min="5872" max="5872" width="12.85546875" style="18" customWidth="1"/>
    <col min="5873" max="6124" width="12.7109375" style="18"/>
    <col min="6125" max="6125" width="1.7109375" style="18" customWidth="1"/>
    <col min="6126" max="6126" width="12.7109375" style="18"/>
    <col min="6127" max="6127" width="42.7109375" style="18" customWidth="1"/>
    <col min="6128" max="6128" width="12.85546875" style="18" customWidth="1"/>
    <col min="6129" max="6380" width="12.7109375" style="18"/>
    <col min="6381" max="6381" width="1.7109375" style="18" customWidth="1"/>
    <col min="6382" max="6382" width="12.7109375" style="18"/>
    <col min="6383" max="6383" width="42.7109375" style="18" customWidth="1"/>
    <col min="6384" max="6384" width="12.85546875" style="18" customWidth="1"/>
    <col min="6385" max="6636" width="12.7109375" style="18"/>
    <col min="6637" max="6637" width="1.7109375" style="18" customWidth="1"/>
    <col min="6638" max="6638" width="12.7109375" style="18"/>
    <col min="6639" max="6639" width="42.7109375" style="18" customWidth="1"/>
    <col min="6640" max="6640" width="12.85546875" style="18" customWidth="1"/>
    <col min="6641" max="6892" width="12.7109375" style="18"/>
    <col min="6893" max="6893" width="1.7109375" style="18" customWidth="1"/>
    <col min="6894" max="6894" width="12.7109375" style="18"/>
    <col min="6895" max="6895" width="42.7109375" style="18" customWidth="1"/>
    <col min="6896" max="6896" width="12.85546875" style="18" customWidth="1"/>
    <col min="6897" max="7148" width="12.7109375" style="18"/>
    <col min="7149" max="7149" width="1.7109375" style="18" customWidth="1"/>
    <col min="7150" max="7150" width="12.7109375" style="18"/>
    <col min="7151" max="7151" width="42.7109375" style="18" customWidth="1"/>
    <col min="7152" max="7152" width="12.85546875" style="18" customWidth="1"/>
    <col min="7153" max="7404" width="12.7109375" style="18"/>
    <col min="7405" max="7405" width="1.7109375" style="18" customWidth="1"/>
    <col min="7406" max="7406" width="12.7109375" style="18"/>
    <col min="7407" max="7407" width="42.7109375" style="18" customWidth="1"/>
    <col min="7408" max="7408" width="12.85546875" style="18" customWidth="1"/>
    <col min="7409" max="7660" width="12.7109375" style="18"/>
    <col min="7661" max="7661" width="1.7109375" style="18" customWidth="1"/>
    <col min="7662" max="7662" width="12.7109375" style="18"/>
    <col min="7663" max="7663" width="42.7109375" style="18" customWidth="1"/>
    <col min="7664" max="7664" width="12.85546875" style="18" customWidth="1"/>
    <col min="7665" max="7916" width="12.7109375" style="18"/>
    <col min="7917" max="7917" width="1.7109375" style="18" customWidth="1"/>
    <col min="7918" max="7918" width="12.7109375" style="18"/>
    <col min="7919" max="7919" width="42.7109375" style="18" customWidth="1"/>
    <col min="7920" max="7920" width="12.85546875" style="18" customWidth="1"/>
    <col min="7921" max="8172" width="12.7109375" style="18"/>
    <col min="8173" max="8173" width="1.7109375" style="18" customWidth="1"/>
    <col min="8174" max="8174" width="12.7109375" style="18"/>
    <col min="8175" max="8175" width="42.7109375" style="18" customWidth="1"/>
    <col min="8176" max="8176" width="12.85546875" style="18" customWidth="1"/>
    <col min="8177" max="8428" width="12.7109375" style="18"/>
    <col min="8429" max="8429" width="1.7109375" style="18" customWidth="1"/>
    <col min="8430" max="8430" width="12.7109375" style="18"/>
    <col min="8431" max="8431" width="42.7109375" style="18" customWidth="1"/>
    <col min="8432" max="8432" width="12.85546875" style="18" customWidth="1"/>
    <col min="8433" max="8684" width="12.7109375" style="18"/>
    <col min="8685" max="8685" width="1.7109375" style="18" customWidth="1"/>
    <col min="8686" max="8686" width="12.7109375" style="18"/>
    <col min="8687" max="8687" width="42.7109375" style="18" customWidth="1"/>
    <col min="8688" max="8688" width="12.85546875" style="18" customWidth="1"/>
    <col min="8689" max="8940" width="12.7109375" style="18"/>
    <col min="8941" max="8941" width="1.7109375" style="18" customWidth="1"/>
    <col min="8942" max="8942" width="12.7109375" style="18"/>
    <col min="8943" max="8943" width="42.7109375" style="18" customWidth="1"/>
    <col min="8944" max="8944" width="12.85546875" style="18" customWidth="1"/>
    <col min="8945" max="9196" width="12.7109375" style="18"/>
    <col min="9197" max="9197" width="1.7109375" style="18" customWidth="1"/>
    <col min="9198" max="9198" width="12.7109375" style="18"/>
    <col min="9199" max="9199" width="42.7109375" style="18" customWidth="1"/>
    <col min="9200" max="9200" width="12.85546875" style="18" customWidth="1"/>
    <col min="9201" max="9452" width="12.7109375" style="18"/>
    <col min="9453" max="9453" width="1.7109375" style="18" customWidth="1"/>
    <col min="9454" max="9454" width="12.7109375" style="18"/>
    <col min="9455" max="9455" width="42.7109375" style="18" customWidth="1"/>
    <col min="9456" max="9456" width="12.85546875" style="18" customWidth="1"/>
    <col min="9457" max="9708" width="12.7109375" style="18"/>
    <col min="9709" max="9709" width="1.7109375" style="18" customWidth="1"/>
    <col min="9710" max="9710" width="12.7109375" style="18"/>
    <col min="9711" max="9711" width="42.7109375" style="18" customWidth="1"/>
    <col min="9712" max="9712" width="12.85546875" style="18" customWidth="1"/>
    <col min="9713" max="9964" width="12.7109375" style="18"/>
    <col min="9965" max="9965" width="1.7109375" style="18" customWidth="1"/>
    <col min="9966" max="9966" width="12.7109375" style="18"/>
    <col min="9967" max="9967" width="42.7109375" style="18" customWidth="1"/>
    <col min="9968" max="9968" width="12.85546875" style="18" customWidth="1"/>
    <col min="9969" max="10220" width="12.7109375" style="18"/>
    <col min="10221" max="10221" width="1.7109375" style="18" customWidth="1"/>
    <col min="10222" max="10222" width="12.7109375" style="18"/>
    <col min="10223" max="10223" width="42.7109375" style="18" customWidth="1"/>
    <col min="10224" max="10224" width="12.85546875" style="18" customWidth="1"/>
    <col min="10225" max="10476" width="12.7109375" style="18"/>
    <col min="10477" max="10477" width="1.7109375" style="18" customWidth="1"/>
    <col min="10478" max="10478" width="12.7109375" style="18"/>
    <col min="10479" max="10479" width="42.7109375" style="18" customWidth="1"/>
    <col min="10480" max="10480" width="12.85546875" style="18" customWidth="1"/>
    <col min="10481" max="10732" width="12.7109375" style="18"/>
    <col min="10733" max="10733" width="1.7109375" style="18" customWidth="1"/>
    <col min="10734" max="10734" width="12.7109375" style="18"/>
    <col min="10735" max="10735" width="42.7109375" style="18" customWidth="1"/>
    <col min="10736" max="10736" width="12.85546875" style="18" customWidth="1"/>
    <col min="10737" max="10988" width="12.7109375" style="18"/>
    <col min="10989" max="10989" width="1.7109375" style="18" customWidth="1"/>
    <col min="10990" max="10990" width="12.7109375" style="18"/>
    <col min="10991" max="10991" width="42.7109375" style="18" customWidth="1"/>
    <col min="10992" max="10992" width="12.85546875" style="18" customWidth="1"/>
    <col min="10993" max="11244" width="12.7109375" style="18"/>
    <col min="11245" max="11245" width="1.7109375" style="18" customWidth="1"/>
    <col min="11246" max="11246" width="12.7109375" style="18"/>
    <col min="11247" max="11247" width="42.7109375" style="18" customWidth="1"/>
    <col min="11248" max="11248" width="12.85546875" style="18" customWidth="1"/>
    <col min="11249" max="11500" width="12.7109375" style="18"/>
    <col min="11501" max="11501" width="1.7109375" style="18" customWidth="1"/>
    <col min="11502" max="11502" width="12.7109375" style="18"/>
    <col min="11503" max="11503" width="42.7109375" style="18" customWidth="1"/>
    <col min="11504" max="11504" width="12.85546875" style="18" customWidth="1"/>
    <col min="11505" max="11756" width="12.7109375" style="18"/>
    <col min="11757" max="11757" width="1.7109375" style="18" customWidth="1"/>
    <col min="11758" max="11758" width="12.7109375" style="18"/>
    <col min="11759" max="11759" width="42.7109375" style="18" customWidth="1"/>
    <col min="11760" max="11760" width="12.85546875" style="18" customWidth="1"/>
    <col min="11761" max="12012" width="12.7109375" style="18"/>
    <col min="12013" max="12013" width="1.7109375" style="18" customWidth="1"/>
    <col min="12014" max="12014" width="12.7109375" style="18"/>
    <col min="12015" max="12015" width="42.7109375" style="18" customWidth="1"/>
    <col min="12016" max="12016" width="12.85546875" style="18" customWidth="1"/>
    <col min="12017" max="12268" width="12.7109375" style="18"/>
    <col min="12269" max="12269" width="1.7109375" style="18" customWidth="1"/>
    <col min="12270" max="12270" width="12.7109375" style="18"/>
    <col min="12271" max="12271" width="42.7109375" style="18" customWidth="1"/>
    <col min="12272" max="12272" width="12.85546875" style="18" customWidth="1"/>
    <col min="12273" max="12524" width="12.7109375" style="18"/>
    <col min="12525" max="12525" width="1.7109375" style="18" customWidth="1"/>
    <col min="12526" max="12526" width="12.7109375" style="18"/>
    <col min="12527" max="12527" width="42.7109375" style="18" customWidth="1"/>
    <col min="12528" max="12528" width="12.85546875" style="18" customWidth="1"/>
    <col min="12529" max="12780" width="12.7109375" style="18"/>
    <col min="12781" max="12781" width="1.7109375" style="18" customWidth="1"/>
    <col min="12782" max="12782" width="12.7109375" style="18"/>
    <col min="12783" max="12783" width="42.7109375" style="18" customWidth="1"/>
    <col min="12784" max="12784" width="12.85546875" style="18" customWidth="1"/>
    <col min="12785" max="13036" width="12.7109375" style="18"/>
    <col min="13037" max="13037" width="1.7109375" style="18" customWidth="1"/>
    <col min="13038" max="13038" width="12.7109375" style="18"/>
    <col min="13039" max="13039" width="42.7109375" style="18" customWidth="1"/>
    <col min="13040" max="13040" width="12.85546875" style="18" customWidth="1"/>
    <col min="13041" max="13292" width="12.7109375" style="18"/>
    <col min="13293" max="13293" width="1.7109375" style="18" customWidth="1"/>
    <col min="13294" max="13294" width="12.7109375" style="18"/>
    <col min="13295" max="13295" width="42.7109375" style="18" customWidth="1"/>
    <col min="13296" max="13296" width="12.85546875" style="18" customWidth="1"/>
    <col min="13297" max="13548" width="12.7109375" style="18"/>
    <col min="13549" max="13549" width="1.7109375" style="18" customWidth="1"/>
    <col min="13550" max="13550" width="12.7109375" style="18"/>
    <col min="13551" max="13551" width="42.7109375" style="18" customWidth="1"/>
    <col min="13552" max="13552" width="12.85546875" style="18" customWidth="1"/>
    <col min="13553" max="13804" width="12.7109375" style="18"/>
    <col min="13805" max="13805" width="1.7109375" style="18" customWidth="1"/>
    <col min="13806" max="13806" width="12.7109375" style="18"/>
    <col min="13807" max="13807" width="42.7109375" style="18" customWidth="1"/>
    <col min="13808" max="13808" width="12.85546875" style="18" customWidth="1"/>
    <col min="13809" max="14060" width="12.7109375" style="18"/>
    <col min="14061" max="14061" width="1.7109375" style="18" customWidth="1"/>
    <col min="14062" max="14062" width="12.7109375" style="18"/>
    <col min="14063" max="14063" width="42.7109375" style="18" customWidth="1"/>
    <col min="14064" max="14064" width="12.85546875" style="18" customWidth="1"/>
    <col min="14065" max="14316" width="12.7109375" style="18"/>
    <col min="14317" max="14317" width="1.7109375" style="18" customWidth="1"/>
    <col min="14318" max="14318" width="12.7109375" style="18"/>
    <col min="14319" max="14319" width="42.7109375" style="18" customWidth="1"/>
    <col min="14320" max="14320" width="12.85546875" style="18" customWidth="1"/>
    <col min="14321" max="14572" width="12.7109375" style="18"/>
    <col min="14573" max="14573" width="1.7109375" style="18" customWidth="1"/>
    <col min="14574" max="14574" width="12.7109375" style="18"/>
    <col min="14575" max="14575" width="42.7109375" style="18" customWidth="1"/>
    <col min="14576" max="14576" width="12.85546875" style="18" customWidth="1"/>
    <col min="14577" max="14828" width="12.7109375" style="18"/>
    <col min="14829" max="14829" width="1.7109375" style="18" customWidth="1"/>
    <col min="14830" max="14830" width="12.7109375" style="18"/>
    <col min="14831" max="14831" width="42.7109375" style="18" customWidth="1"/>
    <col min="14832" max="14832" width="12.85546875" style="18" customWidth="1"/>
    <col min="14833" max="15084" width="12.7109375" style="18"/>
    <col min="15085" max="15085" width="1.7109375" style="18" customWidth="1"/>
    <col min="15086" max="15086" width="12.7109375" style="18"/>
    <col min="15087" max="15087" width="42.7109375" style="18" customWidth="1"/>
    <col min="15088" max="15088" width="12.85546875" style="18" customWidth="1"/>
    <col min="15089" max="15340" width="12.7109375" style="18"/>
    <col min="15341" max="15341" width="1.7109375" style="18" customWidth="1"/>
    <col min="15342" max="15342" width="12.7109375" style="18"/>
    <col min="15343" max="15343" width="42.7109375" style="18" customWidth="1"/>
    <col min="15344" max="15344" width="12.85546875" style="18" customWidth="1"/>
    <col min="15345" max="15596" width="12.7109375" style="18"/>
    <col min="15597" max="15597" width="1.7109375" style="18" customWidth="1"/>
    <col min="15598" max="15598" width="12.7109375" style="18"/>
    <col min="15599" max="15599" width="42.7109375" style="18" customWidth="1"/>
    <col min="15600" max="15600" width="12.85546875" style="18" customWidth="1"/>
    <col min="15601" max="15852" width="12.7109375" style="18"/>
    <col min="15853" max="15853" width="1.7109375" style="18" customWidth="1"/>
    <col min="15854" max="15854" width="12.7109375" style="18"/>
    <col min="15855" max="15855" width="42.7109375" style="18" customWidth="1"/>
    <col min="15856" max="15856" width="12.85546875" style="18" customWidth="1"/>
    <col min="15857" max="16108" width="12.7109375" style="18"/>
    <col min="16109" max="16109" width="1.7109375" style="18" customWidth="1"/>
    <col min="16110" max="16110" width="12.7109375" style="18"/>
    <col min="16111" max="16111" width="42.7109375" style="18" customWidth="1"/>
    <col min="16112" max="16112" width="12.85546875" style="18" customWidth="1"/>
    <col min="16113" max="16384" width="12.7109375" style="18"/>
  </cols>
  <sheetData>
    <row r="1" spans="1:4" ht="45" customHeight="1">
      <c r="B1" s="99" t="s">
        <v>263</v>
      </c>
      <c r="C1" s="46" t="s">
        <v>318</v>
      </c>
      <c r="D1" s="46"/>
    </row>
    <row r="2" spans="1:4" ht="15" customHeight="1">
      <c r="A2" s="18"/>
      <c r="B2" s="100">
        <v>1</v>
      </c>
      <c r="C2" s="43">
        <f>B2+1</f>
        <v>2</v>
      </c>
      <c r="D2" s="43">
        <f>C2+1</f>
        <v>3</v>
      </c>
    </row>
    <row r="3" spans="1:4" ht="15" customHeight="1">
      <c r="B3" s="97" t="s">
        <v>273</v>
      </c>
      <c r="C3" s="68" t="s">
        <v>269</v>
      </c>
      <c r="D3" s="12"/>
    </row>
    <row r="4" spans="1:4" s="19" customFormat="1" ht="101.25" customHeight="1" thickBot="1">
      <c r="B4" s="101" t="s">
        <v>155</v>
      </c>
      <c r="C4" s="41" t="s">
        <v>755</v>
      </c>
      <c r="D4" s="40" t="s">
        <v>274</v>
      </c>
    </row>
    <row r="5" spans="1:4" s="21" customFormat="1" ht="36" customHeight="1">
      <c r="B5" s="102" t="s">
        <v>324</v>
      </c>
      <c r="C5" s="20" t="s">
        <v>22</v>
      </c>
      <c r="D5" s="59">
        <f>+D6+D263+D270+D320+D333+D366+D377</f>
        <v>0</v>
      </c>
    </row>
    <row r="6" spans="1:4" s="21" customFormat="1" ht="25.5" customHeight="1" outlineLevel="1">
      <c r="B6" s="102" t="s">
        <v>325</v>
      </c>
      <c r="C6" s="20" t="s">
        <v>23</v>
      </c>
      <c r="D6" s="60">
        <f>+D7+D50+D64+D77+D96+D128+D146+D176+D186+D219+D223+D230+D258</f>
        <v>0</v>
      </c>
    </row>
    <row r="7" spans="1:4" s="25" customFormat="1" ht="20.100000000000001" customHeight="1" outlineLevel="1">
      <c r="A7" s="64"/>
      <c r="B7" s="102" t="s">
        <v>326</v>
      </c>
      <c r="C7" s="65" t="s">
        <v>168</v>
      </c>
      <c r="D7" s="66">
        <f>+D8+D45</f>
        <v>0</v>
      </c>
    </row>
    <row r="8" spans="1:4" ht="13.5" outlineLevel="2">
      <c r="B8" s="102" t="s">
        <v>327</v>
      </c>
      <c r="C8" s="22" t="s">
        <v>169</v>
      </c>
      <c r="D8" s="61">
        <f>+D9+D15+D21+D24+D29+D32+D35+D39+D43</f>
        <v>0</v>
      </c>
    </row>
    <row r="9" spans="1:4" ht="13.5" outlineLevel="3">
      <c r="B9" s="102" t="s">
        <v>328</v>
      </c>
      <c r="C9" s="23" t="s">
        <v>24</v>
      </c>
      <c r="D9" s="62">
        <f>SUM(D10:D14)</f>
        <v>0</v>
      </c>
    </row>
    <row r="10" spans="1:4" ht="13.5" outlineLevel="3">
      <c r="B10" s="102" t="s">
        <v>329</v>
      </c>
      <c r="C10" s="24" t="s">
        <v>25</v>
      </c>
      <c r="D10" s="63"/>
    </row>
    <row r="11" spans="1:4" ht="12.75" customHeight="1" outlineLevel="3">
      <c r="B11" s="102" t="s">
        <v>330</v>
      </c>
      <c r="C11" s="24" t="s">
        <v>170</v>
      </c>
      <c r="D11" s="63"/>
    </row>
    <row r="12" spans="1:4" ht="13.5" outlineLevel="3">
      <c r="B12" s="102" t="s">
        <v>331</v>
      </c>
      <c r="C12" s="26" t="s">
        <v>26</v>
      </c>
      <c r="D12" s="63"/>
    </row>
    <row r="13" spans="1:4" ht="12.75" customHeight="1" outlineLevel="3">
      <c r="B13" s="102" t="s">
        <v>332</v>
      </c>
      <c r="C13" s="24" t="s">
        <v>27</v>
      </c>
      <c r="D13" s="63"/>
    </row>
    <row r="14" spans="1:4" ht="12.75" customHeight="1" outlineLevel="3">
      <c r="B14" s="102" t="s">
        <v>333</v>
      </c>
      <c r="C14" s="26" t="s">
        <v>28</v>
      </c>
      <c r="D14" s="63"/>
    </row>
    <row r="15" spans="1:4" ht="12.75" customHeight="1" outlineLevel="3">
      <c r="B15" s="102" t="s">
        <v>334</v>
      </c>
      <c r="C15" s="27" t="s">
        <v>29</v>
      </c>
      <c r="D15" s="62">
        <f>SUM(D16:D20)</f>
        <v>0</v>
      </c>
    </row>
    <row r="16" spans="1:4" ht="13.5" outlineLevel="3">
      <c r="B16" s="102" t="s">
        <v>335</v>
      </c>
      <c r="C16" s="26" t="s">
        <v>30</v>
      </c>
      <c r="D16" s="63"/>
    </row>
    <row r="17" spans="2:4" ht="13.5" outlineLevel="3">
      <c r="B17" s="102" t="s">
        <v>336</v>
      </c>
      <c r="C17" s="24" t="s">
        <v>31</v>
      </c>
      <c r="D17" s="63"/>
    </row>
    <row r="18" spans="2:4" ht="12.75" customHeight="1" outlineLevel="3">
      <c r="B18" s="102" t="s">
        <v>337</v>
      </c>
      <c r="C18" s="24" t="s">
        <v>32</v>
      </c>
      <c r="D18" s="63"/>
    </row>
    <row r="19" spans="2:4" ht="12.75" customHeight="1" outlineLevel="3">
      <c r="B19" s="102" t="s">
        <v>338</v>
      </c>
      <c r="C19" s="24" t="s">
        <v>33</v>
      </c>
      <c r="D19" s="63"/>
    </row>
    <row r="20" spans="2:4" ht="12.75" customHeight="1" outlineLevel="3">
      <c r="B20" s="102" t="s">
        <v>339</v>
      </c>
      <c r="C20" s="24" t="s">
        <v>34</v>
      </c>
      <c r="D20" s="63"/>
    </row>
    <row r="21" spans="2:4" ht="12.75" customHeight="1" outlineLevel="3">
      <c r="B21" s="102" t="s">
        <v>340</v>
      </c>
      <c r="C21" s="28" t="s">
        <v>171</v>
      </c>
      <c r="D21" s="62">
        <f>SUM(D22:D23)</f>
        <v>0</v>
      </c>
    </row>
    <row r="22" spans="2:4" ht="12.75" customHeight="1" outlineLevel="3">
      <c r="B22" s="102" t="s">
        <v>341</v>
      </c>
      <c r="C22" s="29" t="s">
        <v>35</v>
      </c>
      <c r="D22" s="63"/>
    </row>
    <row r="23" spans="2:4" ht="12.75" customHeight="1" outlineLevel="3">
      <c r="B23" s="102" t="s">
        <v>342</v>
      </c>
      <c r="C23" s="29" t="s">
        <v>36</v>
      </c>
      <c r="D23" s="63"/>
    </row>
    <row r="24" spans="2:4" ht="12.75" customHeight="1" outlineLevel="3">
      <c r="B24" s="102" t="s">
        <v>343</v>
      </c>
      <c r="C24" s="28" t="s">
        <v>37</v>
      </c>
      <c r="D24" s="62">
        <f>SUM(D25:D28)</f>
        <v>0</v>
      </c>
    </row>
    <row r="25" spans="2:4" ht="12.75" customHeight="1" outlineLevel="3">
      <c r="B25" s="102" t="s">
        <v>344</v>
      </c>
      <c r="C25" s="29" t="s">
        <v>38</v>
      </c>
      <c r="D25" s="63"/>
    </row>
    <row r="26" spans="2:4" ht="12.75" customHeight="1" outlineLevel="3">
      <c r="B26" s="102" t="s">
        <v>345</v>
      </c>
      <c r="C26" s="29" t="s">
        <v>39</v>
      </c>
      <c r="D26" s="63"/>
    </row>
    <row r="27" spans="2:4" ht="12.75" customHeight="1" outlineLevel="3">
      <c r="B27" s="102" t="s">
        <v>345</v>
      </c>
      <c r="C27" s="29" t="s">
        <v>40</v>
      </c>
      <c r="D27" s="63"/>
    </row>
    <row r="28" spans="2:4" ht="12.75" customHeight="1" outlineLevel="3">
      <c r="B28" s="102" t="s">
        <v>346</v>
      </c>
      <c r="C28" s="29" t="s">
        <v>41</v>
      </c>
      <c r="D28" s="63"/>
    </row>
    <row r="29" spans="2:4" ht="12.75" customHeight="1" outlineLevel="3">
      <c r="B29" s="102" t="s">
        <v>347</v>
      </c>
      <c r="C29" s="28" t="s">
        <v>42</v>
      </c>
      <c r="D29" s="62">
        <f>SUM(D30:D31)</f>
        <v>0</v>
      </c>
    </row>
    <row r="30" spans="2:4" ht="12.75" customHeight="1" outlineLevel="3">
      <c r="B30" s="102" t="s">
        <v>348</v>
      </c>
      <c r="C30" s="29" t="s">
        <v>43</v>
      </c>
      <c r="D30" s="63"/>
    </row>
    <row r="31" spans="2:4" ht="12.75" customHeight="1" outlineLevel="3">
      <c r="B31" s="102" t="s">
        <v>349</v>
      </c>
      <c r="C31" s="29" t="s">
        <v>44</v>
      </c>
      <c r="D31" s="63"/>
    </row>
    <row r="32" spans="2:4" ht="13.5" outlineLevel="3">
      <c r="B32" s="102" t="s">
        <v>350</v>
      </c>
      <c r="C32" s="23" t="s">
        <v>45</v>
      </c>
      <c r="D32" s="62">
        <f>SUM(D33:D34)</f>
        <v>0</v>
      </c>
    </row>
    <row r="33" spans="2:4" ht="12.75" customHeight="1" outlineLevel="3">
      <c r="B33" s="102" t="s">
        <v>351</v>
      </c>
      <c r="C33" s="24" t="s">
        <v>46</v>
      </c>
      <c r="D33" s="63"/>
    </row>
    <row r="34" spans="2:4" ht="12.75" customHeight="1" outlineLevel="3">
      <c r="B34" s="102" t="s">
        <v>352</v>
      </c>
      <c r="C34" s="24" t="s">
        <v>47</v>
      </c>
      <c r="D34" s="63"/>
    </row>
    <row r="35" spans="2:4" ht="12.75" customHeight="1" outlineLevel="3">
      <c r="B35" s="102" t="s">
        <v>353</v>
      </c>
      <c r="C35" s="23" t="s">
        <v>48</v>
      </c>
      <c r="D35" s="62">
        <f>SUM(D36:D38)</f>
        <v>0</v>
      </c>
    </row>
    <row r="36" spans="2:4" ht="12.75" customHeight="1" outlineLevel="3">
      <c r="B36" s="102" t="s">
        <v>354</v>
      </c>
      <c r="C36" s="24" t="s">
        <v>49</v>
      </c>
      <c r="D36" s="63"/>
    </row>
    <row r="37" spans="2:4" ht="12.75" customHeight="1" outlineLevel="3">
      <c r="B37" s="102" t="s">
        <v>355</v>
      </c>
      <c r="C37" s="24" t="s">
        <v>50</v>
      </c>
      <c r="D37" s="63"/>
    </row>
    <row r="38" spans="2:4" ht="13.5" outlineLevel="3">
      <c r="B38" s="102" t="s">
        <v>356</v>
      </c>
      <c r="C38" s="24" t="s">
        <v>51</v>
      </c>
      <c r="D38" s="63"/>
    </row>
    <row r="39" spans="2:4" ht="12.75" customHeight="1" outlineLevel="3">
      <c r="B39" s="102" t="s">
        <v>357</v>
      </c>
      <c r="C39" s="23" t="s">
        <v>52</v>
      </c>
      <c r="D39" s="62">
        <f>SUM(D40:D42)</f>
        <v>0</v>
      </c>
    </row>
    <row r="40" spans="2:4" ht="12.75" customHeight="1" outlineLevel="3">
      <c r="B40" s="102" t="s">
        <v>358</v>
      </c>
      <c r="C40" s="24" t="s">
        <v>53</v>
      </c>
      <c r="D40" s="63"/>
    </row>
    <row r="41" spans="2:4" ht="12.75" customHeight="1" outlineLevel="3">
      <c r="B41" s="102" t="s">
        <v>359</v>
      </c>
      <c r="C41" s="24" t="s">
        <v>54</v>
      </c>
      <c r="D41" s="63"/>
    </row>
    <row r="42" spans="2:4" ht="12.75" customHeight="1" outlineLevel="3">
      <c r="B42" s="102" t="s">
        <v>360</v>
      </c>
      <c r="C42" s="24" t="s">
        <v>55</v>
      </c>
      <c r="D42" s="63"/>
    </row>
    <row r="43" spans="2:4" ht="12.75" customHeight="1" outlineLevel="3">
      <c r="B43" s="102" t="s">
        <v>361</v>
      </c>
      <c r="C43" s="23" t="s">
        <v>56</v>
      </c>
      <c r="D43" s="62">
        <f>+D44</f>
        <v>0</v>
      </c>
    </row>
    <row r="44" spans="2:4" ht="12.75" customHeight="1" outlineLevel="3">
      <c r="B44" s="102" t="s">
        <v>362</v>
      </c>
      <c r="C44" s="24" t="s">
        <v>56</v>
      </c>
      <c r="D44" s="63"/>
    </row>
    <row r="45" spans="2:4" ht="12.75" customHeight="1" outlineLevel="2">
      <c r="B45" s="102" t="s">
        <v>363</v>
      </c>
      <c r="C45" s="22" t="s">
        <v>172</v>
      </c>
      <c r="D45" s="61">
        <f>+D46+D48</f>
        <v>0</v>
      </c>
    </row>
    <row r="46" spans="2:4" ht="13.5" outlineLevel="3">
      <c r="B46" s="102" t="s">
        <v>364</v>
      </c>
      <c r="C46" s="23" t="s">
        <v>57</v>
      </c>
      <c r="D46" s="62">
        <f>+D47</f>
        <v>0</v>
      </c>
    </row>
    <row r="47" spans="2:4" ht="12.75" customHeight="1" outlineLevel="3">
      <c r="B47" s="102" t="s">
        <v>365</v>
      </c>
      <c r="C47" s="24" t="s">
        <v>57</v>
      </c>
      <c r="D47" s="63"/>
    </row>
    <row r="48" spans="2:4" ht="12.75" customHeight="1" outlineLevel="3">
      <c r="B48" s="102" t="s">
        <v>366</v>
      </c>
      <c r="C48" s="23" t="s">
        <v>58</v>
      </c>
      <c r="D48" s="62">
        <f>+D49</f>
        <v>0</v>
      </c>
    </row>
    <row r="49" spans="1:4" ht="12.75" customHeight="1" outlineLevel="3">
      <c r="B49" s="102" t="s">
        <v>367</v>
      </c>
      <c r="C49" s="24" t="s">
        <v>58</v>
      </c>
      <c r="D49" s="63"/>
    </row>
    <row r="50" spans="1:4" s="25" customFormat="1" ht="20.100000000000001" customHeight="1" outlineLevel="1">
      <c r="A50" s="64"/>
      <c r="B50" s="102" t="s">
        <v>368</v>
      </c>
      <c r="C50" s="30" t="s">
        <v>173</v>
      </c>
      <c r="D50" s="66">
        <f>+D51+D58+D61</f>
        <v>0</v>
      </c>
    </row>
    <row r="51" spans="1:4" ht="12.75" customHeight="1" outlineLevel="2">
      <c r="B51" s="102" t="s">
        <v>369</v>
      </c>
      <c r="C51" s="22" t="s">
        <v>174</v>
      </c>
      <c r="D51" s="61">
        <f>+D52+D54+D56</f>
        <v>0</v>
      </c>
    </row>
    <row r="52" spans="1:4" ht="12.75" customHeight="1" outlineLevel="3">
      <c r="B52" s="102" t="s">
        <v>370</v>
      </c>
      <c r="C52" s="23" t="s">
        <v>59</v>
      </c>
      <c r="D52" s="62">
        <f>+D53</f>
        <v>0</v>
      </c>
    </row>
    <row r="53" spans="1:4" ht="12.75" customHeight="1" outlineLevel="3">
      <c r="B53" s="102" t="s">
        <v>371</v>
      </c>
      <c r="C53" s="24" t="s">
        <v>59</v>
      </c>
      <c r="D53" s="63"/>
    </row>
    <row r="54" spans="1:4" ht="12.75" customHeight="1" outlineLevel="3">
      <c r="B54" s="102" t="s">
        <v>372</v>
      </c>
      <c r="C54" s="23" t="s">
        <v>60</v>
      </c>
      <c r="D54" s="62">
        <f>+D55</f>
        <v>0</v>
      </c>
    </row>
    <row r="55" spans="1:4" ht="12.75" customHeight="1" outlineLevel="3">
      <c r="B55" s="102" t="s">
        <v>373</v>
      </c>
      <c r="C55" s="24" t="s">
        <v>60</v>
      </c>
      <c r="D55" s="63"/>
    </row>
    <row r="56" spans="1:4" ht="12.75" customHeight="1" outlineLevel="3">
      <c r="B56" s="102" t="s">
        <v>374</v>
      </c>
      <c r="C56" s="23" t="s">
        <v>61</v>
      </c>
      <c r="D56" s="62">
        <f>+D57</f>
        <v>0</v>
      </c>
    </row>
    <row r="57" spans="1:4" ht="12.75" customHeight="1" outlineLevel="3">
      <c r="B57" s="102" t="s">
        <v>375</v>
      </c>
      <c r="C57" s="24" t="s">
        <v>61</v>
      </c>
      <c r="D57" s="63"/>
    </row>
    <row r="58" spans="1:4" ht="12.75" customHeight="1" outlineLevel="2">
      <c r="B58" s="102" t="s">
        <v>376</v>
      </c>
      <c r="C58" s="22" t="s">
        <v>175</v>
      </c>
      <c r="D58" s="61">
        <f>+D59</f>
        <v>0</v>
      </c>
    </row>
    <row r="59" spans="1:4" ht="13.5" outlineLevel="3">
      <c r="B59" s="102" t="s">
        <v>377</v>
      </c>
      <c r="C59" s="23" t="s">
        <v>62</v>
      </c>
      <c r="D59" s="62">
        <f>+D60</f>
        <v>0</v>
      </c>
    </row>
    <row r="60" spans="1:4" ht="12.75" customHeight="1" outlineLevel="3">
      <c r="B60" s="102" t="s">
        <v>378</v>
      </c>
      <c r="C60" s="24" t="s">
        <v>62</v>
      </c>
      <c r="D60" s="63"/>
    </row>
    <row r="61" spans="1:4" ht="12.75" customHeight="1" outlineLevel="2">
      <c r="B61" s="102" t="s">
        <v>379</v>
      </c>
      <c r="C61" s="22" t="s">
        <v>176</v>
      </c>
      <c r="D61" s="61">
        <f>+D62</f>
        <v>0</v>
      </c>
    </row>
    <row r="62" spans="1:4" ht="12.75" customHeight="1" outlineLevel="3">
      <c r="B62" s="102" t="s">
        <v>380</v>
      </c>
      <c r="C62" s="23" t="s">
        <v>63</v>
      </c>
      <c r="D62" s="62">
        <f>+D63</f>
        <v>0</v>
      </c>
    </row>
    <row r="63" spans="1:4" ht="12.75" customHeight="1" outlineLevel="3">
      <c r="B63" s="102" t="s">
        <v>381</v>
      </c>
      <c r="C63" s="24" t="s">
        <v>63</v>
      </c>
      <c r="D63" s="63"/>
    </row>
    <row r="64" spans="1:4" s="25" customFormat="1" ht="20.100000000000001" customHeight="1" outlineLevel="1">
      <c r="A64" s="64"/>
      <c r="B64" s="102" t="s">
        <v>382</v>
      </c>
      <c r="C64" s="30" t="s">
        <v>697</v>
      </c>
      <c r="D64" s="66">
        <f>+D65+D72</f>
        <v>0</v>
      </c>
    </row>
    <row r="65" spans="1:4" ht="12.75" customHeight="1" outlineLevel="2">
      <c r="B65" s="102" t="s">
        <v>383</v>
      </c>
      <c r="C65" s="22" t="s">
        <v>177</v>
      </c>
      <c r="D65" s="61">
        <f>+D66+D68+D70</f>
        <v>0</v>
      </c>
    </row>
    <row r="66" spans="1:4" ht="12.75" customHeight="1" outlineLevel="3">
      <c r="B66" s="102" t="s">
        <v>384</v>
      </c>
      <c r="C66" s="23" t="s">
        <v>64</v>
      </c>
      <c r="D66" s="62">
        <f>+D67</f>
        <v>0</v>
      </c>
    </row>
    <row r="67" spans="1:4" ht="12.75" customHeight="1" outlineLevel="3">
      <c r="B67" s="102" t="s">
        <v>385</v>
      </c>
      <c r="C67" s="24" t="s">
        <v>64</v>
      </c>
      <c r="D67" s="63"/>
    </row>
    <row r="68" spans="1:4" ht="12.75" customHeight="1" outlineLevel="3">
      <c r="B68" s="102" t="s">
        <v>386</v>
      </c>
      <c r="C68" s="23" t="s">
        <v>65</v>
      </c>
      <c r="D68" s="62">
        <f>SUM(D69:D69)</f>
        <v>0</v>
      </c>
    </row>
    <row r="69" spans="1:4" ht="12.75" customHeight="1" outlineLevel="3">
      <c r="B69" s="102" t="s">
        <v>387</v>
      </c>
      <c r="C69" s="24" t="s">
        <v>65</v>
      </c>
      <c r="D69" s="63"/>
    </row>
    <row r="70" spans="1:4" ht="12.75" customHeight="1" outlineLevel="3">
      <c r="B70" s="102" t="s">
        <v>388</v>
      </c>
      <c r="C70" s="23" t="s">
        <v>66</v>
      </c>
      <c r="D70" s="62">
        <f>+D71</f>
        <v>0</v>
      </c>
    </row>
    <row r="71" spans="1:4" ht="12.75" customHeight="1" outlineLevel="3">
      <c r="B71" s="102" t="s">
        <v>389</v>
      </c>
      <c r="C71" s="24" t="s">
        <v>66</v>
      </c>
      <c r="D71" s="63"/>
    </row>
    <row r="72" spans="1:4" ht="12.75" customHeight="1" outlineLevel="2">
      <c r="B72" s="102" t="s">
        <v>390</v>
      </c>
      <c r="C72" s="22" t="s">
        <v>178</v>
      </c>
      <c r="D72" s="61">
        <f>+D73+D75</f>
        <v>0</v>
      </c>
    </row>
    <row r="73" spans="1:4" ht="12.75" customHeight="1" outlineLevel="3">
      <c r="B73" s="102" t="s">
        <v>391</v>
      </c>
      <c r="C73" s="23" t="s">
        <v>67</v>
      </c>
      <c r="D73" s="62">
        <f>+D74</f>
        <v>0</v>
      </c>
    </row>
    <row r="74" spans="1:4" s="31" customFormat="1" ht="13.5" outlineLevel="3">
      <c r="B74" s="102" t="s">
        <v>392</v>
      </c>
      <c r="C74" s="24" t="s">
        <v>67</v>
      </c>
      <c r="D74" s="63"/>
    </row>
    <row r="75" spans="1:4" s="31" customFormat="1" ht="13.5" outlineLevel="3">
      <c r="B75" s="102" t="s">
        <v>393</v>
      </c>
      <c r="C75" s="23" t="s">
        <v>68</v>
      </c>
      <c r="D75" s="62">
        <f>+D76</f>
        <v>0</v>
      </c>
    </row>
    <row r="76" spans="1:4" ht="12.75" customHeight="1" outlineLevel="3">
      <c r="B76" s="102" t="s">
        <v>394</v>
      </c>
      <c r="C76" s="24" t="s">
        <v>68</v>
      </c>
      <c r="D76" s="63"/>
    </row>
    <row r="77" spans="1:4" s="25" customFormat="1" ht="20.100000000000001" customHeight="1" outlineLevel="1">
      <c r="A77" s="64"/>
      <c r="B77" s="102" t="s">
        <v>395</v>
      </c>
      <c r="C77" s="65" t="s">
        <v>179</v>
      </c>
      <c r="D77" s="66">
        <f>+D78+D81+D84+D89</f>
        <v>0</v>
      </c>
    </row>
    <row r="78" spans="1:4" ht="12.75" customHeight="1" outlineLevel="2">
      <c r="B78" s="102" t="s">
        <v>396</v>
      </c>
      <c r="C78" s="22" t="s">
        <v>180</v>
      </c>
      <c r="D78" s="61">
        <f>+D79</f>
        <v>0</v>
      </c>
    </row>
    <row r="79" spans="1:4" ht="12.75" customHeight="1" outlineLevel="3">
      <c r="B79" s="102" t="s">
        <v>397</v>
      </c>
      <c r="C79" s="23" t="s">
        <v>69</v>
      </c>
      <c r="D79" s="62">
        <f>+D80</f>
        <v>0</v>
      </c>
    </row>
    <row r="80" spans="1:4" ht="12.75" customHeight="1" outlineLevel="3">
      <c r="B80" s="102" t="s">
        <v>398</v>
      </c>
      <c r="C80" s="24" t="s">
        <v>69</v>
      </c>
      <c r="D80" s="63"/>
    </row>
    <row r="81" spans="1:4" ht="12.75" customHeight="1" outlineLevel="2">
      <c r="B81" s="102" t="s">
        <v>399</v>
      </c>
      <c r="C81" s="22" t="s">
        <v>181</v>
      </c>
      <c r="D81" s="61">
        <f>+D82</f>
        <v>0</v>
      </c>
    </row>
    <row r="82" spans="1:4" ht="12.75" customHeight="1" outlineLevel="3">
      <c r="B82" s="102" t="s">
        <v>400</v>
      </c>
      <c r="C82" s="23" t="s">
        <v>70</v>
      </c>
      <c r="D82" s="62">
        <f>+D83</f>
        <v>0</v>
      </c>
    </row>
    <row r="83" spans="1:4" ht="12.75" customHeight="1" outlineLevel="3">
      <c r="B83" s="102" t="s">
        <v>401</v>
      </c>
      <c r="C83" s="24" t="s">
        <v>70</v>
      </c>
      <c r="D83" s="63"/>
    </row>
    <row r="84" spans="1:4" ht="12.75" customHeight="1" outlineLevel="2">
      <c r="B84" s="102" t="s">
        <v>402</v>
      </c>
      <c r="C84" s="22" t="s">
        <v>182</v>
      </c>
      <c r="D84" s="61">
        <f>+D85+D87</f>
        <v>0</v>
      </c>
    </row>
    <row r="85" spans="1:4" ht="12.75" customHeight="1" outlineLevel="3">
      <c r="B85" s="102" t="s">
        <v>403</v>
      </c>
      <c r="C85" s="23" t="s">
        <v>71</v>
      </c>
      <c r="D85" s="62">
        <f>+D86</f>
        <v>0</v>
      </c>
    </row>
    <row r="86" spans="1:4" ht="12.75" customHeight="1" outlineLevel="3">
      <c r="B86" s="102" t="s">
        <v>404</v>
      </c>
      <c r="C86" s="24" t="s">
        <v>71</v>
      </c>
      <c r="D86" s="63"/>
    </row>
    <row r="87" spans="1:4" ht="12.75" customHeight="1" outlineLevel="3">
      <c r="B87" s="102" t="s">
        <v>405</v>
      </c>
      <c r="C87" s="23" t="s">
        <v>72</v>
      </c>
      <c r="D87" s="62">
        <f>+D88</f>
        <v>0</v>
      </c>
    </row>
    <row r="88" spans="1:4" ht="12.75" customHeight="1" outlineLevel="3">
      <c r="B88" s="102" t="s">
        <v>406</v>
      </c>
      <c r="C88" s="24" t="s">
        <v>72</v>
      </c>
      <c r="D88" s="63"/>
    </row>
    <row r="89" spans="1:4" ht="12.75" customHeight="1" outlineLevel="2">
      <c r="B89" s="102" t="s">
        <v>407</v>
      </c>
      <c r="C89" s="22" t="s">
        <v>183</v>
      </c>
      <c r="D89" s="61">
        <f>+D90+D92+D94</f>
        <v>0</v>
      </c>
    </row>
    <row r="90" spans="1:4" ht="12.75" customHeight="1" outlineLevel="3">
      <c r="B90" s="102" t="s">
        <v>408</v>
      </c>
      <c r="C90" s="23" t="s">
        <v>73</v>
      </c>
      <c r="D90" s="62">
        <f>+D91</f>
        <v>0</v>
      </c>
    </row>
    <row r="91" spans="1:4" ht="12.75" customHeight="1" outlineLevel="3">
      <c r="B91" s="102" t="s">
        <v>409</v>
      </c>
      <c r="C91" s="24" t="s">
        <v>73</v>
      </c>
      <c r="D91" s="63"/>
    </row>
    <row r="92" spans="1:4" ht="12.75" customHeight="1" outlineLevel="3">
      <c r="B92" s="102" t="s">
        <v>410</v>
      </c>
      <c r="C92" s="23" t="s">
        <v>74</v>
      </c>
      <c r="D92" s="62">
        <f>+D93</f>
        <v>0</v>
      </c>
    </row>
    <row r="93" spans="1:4" ht="12.75" customHeight="1" outlineLevel="3">
      <c r="B93" s="102" t="s">
        <v>411</v>
      </c>
      <c r="C93" s="24" t="s">
        <v>74</v>
      </c>
      <c r="D93" s="63"/>
    </row>
    <row r="94" spans="1:4" ht="12.75" customHeight="1" outlineLevel="3">
      <c r="B94" s="102" t="s">
        <v>412</v>
      </c>
      <c r="C94" s="23" t="s">
        <v>75</v>
      </c>
      <c r="D94" s="62">
        <f>+D95</f>
        <v>0</v>
      </c>
    </row>
    <row r="95" spans="1:4" ht="12.75" customHeight="1" outlineLevel="3">
      <c r="B95" s="102" t="s">
        <v>413</v>
      </c>
      <c r="C95" s="24" t="s">
        <v>75</v>
      </c>
      <c r="D95" s="63"/>
    </row>
    <row r="96" spans="1:4" s="25" customFormat="1" ht="20.100000000000001" customHeight="1" outlineLevel="1">
      <c r="A96" s="64"/>
      <c r="B96" s="102" t="s">
        <v>414</v>
      </c>
      <c r="C96" s="65" t="s">
        <v>698</v>
      </c>
      <c r="D96" s="66">
        <f>+D97+D104+D107+D114+D117+D122</f>
        <v>0</v>
      </c>
    </row>
    <row r="97" spans="2:4" ht="12.75" customHeight="1" outlineLevel="2">
      <c r="B97" s="102" t="s">
        <v>415</v>
      </c>
      <c r="C97" s="22" t="s">
        <v>184</v>
      </c>
      <c r="D97" s="61">
        <f>+D98+D100+D102</f>
        <v>0</v>
      </c>
    </row>
    <row r="98" spans="2:4" ht="12.75" customHeight="1" outlineLevel="3">
      <c r="B98" s="102" t="s">
        <v>416</v>
      </c>
      <c r="C98" s="23" t="s">
        <v>76</v>
      </c>
      <c r="D98" s="62">
        <f>SUM(D99:D99)</f>
        <v>0</v>
      </c>
    </row>
    <row r="99" spans="2:4" ht="12.75" customHeight="1" outlineLevel="3">
      <c r="B99" s="102" t="s">
        <v>417</v>
      </c>
      <c r="C99" s="32" t="s">
        <v>76</v>
      </c>
      <c r="D99" s="63"/>
    </row>
    <row r="100" spans="2:4" ht="12.75" customHeight="1" outlineLevel="3">
      <c r="B100" s="102" t="s">
        <v>418</v>
      </c>
      <c r="C100" s="23" t="s">
        <v>77</v>
      </c>
      <c r="D100" s="62">
        <f>+D101</f>
        <v>0</v>
      </c>
    </row>
    <row r="101" spans="2:4" ht="12.75" customHeight="1" outlineLevel="3">
      <c r="B101" s="102" t="s">
        <v>419</v>
      </c>
      <c r="C101" s="24" t="s">
        <v>77</v>
      </c>
      <c r="D101" s="63"/>
    </row>
    <row r="102" spans="2:4" ht="12.75" customHeight="1" outlineLevel="3">
      <c r="B102" s="102" t="s">
        <v>420</v>
      </c>
      <c r="C102" s="23" t="s">
        <v>78</v>
      </c>
      <c r="D102" s="62">
        <f>+D103</f>
        <v>0</v>
      </c>
    </row>
    <row r="103" spans="2:4" ht="12.75" customHeight="1" outlineLevel="3">
      <c r="B103" s="102" t="s">
        <v>421</v>
      </c>
      <c r="C103" s="24" t="s">
        <v>78</v>
      </c>
      <c r="D103" s="63"/>
    </row>
    <row r="104" spans="2:4" ht="12.75" customHeight="1" outlineLevel="2">
      <c r="B104" s="102" t="s">
        <v>422</v>
      </c>
      <c r="C104" s="22" t="s">
        <v>185</v>
      </c>
      <c r="D104" s="61">
        <f>+D105</f>
        <v>0</v>
      </c>
    </row>
    <row r="105" spans="2:4" ht="12.75" customHeight="1" outlineLevel="3">
      <c r="B105" s="102" t="s">
        <v>423</v>
      </c>
      <c r="C105" s="23" t="s">
        <v>79</v>
      </c>
      <c r="D105" s="62">
        <f>+D106</f>
        <v>0</v>
      </c>
    </row>
    <row r="106" spans="2:4" ht="12.75" customHeight="1" outlineLevel="3">
      <c r="B106" s="102" t="s">
        <v>424</v>
      </c>
      <c r="C106" s="24" t="s">
        <v>79</v>
      </c>
      <c r="D106" s="63"/>
    </row>
    <row r="107" spans="2:4" ht="12.75" customHeight="1" outlineLevel="2">
      <c r="B107" s="102" t="s">
        <v>425</v>
      </c>
      <c r="C107" s="22" t="s">
        <v>186</v>
      </c>
      <c r="D107" s="61">
        <f>+D108+D110+D112</f>
        <v>0</v>
      </c>
    </row>
    <row r="108" spans="2:4" ht="12.75" customHeight="1" outlineLevel="3">
      <c r="B108" s="102" t="s">
        <v>426</v>
      </c>
      <c r="C108" s="23" t="s">
        <v>80</v>
      </c>
      <c r="D108" s="62">
        <f>SUM(D109:D109)</f>
        <v>0</v>
      </c>
    </row>
    <row r="109" spans="2:4" ht="12.75" customHeight="1" outlineLevel="3">
      <c r="B109" s="102" t="s">
        <v>427</v>
      </c>
      <c r="C109" s="24" t="s">
        <v>80</v>
      </c>
      <c r="D109" s="63"/>
    </row>
    <row r="110" spans="2:4" ht="12.75" customHeight="1" outlineLevel="3">
      <c r="B110" s="102" t="s">
        <v>428</v>
      </c>
      <c r="C110" s="23" t="s">
        <v>81</v>
      </c>
      <c r="D110" s="62">
        <f>+D111</f>
        <v>0</v>
      </c>
    </row>
    <row r="111" spans="2:4" ht="12.75" customHeight="1" outlineLevel="3">
      <c r="B111" s="102" t="s">
        <v>429</v>
      </c>
      <c r="C111" s="24" t="s">
        <v>81</v>
      </c>
      <c r="D111" s="63"/>
    </row>
    <row r="112" spans="2:4" ht="12.75" customHeight="1" outlineLevel="3">
      <c r="B112" s="102" t="s">
        <v>430</v>
      </c>
      <c r="C112" s="23" t="s">
        <v>82</v>
      </c>
      <c r="D112" s="62">
        <f>+D113</f>
        <v>0</v>
      </c>
    </row>
    <row r="113" spans="1:4" ht="12.75" customHeight="1" outlineLevel="3">
      <c r="B113" s="102" t="s">
        <v>431</v>
      </c>
      <c r="C113" s="24" t="s">
        <v>82</v>
      </c>
      <c r="D113" s="63"/>
    </row>
    <row r="114" spans="1:4" ht="12.75" customHeight="1" outlineLevel="2">
      <c r="B114" s="102" t="s">
        <v>432</v>
      </c>
      <c r="C114" s="22" t="s">
        <v>187</v>
      </c>
      <c r="D114" s="61">
        <f>+D115</f>
        <v>0</v>
      </c>
    </row>
    <row r="115" spans="1:4" ht="12.75" customHeight="1" outlineLevel="3">
      <c r="B115" s="102" t="s">
        <v>433</v>
      </c>
      <c r="C115" s="23" t="s">
        <v>83</v>
      </c>
      <c r="D115" s="62">
        <f>+D116</f>
        <v>0</v>
      </c>
    </row>
    <row r="116" spans="1:4" ht="12.75" customHeight="1" outlineLevel="3">
      <c r="B116" s="102" t="s">
        <v>434</v>
      </c>
      <c r="C116" s="24" t="s">
        <v>83</v>
      </c>
      <c r="D116" s="63"/>
    </row>
    <row r="117" spans="1:4" ht="12.75" customHeight="1" outlineLevel="2">
      <c r="B117" s="102" t="s">
        <v>435</v>
      </c>
      <c r="C117" s="22" t="s">
        <v>188</v>
      </c>
      <c r="D117" s="61">
        <f>+D118+D120</f>
        <v>0</v>
      </c>
    </row>
    <row r="118" spans="1:4" ht="12.75" customHeight="1" outlineLevel="3">
      <c r="B118" s="102" t="s">
        <v>436</v>
      </c>
      <c r="C118" s="23" t="s">
        <v>84</v>
      </c>
      <c r="D118" s="62">
        <f>+D119</f>
        <v>0</v>
      </c>
    </row>
    <row r="119" spans="1:4" ht="12.75" customHeight="1" outlineLevel="3">
      <c r="B119" s="102" t="s">
        <v>437</v>
      </c>
      <c r="C119" s="24" t="s">
        <v>84</v>
      </c>
      <c r="D119" s="63"/>
    </row>
    <row r="120" spans="1:4" ht="13.5" outlineLevel="3">
      <c r="B120" s="102" t="s">
        <v>438</v>
      </c>
      <c r="C120" s="23" t="s">
        <v>85</v>
      </c>
      <c r="D120" s="62">
        <f>+D121</f>
        <v>0</v>
      </c>
    </row>
    <row r="121" spans="1:4" ht="13.5" outlineLevel="3">
      <c r="B121" s="102" t="s">
        <v>439</v>
      </c>
      <c r="C121" s="24" t="s">
        <v>85</v>
      </c>
      <c r="D121" s="63"/>
    </row>
    <row r="122" spans="1:4" ht="12.75" customHeight="1" outlineLevel="2">
      <c r="B122" s="102" t="s">
        <v>440</v>
      </c>
      <c r="C122" s="22" t="s">
        <v>189</v>
      </c>
      <c r="D122" s="61">
        <f>+D123+D125</f>
        <v>0</v>
      </c>
    </row>
    <row r="123" spans="1:4" ht="12.75" customHeight="1" outlineLevel="3">
      <c r="B123" s="102" t="s">
        <v>441</v>
      </c>
      <c r="C123" s="23" t="s">
        <v>86</v>
      </c>
      <c r="D123" s="62">
        <f>+D124</f>
        <v>0</v>
      </c>
    </row>
    <row r="124" spans="1:4" ht="12.75" customHeight="1" outlineLevel="3">
      <c r="B124" s="102" t="s">
        <v>442</v>
      </c>
      <c r="C124" s="24" t="s">
        <v>86</v>
      </c>
      <c r="D124" s="63"/>
    </row>
    <row r="125" spans="1:4" ht="12.75" customHeight="1" outlineLevel="3">
      <c r="B125" s="102" t="s">
        <v>443</v>
      </c>
      <c r="C125" s="23" t="s">
        <v>190</v>
      </c>
      <c r="D125" s="62">
        <f>+D126+D127</f>
        <v>0</v>
      </c>
    </row>
    <row r="126" spans="1:4" ht="12.75" customHeight="1" outlineLevel="3">
      <c r="B126" s="102" t="s">
        <v>444</v>
      </c>
      <c r="C126" s="24" t="s">
        <v>87</v>
      </c>
      <c r="D126" s="63"/>
    </row>
    <row r="127" spans="1:4" ht="13.5" outlineLevel="3">
      <c r="B127" s="102" t="s">
        <v>444</v>
      </c>
      <c r="C127" s="24" t="s">
        <v>88</v>
      </c>
      <c r="D127" s="63"/>
    </row>
    <row r="128" spans="1:4" s="25" customFormat="1" ht="20.100000000000001" customHeight="1" outlineLevel="1">
      <c r="A128" s="64"/>
      <c r="B128" s="102" t="s">
        <v>445</v>
      </c>
      <c r="C128" s="65" t="s">
        <v>191</v>
      </c>
      <c r="D128" s="66">
        <f>+D129+D136+D143</f>
        <v>0</v>
      </c>
    </row>
    <row r="129" spans="2:4" ht="12.75" customHeight="1" outlineLevel="3">
      <c r="B129" s="102" t="s">
        <v>446</v>
      </c>
      <c r="C129" s="22" t="s">
        <v>192</v>
      </c>
      <c r="D129" s="61">
        <f>+D130+D132+D134</f>
        <v>0</v>
      </c>
    </row>
    <row r="130" spans="2:4" ht="12.75" customHeight="1" outlineLevel="3">
      <c r="B130" s="102" t="s">
        <v>447</v>
      </c>
      <c r="C130" s="23" t="s">
        <v>90</v>
      </c>
      <c r="D130" s="62">
        <f>+D131</f>
        <v>0</v>
      </c>
    </row>
    <row r="131" spans="2:4" ht="12.75" customHeight="1" outlineLevel="3">
      <c r="B131" s="102" t="s">
        <v>448</v>
      </c>
      <c r="C131" s="24" t="s">
        <v>90</v>
      </c>
      <c r="D131" s="63"/>
    </row>
    <row r="132" spans="2:4" ht="12.75" customHeight="1" outlineLevel="3">
      <c r="B132" s="102" t="s">
        <v>449</v>
      </c>
      <c r="C132" s="23" t="s">
        <v>91</v>
      </c>
      <c r="D132" s="62">
        <f>+D133</f>
        <v>0</v>
      </c>
    </row>
    <row r="133" spans="2:4" ht="12.75" customHeight="1" outlineLevel="3">
      <c r="B133" s="102" t="s">
        <v>450</v>
      </c>
      <c r="C133" s="24" t="s">
        <v>91</v>
      </c>
      <c r="D133" s="63"/>
    </row>
    <row r="134" spans="2:4" ht="12.75" customHeight="1" outlineLevel="3">
      <c r="B134" s="102" t="s">
        <v>451</v>
      </c>
      <c r="C134" s="23" t="s">
        <v>131</v>
      </c>
      <c r="D134" s="62">
        <f>+D135</f>
        <v>0</v>
      </c>
    </row>
    <row r="135" spans="2:4" ht="12.75" customHeight="1" outlineLevel="3">
      <c r="B135" s="102" t="s">
        <v>452</v>
      </c>
      <c r="C135" s="24" t="s">
        <v>131</v>
      </c>
      <c r="D135" s="63"/>
    </row>
    <row r="136" spans="2:4" ht="12.75" customHeight="1" outlineLevel="2">
      <c r="B136" s="102" t="s">
        <v>453</v>
      </c>
      <c r="C136" s="22" t="s">
        <v>193</v>
      </c>
      <c r="D136" s="61">
        <f>+D137+D139+D141</f>
        <v>0</v>
      </c>
    </row>
    <row r="137" spans="2:4" ht="12.75" customHeight="1" outlineLevel="3">
      <c r="B137" s="102" t="s">
        <v>454</v>
      </c>
      <c r="C137" s="23" t="s">
        <v>194</v>
      </c>
      <c r="D137" s="62">
        <f>+D138</f>
        <v>0</v>
      </c>
    </row>
    <row r="138" spans="2:4" ht="12.75" customHeight="1" outlineLevel="3">
      <c r="B138" s="102" t="s">
        <v>455</v>
      </c>
      <c r="C138" s="24" t="s">
        <v>194</v>
      </c>
      <c r="D138" s="63"/>
    </row>
    <row r="139" spans="2:4" ht="13.5" outlineLevel="3">
      <c r="B139" s="102" t="s">
        <v>456</v>
      </c>
      <c r="C139" s="23" t="s">
        <v>195</v>
      </c>
      <c r="D139" s="62">
        <f>+D140</f>
        <v>0</v>
      </c>
    </row>
    <row r="140" spans="2:4" ht="12.75" customHeight="1" outlineLevel="3">
      <c r="B140" s="102" t="s">
        <v>457</v>
      </c>
      <c r="C140" s="24" t="s">
        <v>195</v>
      </c>
      <c r="D140" s="63"/>
    </row>
    <row r="141" spans="2:4" ht="12.75" customHeight="1" outlineLevel="3">
      <c r="B141" s="102" t="s">
        <v>458</v>
      </c>
      <c r="C141" s="23" t="s">
        <v>92</v>
      </c>
      <c r="D141" s="62">
        <f>+D142</f>
        <v>0</v>
      </c>
    </row>
    <row r="142" spans="2:4" ht="12.75" customHeight="1" outlineLevel="3">
      <c r="B142" s="102" t="s">
        <v>459</v>
      </c>
      <c r="C142" s="24" t="s">
        <v>92</v>
      </c>
      <c r="D142" s="63"/>
    </row>
    <row r="143" spans="2:4" ht="12.75" customHeight="1" outlineLevel="2">
      <c r="B143" s="102" t="s">
        <v>460</v>
      </c>
      <c r="C143" s="22" t="s">
        <v>196</v>
      </c>
      <c r="D143" s="61">
        <f>+D144</f>
        <v>0</v>
      </c>
    </row>
    <row r="144" spans="2:4" ht="12.75" customHeight="1" outlineLevel="3">
      <c r="B144" s="102" t="s">
        <v>461</v>
      </c>
      <c r="C144" s="23" t="s">
        <v>93</v>
      </c>
      <c r="D144" s="62">
        <f>SUM(D145:D145)</f>
        <v>0</v>
      </c>
    </row>
    <row r="145" spans="1:4" ht="13.5" outlineLevel="3">
      <c r="B145" s="102" t="s">
        <v>462</v>
      </c>
      <c r="C145" s="24" t="s">
        <v>93</v>
      </c>
      <c r="D145" s="63"/>
    </row>
    <row r="146" spans="1:4" s="25" customFormat="1" ht="20.100000000000001" customHeight="1" outlineLevel="1">
      <c r="A146" s="64"/>
      <c r="B146" s="102" t="s">
        <v>463</v>
      </c>
      <c r="C146" s="65" t="s">
        <v>197</v>
      </c>
      <c r="D146" s="66">
        <f>+D147+D156+D163</f>
        <v>0</v>
      </c>
    </row>
    <row r="147" spans="1:4" ht="12.75" customHeight="1" outlineLevel="2">
      <c r="B147" s="102" t="s">
        <v>464</v>
      </c>
      <c r="C147" s="22" t="s">
        <v>198</v>
      </c>
      <c r="D147" s="61">
        <f>+D148+D150+D152+D154</f>
        <v>0</v>
      </c>
    </row>
    <row r="148" spans="1:4" ht="13.5" outlineLevel="3">
      <c r="B148" s="102" t="s">
        <v>465</v>
      </c>
      <c r="C148" s="23" t="s">
        <v>94</v>
      </c>
      <c r="D148" s="62">
        <f>SUM(D149:D149)</f>
        <v>0</v>
      </c>
    </row>
    <row r="149" spans="1:4" ht="13.5" outlineLevel="3">
      <c r="B149" s="102" t="s">
        <v>466</v>
      </c>
      <c r="C149" s="24" t="s">
        <v>94</v>
      </c>
      <c r="D149" s="63"/>
    </row>
    <row r="150" spans="1:4" ht="12.75" customHeight="1" outlineLevel="3">
      <c r="B150" s="102" t="s">
        <v>467</v>
      </c>
      <c r="C150" s="23" t="s">
        <v>95</v>
      </c>
      <c r="D150" s="62">
        <f>+D151</f>
        <v>0</v>
      </c>
    </row>
    <row r="151" spans="1:4" ht="12.75" customHeight="1" outlineLevel="3">
      <c r="B151" s="102" t="s">
        <v>468</v>
      </c>
      <c r="C151" s="24" t="s">
        <v>95</v>
      </c>
      <c r="D151" s="63"/>
    </row>
    <row r="152" spans="1:4" ht="12.75" customHeight="1" outlineLevel="3">
      <c r="B152" s="102" t="s">
        <v>469</v>
      </c>
      <c r="C152" s="23" t="s">
        <v>96</v>
      </c>
      <c r="D152" s="62">
        <f>+D153</f>
        <v>0</v>
      </c>
    </row>
    <row r="153" spans="1:4" ht="12.75" customHeight="1" outlineLevel="3">
      <c r="B153" s="102" t="s">
        <v>470</v>
      </c>
      <c r="C153" s="24" t="s">
        <v>96</v>
      </c>
      <c r="D153" s="63"/>
    </row>
    <row r="154" spans="1:4" ht="13.5" outlineLevel="3">
      <c r="B154" s="102" t="s">
        <v>471</v>
      </c>
      <c r="C154" s="23" t="s">
        <v>97</v>
      </c>
      <c r="D154" s="62">
        <f>+D155</f>
        <v>0</v>
      </c>
    </row>
    <row r="155" spans="1:4" ht="12.75" customHeight="1" outlineLevel="3">
      <c r="B155" s="102" t="s">
        <v>472</v>
      </c>
      <c r="C155" s="24" t="s">
        <v>97</v>
      </c>
      <c r="D155" s="63"/>
    </row>
    <row r="156" spans="1:4" ht="12.75" customHeight="1" outlineLevel="2">
      <c r="B156" s="102" t="s">
        <v>473</v>
      </c>
      <c r="C156" s="22" t="s">
        <v>199</v>
      </c>
      <c r="D156" s="61">
        <f>+D157+D159+D161</f>
        <v>0</v>
      </c>
    </row>
    <row r="157" spans="1:4" ht="12.75" customHeight="1" outlineLevel="3">
      <c r="B157" s="102" t="s">
        <v>474</v>
      </c>
      <c r="C157" s="23" t="s">
        <v>98</v>
      </c>
      <c r="D157" s="62">
        <f>+D158</f>
        <v>0</v>
      </c>
    </row>
    <row r="158" spans="1:4" ht="12.75" customHeight="1" outlineLevel="3">
      <c r="B158" s="102" t="s">
        <v>475</v>
      </c>
      <c r="C158" s="24" t="s">
        <v>98</v>
      </c>
      <c r="D158" s="63"/>
    </row>
    <row r="159" spans="1:4" ht="12.75" customHeight="1" outlineLevel="3">
      <c r="B159" s="102" t="s">
        <v>476</v>
      </c>
      <c r="C159" s="23" t="s">
        <v>200</v>
      </c>
      <c r="D159" s="62">
        <f>+D160</f>
        <v>0</v>
      </c>
    </row>
    <row r="160" spans="1:4" ht="12.75" customHeight="1" outlineLevel="3">
      <c r="B160" s="102" t="s">
        <v>477</v>
      </c>
      <c r="C160" s="24" t="s">
        <v>200</v>
      </c>
      <c r="D160" s="63"/>
    </row>
    <row r="161" spans="1:4" ht="12.75" customHeight="1" outlineLevel="3">
      <c r="B161" s="102" t="s">
        <v>478</v>
      </c>
      <c r="C161" s="23" t="s">
        <v>99</v>
      </c>
      <c r="D161" s="62">
        <f>+D162</f>
        <v>0</v>
      </c>
    </row>
    <row r="162" spans="1:4" ht="12.75" customHeight="1" outlineLevel="3">
      <c r="B162" s="102" t="s">
        <v>479</v>
      </c>
      <c r="C162" s="24" t="s">
        <v>99</v>
      </c>
      <c r="D162" s="63"/>
    </row>
    <row r="163" spans="1:4" ht="12.75" customHeight="1" outlineLevel="2">
      <c r="B163" s="102" t="s">
        <v>480</v>
      </c>
      <c r="C163" s="22" t="s">
        <v>201</v>
      </c>
      <c r="D163" s="61">
        <f>+D164+D166+D168+D170+D172+D174</f>
        <v>0</v>
      </c>
    </row>
    <row r="164" spans="1:4" ht="12.75" customHeight="1" outlineLevel="3">
      <c r="B164" s="102" t="s">
        <v>481</v>
      </c>
      <c r="C164" s="23" t="s">
        <v>100</v>
      </c>
      <c r="D164" s="62">
        <f>+D165</f>
        <v>0</v>
      </c>
    </row>
    <row r="165" spans="1:4" ht="13.5" outlineLevel="3">
      <c r="B165" s="102" t="s">
        <v>482</v>
      </c>
      <c r="C165" s="24" t="s">
        <v>100</v>
      </c>
      <c r="D165" s="63"/>
    </row>
    <row r="166" spans="1:4" ht="13.5" outlineLevel="3">
      <c r="B166" s="102" t="s">
        <v>483</v>
      </c>
      <c r="C166" s="23" t="s">
        <v>101</v>
      </c>
      <c r="D166" s="62">
        <f>+D167</f>
        <v>0</v>
      </c>
    </row>
    <row r="167" spans="1:4" ht="12.75" customHeight="1" outlineLevel="3">
      <c r="B167" s="102" t="s">
        <v>484</v>
      </c>
      <c r="C167" s="24" t="s">
        <v>101</v>
      </c>
      <c r="D167" s="63"/>
    </row>
    <row r="168" spans="1:4" ht="12.75" customHeight="1" outlineLevel="3">
      <c r="B168" s="102" t="s">
        <v>485</v>
      </c>
      <c r="C168" s="23" t="s">
        <v>102</v>
      </c>
      <c r="D168" s="62">
        <f>+D169</f>
        <v>0</v>
      </c>
    </row>
    <row r="169" spans="1:4" ht="12.75" customHeight="1" outlineLevel="3">
      <c r="B169" s="102" t="s">
        <v>486</v>
      </c>
      <c r="C169" s="24" t="s">
        <v>102</v>
      </c>
      <c r="D169" s="63"/>
    </row>
    <row r="170" spans="1:4" ht="12.75" customHeight="1" outlineLevel="3">
      <c r="B170" s="102" t="s">
        <v>487</v>
      </c>
      <c r="C170" s="23" t="s">
        <v>103</v>
      </c>
      <c r="D170" s="62">
        <f>+D171</f>
        <v>0</v>
      </c>
    </row>
    <row r="171" spans="1:4" ht="12.75" customHeight="1" outlineLevel="3">
      <c r="B171" s="102" t="s">
        <v>488</v>
      </c>
      <c r="C171" s="24" t="s">
        <v>103</v>
      </c>
      <c r="D171" s="63"/>
    </row>
    <row r="172" spans="1:4" ht="12.75" customHeight="1" outlineLevel="3">
      <c r="B172" s="102" t="s">
        <v>489</v>
      </c>
      <c r="C172" s="23" t="s">
        <v>104</v>
      </c>
      <c r="D172" s="62">
        <f>+D173</f>
        <v>0</v>
      </c>
    </row>
    <row r="173" spans="1:4" ht="12.75" customHeight="1" outlineLevel="3">
      <c r="B173" s="102" t="s">
        <v>490</v>
      </c>
      <c r="C173" s="24" t="s">
        <v>104</v>
      </c>
      <c r="D173" s="63"/>
    </row>
    <row r="174" spans="1:4" ht="12.75" customHeight="1" outlineLevel="3">
      <c r="B174" s="102" t="s">
        <v>491</v>
      </c>
      <c r="C174" s="23" t="s">
        <v>105</v>
      </c>
      <c r="D174" s="62">
        <f>+D175</f>
        <v>0</v>
      </c>
    </row>
    <row r="175" spans="1:4" ht="12.75" customHeight="1" outlineLevel="3">
      <c r="B175" s="102" t="s">
        <v>492</v>
      </c>
      <c r="C175" s="24" t="s">
        <v>105</v>
      </c>
      <c r="D175" s="63"/>
    </row>
    <row r="176" spans="1:4" s="25" customFormat="1" ht="20.100000000000001" customHeight="1" outlineLevel="1">
      <c r="A176" s="64"/>
      <c r="B176" s="102" t="s">
        <v>493</v>
      </c>
      <c r="C176" s="65" t="s">
        <v>202</v>
      </c>
      <c r="D176" s="66">
        <f>+D177+D180+D183</f>
        <v>0</v>
      </c>
    </row>
    <row r="177" spans="1:4" ht="12.75" customHeight="1" outlineLevel="2">
      <c r="B177" s="102" t="s">
        <v>494</v>
      </c>
      <c r="C177" s="22" t="s">
        <v>203</v>
      </c>
      <c r="D177" s="61">
        <f>+D178</f>
        <v>0</v>
      </c>
    </row>
    <row r="178" spans="1:4" ht="12.75" customHeight="1" outlineLevel="3">
      <c r="B178" s="102" t="s">
        <v>495</v>
      </c>
      <c r="C178" s="23" t="s">
        <v>106</v>
      </c>
      <c r="D178" s="62">
        <f>+D179</f>
        <v>0</v>
      </c>
    </row>
    <row r="179" spans="1:4" ht="12.75" customHeight="1" outlineLevel="3">
      <c r="B179" s="102" t="s">
        <v>496</v>
      </c>
      <c r="C179" s="24" t="s">
        <v>106</v>
      </c>
      <c r="D179" s="63"/>
    </row>
    <row r="180" spans="1:4" ht="12.75" customHeight="1" outlineLevel="2">
      <c r="B180" s="102" t="s">
        <v>497</v>
      </c>
      <c r="C180" s="22" t="s">
        <v>204</v>
      </c>
      <c r="D180" s="61">
        <f>+D181</f>
        <v>0</v>
      </c>
    </row>
    <row r="181" spans="1:4" ht="12.75" customHeight="1" outlineLevel="3">
      <c r="B181" s="102" t="s">
        <v>498</v>
      </c>
      <c r="C181" s="23" t="s">
        <v>107</v>
      </c>
      <c r="D181" s="62">
        <f>+D182</f>
        <v>0</v>
      </c>
    </row>
    <row r="182" spans="1:4" ht="12.75" customHeight="1" outlineLevel="3">
      <c r="B182" s="102" t="s">
        <v>499</v>
      </c>
      <c r="C182" s="24" t="s">
        <v>107</v>
      </c>
      <c r="D182" s="63"/>
    </row>
    <row r="183" spans="1:4" ht="12.75" customHeight="1" outlineLevel="2">
      <c r="B183" s="102" t="s">
        <v>500</v>
      </c>
      <c r="C183" s="22" t="s">
        <v>205</v>
      </c>
      <c r="D183" s="61">
        <f>+D184</f>
        <v>0</v>
      </c>
    </row>
    <row r="184" spans="1:4" ht="12.75" customHeight="1" outlineLevel="3">
      <c r="B184" s="102" t="s">
        <v>501</v>
      </c>
      <c r="C184" s="23" t="s">
        <v>108</v>
      </c>
      <c r="D184" s="62">
        <f>+D185</f>
        <v>0</v>
      </c>
    </row>
    <row r="185" spans="1:4" ht="13.5" outlineLevel="3">
      <c r="B185" s="102" t="s">
        <v>502</v>
      </c>
      <c r="C185" s="24" t="s">
        <v>108</v>
      </c>
      <c r="D185" s="63"/>
    </row>
    <row r="186" spans="1:4" s="25" customFormat="1" ht="20.100000000000001" customHeight="1" outlineLevel="1">
      <c r="A186" s="64"/>
      <c r="B186" s="102" t="s">
        <v>503</v>
      </c>
      <c r="C186" s="67" t="s">
        <v>206</v>
      </c>
      <c r="D186" s="66">
        <f>+D187+D194+D199+D206+D213+D216</f>
        <v>0</v>
      </c>
    </row>
    <row r="187" spans="1:4" ht="12.75" customHeight="1" outlineLevel="2">
      <c r="B187" s="102" t="s">
        <v>504</v>
      </c>
      <c r="C187" s="33" t="s">
        <v>207</v>
      </c>
      <c r="D187" s="61">
        <f>+D188+D190+D192</f>
        <v>0</v>
      </c>
    </row>
    <row r="188" spans="1:4" ht="12.75" customHeight="1" outlineLevel="3">
      <c r="B188" s="102" t="s">
        <v>505</v>
      </c>
      <c r="C188" s="34" t="s">
        <v>109</v>
      </c>
      <c r="D188" s="62">
        <f>+D189</f>
        <v>0</v>
      </c>
    </row>
    <row r="189" spans="1:4" ht="12.75" customHeight="1" outlineLevel="3">
      <c r="B189" s="102" t="s">
        <v>506</v>
      </c>
      <c r="C189" s="35" t="s">
        <v>109</v>
      </c>
      <c r="D189" s="63"/>
    </row>
    <row r="190" spans="1:4" ht="12.75" customHeight="1" outlineLevel="3">
      <c r="B190" s="102" t="s">
        <v>507</v>
      </c>
      <c r="C190" s="34" t="s">
        <v>110</v>
      </c>
      <c r="D190" s="62">
        <f>+D191</f>
        <v>0</v>
      </c>
    </row>
    <row r="191" spans="1:4" ht="12.75" customHeight="1" outlineLevel="3">
      <c r="B191" s="102" t="s">
        <v>508</v>
      </c>
      <c r="C191" s="35" t="s">
        <v>110</v>
      </c>
      <c r="D191" s="63"/>
    </row>
    <row r="192" spans="1:4" ht="12.75" customHeight="1" outlineLevel="3">
      <c r="B192" s="102" t="s">
        <v>509</v>
      </c>
      <c r="C192" s="34" t="s">
        <v>111</v>
      </c>
      <c r="D192" s="62">
        <f>+D193</f>
        <v>0</v>
      </c>
    </row>
    <row r="193" spans="2:4" ht="12.75" customHeight="1" outlineLevel="3">
      <c r="B193" s="102" t="s">
        <v>510</v>
      </c>
      <c r="C193" s="36" t="s">
        <v>111</v>
      </c>
      <c r="D193" s="63"/>
    </row>
    <row r="194" spans="2:4" ht="12.75" customHeight="1" outlineLevel="2">
      <c r="B194" s="102" t="s">
        <v>511</v>
      </c>
      <c r="C194" s="33" t="s">
        <v>208</v>
      </c>
      <c r="D194" s="61">
        <f>+D195+D197</f>
        <v>0</v>
      </c>
    </row>
    <row r="195" spans="2:4" ht="12.75" customHeight="1" outlineLevel="3">
      <c r="B195" s="102" t="s">
        <v>512</v>
      </c>
      <c r="C195" s="34" t="s">
        <v>112</v>
      </c>
      <c r="D195" s="62">
        <f>+D196</f>
        <v>0</v>
      </c>
    </row>
    <row r="196" spans="2:4" ht="12.75" customHeight="1" outlineLevel="3">
      <c r="B196" s="102" t="s">
        <v>513</v>
      </c>
      <c r="C196" s="36" t="s">
        <v>112</v>
      </c>
      <c r="D196" s="63"/>
    </row>
    <row r="197" spans="2:4" ht="12.75" customHeight="1" outlineLevel="3">
      <c r="B197" s="102" t="s">
        <v>514</v>
      </c>
      <c r="C197" s="34" t="s">
        <v>699</v>
      </c>
      <c r="D197" s="62">
        <f>+D198</f>
        <v>0</v>
      </c>
    </row>
    <row r="198" spans="2:4" ht="12.75" customHeight="1" outlineLevel="3">
      <c r="B198" s="102" t="s">
        <v>515</v>
      </c>
      <c r="C198" s="36" t="s">
        <v>699</v>
      </c>
      <c r="D198" s="63"/>
    </row>
    <row r="199" spans="2:4" ht="12.75" customHeight="1" outlineLevel="2">
      <c r="B199" s="102" t="s">
        <v>516</v>
      </c>
      <c r="C199" s="33" t="s">
        <v>209</v>
      </c>
      <c r="D199" s="61">
        <f>+D200+D202+D204</f>
        <v>0</v>
      </c>
    </row>
    <row r="200" spans="2:4" ht="12.75" customHeight="1" outlineLevel="3">
      <c r="B200" s="102" t="s">
        <v>517</v>
      </c>
      <c r="C200" s="34" t="s">
        <v>113</v>
      </c>
      <c r="D200" s="62">
        <f>+D201</f>
        <v>0</v>
      </c>
    </row>
    <row r="201" spans="2:4" ht="12.75" customHeight="1" outlineLevel="3">
      <c r="B201" s="102" t="s">
        <v>518</v>
      </c>
      <c r="C201" s="36" t="s">
        <v>113</v>
      </c>
      <c r="D201" s="63"/>
    </row>
    <row r="202" spans="2:4" ht="13.5" outlineLevel="3">
      <c r="B202" s="102" t="s">
        <v>519</v>
      </c>
      <c r="C202" s="34" t="s">
        <v>210</v>
      </c>
      <c r="D202" s="62">
        <f>+D203</f>
        <v>0</v>
      </c>
    </row>
    <row r="203" spans="2:4" ht="13.5" outlineLevel="3">
      <c r="B203" s="102" t="s">
        <v>520</v>
      </c>
      <c r="C203" s="36" t="s">
        <v>210</v>
      </c>
      <c r="D203" s="63"/>
    </row>
    <row r="204" spans="2:4" ht="12.75" customHeight="1" outlineLevel="3">
      <c r="B204" s="102" t="s">
        <v>521</v>
      </c>
      <c r="C204" s="34" t="s">
        <v>114</v>
      </c>
      <c r="D204" s="62">
        <f>+D205</f>
        <v>0</v>
      </c>
    </row>
    <row r="205" spans="2:4" ht="12.75" customHeight="1" outlineLevel="3">
      <c r="B205" s="102" t="s">
        <v>522</v>
      </c>
      <c r="C205" s="36" t="s">
        <v>114</v>
      </c>
      <c r="D205" s="63"/>
    </row>
    <row r="206" spans="2:4" ht="12.75" customHeight="1" outlineLevel="2">
      <c r="B206" s="102" t="s">
        <v>523</v>
      </c>
      <c r="C206" s="33" t="s">
        <v>211</v>
      </c>
      <c r="D206" s="61">
        <f>+D207+D209+D211</f>
        <v>0</v>
      </c>
    </row>
    <row r="207" spans="2:4" ht="12.75" customHeight="1" outlineLevel="3">
      <c r="B207" s="102" t="s">
        <v>524</v>
      </c>
      <c r="C207" s="34" t="s">
        <v>115</v>
      </c>
      <c r="D207" s="62">
        <f>+D208</f>
        <v>0</v>
      </c>
    </row>
    <row r="208" spans="2:4" ht="12.75" customHeight="1" outlineLevel="3">
      <c r="B208" s="102" t="s">
        <v>525</v>
      </c>
      <c r="C208" s="36" t="s">
        <v>115</v>
      </c>
      <c r="D208" s="63"/>
    </row>
    <row r="209" spans="1:4" ht="12.75" customHeight="1" outlineLevel="3">
      <c r="B209" s="102" t="s">
        <v>526</v>
      </c>
      <c r="C209" s="34" t="s">
        <v>212</v>
      </c>
      <c r="D209" s="62">
        <f>+D210</f>
        <v>0</v>
      </c>
    </row>
    <row r="210" spans="1:4" ht="12.75" customHeight="1" outlineLevel="3">
      <c r="B210" s="102" t="s">
        <v>527</v>
      </c>
      <c r="C210" s="36" t="s">
        <v>212</v>
      </c>
      <c r="D210" s="63"/>
    </row>
    <row r="211" spans="1:4" ht="12.75" customHeight="1" outlineLevel="3">
      <c r="B211" s="102" t="s">
        <v>528</v>
      </c>
      <c r="C211" s="34" t="s">
        <v>116</v>
      </c>
      <c r="D211" s="62">
        <f>+D212</f>
        <v>0</v>
      </c>
    </row>
    <row r="212" spans="1:4" ht="12.75" customHeight="1" outlineLevel="3">
      <c r="B212" s="102" t="s">
        <v>529</v>
      </c>
      <c r="C212" s="36" t="s">
        <v>116</v>
      </c>
      <c r="D212" s="63"/>
    </row>
    <row r="213" spans="1:4" ht="12.75" customHeight="1" outlineLevel="2">
      <c r="B213" s="102" t="s">
        <v>530</v>
      </c>
      <c r="C213" s="33" t="s">
        <v>213</v>
      </c>
      <c r="D213" s="61">
        <f>+D214</f>
        <v>0</v>
      </c>
    </row>
    <row r="214" spans="1:4" ht="12.75" customHeight="1" outlineLevel="3">
      <c r="B214" s="102" t="s">
        <v>531</v>
      </c>
      <c r="C214" s="34" t="s">
        <v>117</v>
      </c>
      <c r="D214" s="62">
        <f>+D215</f>
        <v>0</v>
      </c>
    </row>
    <row r="215" spans="1:4" ht="12.75" customHeight="1" outlineLevel="3">
      <c r="B215" s="102" t="s">
        <v>532</v>
      </c>
      <c r="C215" s="36" t="s">
        <v>117</v>
      </c>
      <c r="D215" s="63"/>
    </row>
    <row r="216" spans="1:4" ht="12.75" customHeight="1" outlineLevel="2">
      <c r="B216" s="102" t="s">
        <v>533</v>
      </c>
      <c r="C216" s="33" t="s">
        <v>214</v>
      </c>
      <c r="D216" s="61">
        <f>+D217</f>
        <v>0</v>
      </c>
    </row>
    <row r="217" spans="1:4" ht="12.75" customHeight="1" outlineLevel="3">
      <c r="B217" s="102" t="s">
        <v>534</v>
      </c>
      <c r="C217" s="34" t="s">
        <v>118</v>
      </c>
      <c r="D217" s="62">
        <f>+D218</f>
        <v>0</v>
      </c>
    </row>
    <row r="218" spans="1:4" ht="12.75" customHeight="1" outlineLevel="3">
      <c r="B218" s="102" t="s">
        <v>535</v>
      </c>
      <c r="C218" s="36" t="s">
        <v>118</v>
      </c>
      <c r="D218" s="63"/>
    </row>
    <row r="219" spans="1:4" s="25" customFormat="1" ht="20.100000000000001" customHeight="1" outlineLevel="1">
      <c r="A219" s="64"/>
      <c r="B219" s="102" t="s">
        <v>536</v>
      </c>
      <c r="C219" s="67" t="s">
        <v>215</v>
      </c>
      <c r="D219" s="66">
        <f>+D220</f>
        <v>0</v>
      </c>
    </row>
    <row r="220" spans="1:4" ht="12.75" customHeight="1" outlineLevel="2">
      <c r="B220" s="102" t="s">
        <v>537</v>
      </c>
      <c r="C220" s="33" t="s">
        <v>215</v>
      </c>
      <c r="D220" s="61">
        <f>+D221</f>
        <v>0</v>
      </c>
    </row>
    <row r="221" spans="1:4" ht="12.75" customHeight="1" outlineLevel="3">
      <c r="B221" s="102" t="s">
        <v>538</v>
      </c>
      <c r="C221" s="34" t="s">
        <v>119</v>
      </c>
      <c r="D221" s="62">
        <f>+D222</f>
        <v>0</v>
      </c>
    </row>
    <row r="222" spans="1:4" ht="12.75" customHeight="1" outlineLevel="3">
      <c r="B222" s="102" t="s">
        <v>539</v>
      </c>
      <c r="C222" s="36" t="s">
        <v>119</v>
      </c>
      <c r="D222" s="63"/>
    </row>
    <row r="223" spans="1:4" s="25" customFormat="1" ht="20.100000000000001" customHeight="1" outlineLevel="1">
      <c r="A223" s="64"/>
      <c r="B223" s="102" t="s">
        <v>540</v>
      </c>
      <c r="C223" s="67" t="s">
        <v>216</v>
      </c>
      <c r="D223" s="66">
        <f>+D224+D227</f>
        <v>0</v>
      </c>
    </row>
    <row r="224" spans="1:4" ht="12.75" customHeight="1" outlineLevel="2">
      <c r="B224" s="102" t="s">
        <v>541</v>
      </c>
      <c r="C224" s="33" t="s">
        <v>217</v>
      </c>
      <c r="D224" s="61">
        <f>+D225</f>
        <v>0</v>
      </c>
    </row>
    <row r="225" spans="1:4" ht="12.75" customHeight="1" outlineLevel="3">
      <c r="B225" s="102" t="s">
        <v>542</v>
      </c>
      <c r="C225" s="34" t="s">
        <v>120</v>
      </c>
      <c r="D225" s="62">
        <f>+D226</f>
        <v>0</v>
      </c>
    </row>
    <row r="226" spans="1:4" ht="12.75" customHeight="1" outlineLevel="3">
      <c r="B226" s="102" t="s">
        <v>543</v>
      </c>
      <c r="C226" s="36" t="s">
        <v>120</v>
      </c>
      <c r="D226" s="63"/>
    </row>
    <row r="227" spans="1:4" ht="12.75" customHeight="1" outlineLevel="2">
      <c r="B227" s="102" t="s">
        <v>544</v>
      </c>
      <c r="C227" s="33" t="s">
        <v>218</v>
      </c>
      <c r="D227" s="61">
        <f>+D228</f>
        <v>0</v>
      </c>
    </row>
    <row r="228" spans="1:4" ht="12.75" customHeight="1" outlineLevel="3">
      <c r="B228" s="102" t="s">
        <v>545</v>
      </c>
      <c r="C228" s="34" t="s">
        <v>121</v>
      </c>
      <c r="D228" s="62">
        <f>+D229</f>
        <v>0</v>
      </c>
    </row>
    <row r="229" spans="1:4" ht="12.75" customHeight="1" outlineLevel="3">
      <c r="B229" s="102" t="s">
        <v>546</v>
      </c>
      <c r="C229" s="36" t="s">
        <v>121</v>
      </c>
      <c r="D229" s="63"/>
    </row>
    <row r="230" spans="1:4" s="25" customFormat="1" ht="20.100000000000001" customHeight="1" outlineLevel="1">
      <c r="A230" s="64"/>
      <c r="B230" s="102" t="s">
        <v>547</v>
      </c>
      <c r="C230" s="67" t="s">
        <v>219</v>
      </c>
      <c r="D230" s="66">
        <f>+D231+D236+D239+D244+D247+D250+D255</f>
        <v>0</v>
      </c>
    </row>
    <row r="231" spans="1:4" ht="12.75" customHeight="1" outlineLevel="2">
      <c r="B231" s="102" t="s">
        <v>548</v>
      </c>
      <c r="C231" s="33" t="s">
        <v>220</v>
      </c>
      <c r="D231" s="61">
        <f>+D232+D234</f>
        <v>0</v>
      </c>
    </row>
    <row r="232" spans="1:4" ht="12.75" customHeight="1" outlineLevel="3">
      <c r="B232" s="102" t="s">
        <v>549</v>
      </c>
      <c r="C232" s="34" t="s">
        <v>122</v>
      </c>
      <c r="D232" s="62">
        <f>+D233</f>
        <v>0</v>
      </c>
    </row>
    <row r="233" spans="1:4" ht="12.75" customHeight="1" outlineLevel="3">
      <c r="B233" s="102" t="s">
        <v>550</v>
      </c>
      <c r="C233" s="36" t="s">
        <v>122</v>
      </c>
      <c r="D233" s="63"/>
    </row>
    <row r="234" spans="1:4" ht="13.5" outlineLevel="3">
      <c r="B234" s="102" t="s">
        <v>551</v>
      </c>
      <c r="C234" s="34" t="s">
        <v>123</v>
      </c>
      <c r="D234" s="62">
        <f>+D235</f>
        <v>0</v>
      </c>
    </row>
    <row r="235" spans="1:4" ht="12.75" customHeight="1" outlineLevel="3">
      <c r="B235" s="102" t="s">
        <v>552</v>
      </c>
      <c r="C235" s="36" t="s">
        <v>123</v>
      </c>
      <c r="D235" s="63"/>
    </row>
    <row r="236" spans="1:4" ht="12.75" customHeight="1" outlineLevel="2">
      <c r="B236" s="102" t="s">
        <v>553</v>
      </c>
      <c r="C236" s="33" t="s">
        <v>221</v>
      </c>
      <c r="D236" s="61">
        <f>+D237</f>
        <v>0</v>
      </c>
    </row>
    <row r="237" spans="1:4" ht="12.75" customHeight="1" outlineLevel="3">
      <c r="B237" s="102" t="s">
        <v>554</v>
      </c>
      <c r="C237" s="34" t="s">
        <v>124</v>
      </c>
      <c r="D237" s="62">
        <f>+D238</f>
        <v>0</v>
      </c>
    </row>
    <row r="238" spans="1:4" ht="12.75" customHeight="1" outlineLevel="3">
      <c r="B238" s="102" t="s">
        <v>555</v>
      </c>
      <c r="C238" s="36" t="s">
        <v>124</v>
      </c>
      <c r="D238" s="63"/>
    </row>
    <row r="239" spans="1:4" ht="12.75" customHeight="1" outlineLevel="2">
      <c r="B239" s="102" t="s">
        <v>556</v>
      </c>
      <c r="C239" s="33" t="s">
        <v>222</v>
      </c>
      <c r="D239" s="61">
        <f>++D240+D242</f>
        <v>0</v>
      </c>
    </row>
    <row r="240" spans="1:4" ht="13.5" outlineLevel="3">
      <c r="B240" s="102" t="s">
        <v>557</v>
      </c>
      <c r="C240" s="34" t="s">
        <v>125</v>
      </c>
      <c r="D240" s="62">
        <f>+D241</f>
        <v>0</v>
      </c>
    </row>
    <row r="241" spans="2:4" ht="12.75" customHeight="1" outlineLevel="3">
      <c r="B241" s="102" t="s">
        <v>558</v>
      </c>
      <c r="C241" s="36" t="s">
        <v>125</v>
      </c>
      <c r="D241" s="63"/>
    </row>
    <row r="242" spans="2:4" ht="12.75" customHeight="1" outlineLevel="3">
      <c r="B242" s="102" t="s">
        <v>559</v>
      </c>
      <c r="C242" s="34" t="s">
        <v>126</v>
      </c>
      <c r="D242" s="62">
        <f>+D243</f>
        <v>0</v>
      </c>
    </row>
    <row r="243" spans="2:4" ht="12.75" customHeight="1" outlineLevel="3">
      <c r="B243" s="102" t="s">
        <v>560</v>
      </c>
      <c r="C243" s="36" t="s">
        <v>126</v>
      </c>
      <c r="D243" s="63"/>
    </row>
    <row r="244" spans="2:4" ht="12.75" customHeight="1" outlineLevel="2">
      <c r="B244" s="102" t="s">
        <v>561</v>
      </c>
      <c r="C244" s="33" t="s">
        <v>223</v>
      </c>
      <c r="D244" s="61">
        <f>+D245</f>
        <v>0</v>
      </c>
    </row>
    <row r="245" spans="2:4" ht="12.75" customHeight="1" outlineLevel="3">
      <c r="B245" s="102" t="s">
        <v>562</v>
      </c>
      <c r="C245" s="34" t="s">
        <v>127</v>
      </c>
      <c r="D245" s="62">
        <f>+D246</f>
        <v>0</v>
      </c>
    </row>
    <row r="246" spans="2:4" ht="12.75" customHeight="1" outlineLevel="3">
      <c r="B246" s="102" t="s">
        <v>563</v>
      </c>
      <c r="C246" s="36" t="s">
        <v>127</v>
      </c>
      <c r="D246" s="63"/>
    </row>
    <row r="247" spans="2:4" ht="12.75" customHeight="1" outlineLevel="2">
      <c r="B247" s="102" t="s">
        <v>564</v>
      </c>
      <c r="C247" s="33" t="s">
        <v>224</v>
      </c>
      <c r="D247" s="61">
        <f>+D248</f>
        <v>0</v>
      </c>
    </row>
    <row r="248" spans="2:4" ht="12.75" customHeight="1" outlineLevel="3">
      <c r="B248" s="102" t="s">
        <v>565</v>
      </c>
      <c r="C248" s="34" t="s">
        <v>128</v>
      </c>
      <c r="D248" s="62">
        <f>+D249</f>
        <v>0</v>
      </c>
    </row>
    <row r="249" spans="2:4" ht="12.75" customHeight="1" outlineLevel="3">
      <c r="B249" s="102" t="s">
        <v>566</v>
      </c>
      <c r="C249" s="36" t="s">
        <v>128</v>
      </c>
      <c r="D249" s="63"/>
    </row>
    <row r="250" spans="2:4" ht="12.75" customHeight="1" outlineLevel="2">
      <c r="B250" s="102" t="s">
        <v>567</v>
      </c>
      <c r="C250" s="33" t="s">
        <v>225</v>
      </c>
      <c r="D250" s="61">
        <f>+D251+D253</f>
        <v>0</v>
      </c>
    </row>
    <row r="251" spans="2:4" ht="12.75" customHeight="1" outlineLevel="3">
      <c r="B251" s="102" t="s">
        <v>568</v>
      </c>
      <c r="C251" s="34" t="s">
        <v>700</v>
      </c>
      <c r="D251" s="62">
        <f>+D252</f>
        <v>0</v>
      </c>
    </row>
    <row r="252" spans="2:4" ht="12.75" customHeight="1" outlineLevel="3">
      <c r="B252" s="102" t="s">
        <v>569</v>
      </c>
      <c r="C252" s="36" t="s">
        <v>700</v>
      </c>
      <c r="D252" s="63"/>
    </row>
    <row r="253" spans="2:4" ht="12.75" customHeight="1" outlineLevel="3">
      <c r="B253" s="102" t="s">
        <v>570</v>
      </c>
      <c r="C253" s="34" t="s">
        <v>226</v>
      </c>
      <c r="D253" s="62">
        <f>+D254</f>
        <v>0</v>
      </c>
    </row>
    <row r="254" spans="2:4" ht="12.75" customHeight="1" outlineLevel="3">
      <c r="B254" s="102" t="s">
        <v>571</v>
      </c>
      <c r="C254" s="36" t="s">
        <v>226</v>
      </c>
      <c r="D254" s="63"/>
    </row>
    <row r="255" spans="2:4" ht="12.75" customHeight="1" outlineLevel="2">
      <c r="B255" s="102" t="s">
        <v>572</v>
      </c>
      <c r="C255" s="33" t="s">
        <v>227</v>
      </c>
      <c r="D255" s="61">
        <f>+D256</f>
        <v>0</v>
      </c>
    </row>
    <row r="256" spans="2:4" ht="12.75" customHeight="1" outlineLevel="3">
      <c r="B256" s="102" t="s">
        <v>573</v>
      </c>
      <c r="C256" s="34" t="s">
        <v>701</v>
      </c>
      <c r="D256" s="62">
        <f>+D257</f>
        <v>0</v>
      </c>
    </row>
    <row r="257" spans="1:4" ht="12.75" customHeight="1" outlineLevel="3">
      <c r="B257" s="102" t="s">
        <v>574</v>
      </c>
      <c r="C257" s="36" t="s">
        <v>701</v>
      </c>
      <c r="D257" s="63"/>
    </row>
    <row r="258" spans="1:4" s="25" customFormat="1" ht="20.100000000000001" customHeight="1" outlineLevel="1">
      <c r="A258" s="64"/>
      <c r="B258" s="102" t="s">
        <v>575</v>
      </c>
      <c r="C258" s="67" t="s">
        <v>702</v>
      </c>
      <c r="D258" s="66">
        <f>+D259</f>
        <v>0</v>
      </c>
    </row>
    <row r="259" spans="1:4" ht="12.75" customHeight="1" outlineLevel="2">
      <c r="B259" s="102" t="s">
        <v>576</v>
      </c>
      <c r="C259" s="33" t="s">
        <v>702</v>
      </c>
      <c r="D259" s="61">
        <f>+D260</f>
        <v>0</v>
      </c>
    </row>
    <row r="260" spans="1:4" ht="12.75" customHeight="1" outlineLevel="3">
      <c r="B260" s="102" t="s">
        <v>577</v>
      </c>
      <c r="C260" s="34" t="s">
        <v>703</v>
      </c>
      <c r="D260" s="62">
        <f>+D261+D262</f>
        <v>0</v>
      </c>
    </row>
    <row r="261" spans="1:4" ht="12.75" customHeight="1" outlineLevel="3">
      <c r="B261" s="102" t="s">
        <v>578</v>
      </c>
      <c r="C261" s="36" t="s">
        <v>704</v>
      </c>
      <c r="D261" s="63"/>
    </row>
    <row r="262" spans="1:4" ht="13.5" outlineLevel="3">
      <c r="B262" s="102" t="s">
        <v>579</v>
      </c>
      <c r="C262" s="36" t="s">
        <v>705</v>
      </c>
      <c r="D262" s="63"/>
    </row>
    <row r="263" spans="1:4" ht="27" customHeight="1" outlineLevel="1">
      <c r="B263" s="102" t="s">
        <v>580</v>
      </c>
      <c r="C263" s="37" t="s">
        <v>228</v>
      </c>
      <c r="D263" s="60">
        <f>+D264</f>
        <v>0</v>
      </c>
    </row>
    <row r="264" spans="1:4" s="25" customFormat="1" ht="20.100000000000001" customHeight="1" outlineLevel="1">
      <c r="A264" s="64"/>
      <c r="B264" s="102" t="s">
        <v>581</v>
      </c>
      <c r="C264" s="67" t="s">
        <v>228</v>
      </c>
      <c r="D264" s="66">
        <f>+D265</f>
        <v>0</v>
      </c>
    </row>
    <row r="265" spans="1:4" ht="12.75" customHeight="1" outlineLevel="2">
      <c r="B265" s="102" t="s">
        <v>582</v>
      </c>
      <c r="C265" s="33" t="s">
        <v>228</v>
      </c>
      <c r="D265" s="61">
        <f>+D266</f>
        <v>0</v>
      </c>
    </row>
    <row r="266" spans="1:4" ht="13.5" outlineLevel="3">
      <c r="B266" s="102" t="s">
        <v>583</v>
      </c>
      <c r="C266" s="23" t="s">
        <v>229</v>
      </c>
      <c r="D266" s="62">
        <f>+SUM(D267:D269)</f>
        <v>0</v>
      </c>
    </row>
    <row r="267" spans="1:4" ht="13.5" outlineLevel="3">
      <c r="B267" s="102" t="s">
        <v>584</v>
      </c>
      <c r="C267" s="36" t="s">
        <v>708</v>
      </c>
      <c r="D267" s="63"/>
    </row>
    <row r="268" spans="1:4" ht="13.5" outlineLevel="3">
      <c r="B268" s="102" t="s">
        <v>706</v>
      </c>
      <c r="C268" s="36" t="s">
        <v>119</v>
      </c>
      <c r="D268" s="63"/>
    </row>
    <row r="269" spans="1:4" ht="13.5" outlineLevel="3">
      <c r="B269" s="102" t="s">
        <v>707</v>
      </c>
      <c r="C269" s="36" t="s">
        <v>709</v>
      </c>
      <c r="D269" s="63"/>
    </row>
    <row r="270" spans="1:4" ht="27" customHeight="1" outlineLevel="1">
      <c r="B270" s="102" t="s">
        <v>585</v>
      </c>
      <c r="C270" s="37" t="s">
        <v>129</v>
      </c>
      <c r="D270" s="60">
        <f>+D271+D275+D297+D301+D316</f>
        <v>0</v>
      </c>
    </row>
    <row r="271" spans="1:4" s="25" customFormat="1" ht="20.100000000000001" customHeight="1" outlineLevel="1">
      <c r="A271" s="64"/>
      <c r="B271" s="102" t="s">
        <v>586</v>
      </c>
      <c r="C271" s="67" t="s">
        <v>230</v>
      </c>
      <c r="D271" s="66">
        <f>+D272</f>
        <v>0</v>
      </c>
    </row>
    <row r="272" spans="1:4" ht="12.75" customHeight="1" outlineLevel="2">
      <c r="B272" s="102" t="s">
        <v>587</v>
      </c>
      <c r="C272" s="33" t="s">
        <v>230</v>
      </c>
      <c r="D272" s="61">
        <f>+D273</f>
        <v>0</v>
      </c>
    </row>
    <row r="273" spans="1:4" ht="13.5" outlineLevel="3">
      <c r="B273" s="102" t="s">
        <v>588</v>
      </c>
      <c r="C273" s="23" t="s">
        <v>130</v>
      </c>
      <c r="D273" s="62">
        <f>+D274</f>
        <v>0</v>
      </c>
    </row>
    <row r="274" spans="1:4" ht="13.5" outlineLevel="3">
      <c r="B274" s="102" t="s">
        <v>589</v>
      </c>
      <c r="C274" s="36" t="s">
        <v>130</v>
      </c>
      <c r="D274" s="63"/>
    </row>
    <row r="275" spans="1:4" s="25" customFormat="1" ht="20.100000000000001" customHeight="1" outlineLevel="1">
      <c r="A275" s="64"/>
      <c r="B275" s="102" t="s">
        <v>590</v>
      </c>
      <c r="C275" s="67" t="s">
        <v>191</v>
      </c>
      <c r="D275" s="66">
        <f>+D276+D286</f>
        <v>0</v>
      </c>
    </row>
    <row r="276" spans="1:4" ht="12.75" customHeight="1" outlineLevel="2">
      <c r="B276" s="102" t="s">
        <v>591</v>
      </c>
      <c r="C276" s="33" t="s">
        <v>231</v>
      </c>
      <c r="D276" s="61">
        <f>+D277+D281</f>
        <v>0</v>
      </c>
    </row>
    <row r="277" spans="1:4" ht="13.5" outlineLevel="3">
      <c r="B277" s="102" t="s">
        <v>592</v>
      </c>
      <c r="C277" s="23" t="s">
        <v>89</v>
      </c>
      <c r="D277" s="62">
        <f>+D278+D279+D280</f>
        <v>0</v>
      </c>
    </row>
    <row r="278" spans="1:4" ht="13.5" outlineLevel="3">
      <c r="B278" s="102" t="s">
        <v>593</v>
      </c>
      <c r="C278" s="36" t="s">
        <v>90</v>
      </c>
      <c r="D278" s="63"/>
    </row>
    <row r="279" spans="1:4" ht="13.5" outlineLevel="3">
      <c r="B279" s="102" t="s">
        <v>594</v>
      </c>
      <c r="C279" s="36" t="s">
        <v>91</v>
      </c>
      <c r="D279" s="63"/>
    </row>
    <row r="280" spans="1:4" ht="13.5" outlineLevel="3">
      <c r="B280" s="102" t="s">
        <v>595</v>
      </c>
      <c r="C280" s="36" t="s">
        <v>131</v>
      </c>
      <c r="D280" s="63"/>
    </row>
    <row r="281" spans="1:4" ht="13.5" outlineLevel="3">
      <c r="B281" s="102" t="s">
        <v>596</v>
      </c>
      <c r="C281" s="23" t="s">
        <v>132</v>
      </c>
      <c r="D281" s="62">
        <f>+D282+D283+D284+D285</f>
        <v>0</v>
      </c>
    </row>
    <row r="282" spans="1:4" ht="13.5" outlineLevel="3">
      <c r="B282" s="102" t="s">
        <v>597</v>
      </c>
      <c r="C282" s="36" t="s">
        <v>710</v>
      </c>
      <c r="D282" s="63"/>
    </row>
    <row r="283" spans="1:4" ht="13.5" outlineLevel="3">
      <c r="B283" s="102" t="s">
        <v>598</v>
      </c>
      <c r="C283" s="36" t="s">
        <v>711</v>
      </c>
      <c r="D283" s="63"/>
    </row>
    <row r="284" spans="1:4" ht="13.5" outlineLevel="3">
      <c r="B284" s="102" t="s">
        <v>599</v>
      </c>
      <c r="C284" s="36" t="s">
        <v>712</v>
      </c>
      <c r="D284" s="63"/>
    </row>
    <row r="285" spans="1:4" ht="13.5" outlineLevel="3">
      <c r="B285" s="102" t="s">
        <v>600</v>
      </c>
      <c r="C285" s="36" t="s">
        <v>713</v>
      </c>
      <c r="D285" s="63"/>
    </row>
    <row r="286" spans="1:4" ht="12.75" customHeight="1" outlineLevel="2">
      <c r="B286" s="102" t="s">
        <v>601</v>
      </c>
      <c r="C286" s="33" t="s">
        <v>232</v>
      </c>
      <c r="D286" s="61">
        <f>+D287+D289+D291+D293+D295</f>
        <v>0</v>
      </c>
    </row>
    <row r="287" spans="1:4" ht="13.5" outlineLevel="3">
      <c r="B287" s="102" t="s">
        <v>602</v>
      </c>
      <c r="C287" s="23" t="s">
        <v>233</v>
      </c>
      <c r="D287" s="62">
        <f>+D288</f>
        <v>0</v>
      </c>
    </row>
    <row r="288" spans="1:4" ht="13.5" outlineLevel="3">
      <c r="B288" s="102" t="s">
        <v>603</v>
      </c>
      <c r="C288" s="36" t="s">
        <v>133</v>
      </c>
      <c r="D288" s="63"/>
    </row>
    <row r="289" spans="1:4" ht="13.5" outlineLevel="3">
      <c r="B289" s="102" t="s">
        <v>604</v>
      </c>
      <c r="C289" s="23" t="s">
        <v>134</v>
      </c>
      <c r="D289" s="62">
        <f>+D290</f>
        <v>0</v>
      </c>
    </row>
    <row r="290" spans="1:4" ht="13.5" outlineLevel="3">
      <c r="B290" s="102" t="s">
        <v>605</v>
      </c>
      <c r="C290" s="36" t="s">
        <v>134</v>
      </c>
      <c r="D290" s="63"/>
    </row>
    <row r="291" spans="1:4" ht="13.5" outlineLevel="3">
      <c r="B291" s="102" t="s">
        <v>606</v>
      </c>
      <c r="C291" s="23" t="s">
        <v>135</v>
      </c>
      <c r="D291" s="62">
        <f>+D292</f>
        <v>0</v>
      </c>
    </row>
    <row r="292" spans="1:4" ht="13.5" outlineLevel="3">
      <c r="B292" s="102" t="s">
        <v>607</v>
      </c>
      <c r="C292" s="36" t="s">
        <v>135</v>
      </c>
      <c r="D292" s="63"/>
    </row>
    <row r="293" spans="1:4" ht="13.5" outlineLevel="3">
      <c r="B293" s="102" t="s">
        <v>608</v>
      </c>
      <c r="C293" s="23" t="s">
        <v>136</v>
      </c>
      <c r="D293" s="62">
        <f>+D294</f>
        <v>0</v>
      </c>
    </row>
    <row r="294" spans="1:4" ht="13.5" outlineLevel="3">
      <c r="B294" s="102" t="s">
        <v>609</v>
      </c>
      <c r="C294" s="36" t="s">
        <v>136</v>
      </c>
      <c r="D294" s="63"/>
    </row>
    <row r="295" spans="1:4" ht="13.5" outlineLevel="3">
      <c r="B295" s="102" t="s">
        <v>610</v>
      </c>
      <c r="C295" s="23" t="s">
        <v>137</v>
      </c>
      <c r="D295" s="62">
        <f>+D296</f>
        <v>0</v>
      </c>
    </row>
    <row r="296" spans="1:4" ht="13.5" outlineLevel="3">
      <c r="B296" s="102" t="s">
        <v>611</v>
      </c>
      <c r="C296" s="36" t="s">
        <v>137</v>
      </c>
      <c r="D296" s="63"/>
    </row>
    <row r="297" spans="1:4" s="25" customFormat="1" ht="20.100000000000001" customHeight="1" outlineLevel="1">
      <c r="A297" s="64"/>
      <c r="B297" s="102" t="s">
        <v>612</v>
      </c>
      <c r="C297" s="30" t="s">
        <v>206</v>
      </c>
      <c r="D297" s="66">
        <f>+D298</f>
        <v>0</v>
      </c>
    </row>
    <row r="298" spans="1:4" ht="12.75" customHeight="1" outlineLevel="2">
      <c r="B298" s="102" t="s">
        <v>613</v>
      </c>
      <c r="C298" s="22" t="s">
        <v>206</v>
      </c>
      <c r="D298" s="61">
        <f>+D299</f>
        <v>0</v>
      </c>
    </row>
    <row r="299" spans="1:4" ht="13.5" outlineLevel="3">
      <c r="B299" s="102" t="s">
        <v>614</v>
      </c>
      <c r="C299" s="23" t="s">
        <v>234</v>
      </c>
      <c r="D299" s="62">
        <f>+D300</f>
        <v>0</v>
      </c>
    </row>
    <row r="300" spans="1:4" ht="13.5" outlineLevel="3">
      <c r="B300" s="102" t="s">
        <v>615</v>
      </c>
      <c r="C300" s="36" t="s">
        <v>714</v>
      </c>
      <c r="D300" s="63"/>
    </row>
    <row r="301" spans="1:4" s="25" customFormat="1" ht="20.100000000000001" customHeight="1" outlineLevel="1">
      <c r="A301" s="64"/>
      <c r="B301" s="102" t="s">
        <v>616</v>
      </c>
      <c r="C301" s="30" t="s">
        <v>215</v>
      </c>
      <c r="D301" s="66">
        <f>+D302+D305</f>
        <v>0</v>
      </c>
    </row>
    <row r="302" spans="1:4" ht="12.75" customHeight="1" outlineLevel="2">
      <c r="B302" s="102" t="s">
        <v>617</v>
      </c>
      <c r="C302" s="22" t="s">
        <v>235</v>
      </c>
      <c r="D302" s="61">
        <f>+D303</f>
        <v>0</v>
      </c>
    </row>
    <row r="303" spans="1:4" ht="13.5" outlineLevel="3">
      <c r="B303" s="102" t="s">
        <v>618</v>
      </c>
      <c r="C303" s="23" t="s">
        <v>138</v>
      </c>
      <c r="D303" s="62">
        <f>+D304</f>
        <v>0</v>
      </c>
    </row>
    <row r="304" spans="1:4" ht="13.5" outlineLevel="3">
      <c r="B304" s="102" t="s">
        <v>619</v>
      </c>
      <c r="C304" s="36" t="s">
        <v>138</v>
      </c>
      <c r="D304" s="63"/>
    </row>
    <row r="305" spans="1:4" ht="12.75" customHeight="1" outlineLevel="2">
      <c r="B305" s="102" t="s">
        <v>620</v>
      </c>
      <c r="C305" s="22" t="s">
        <v>236</v>
      </c>
      <c r="D305" s="61">
        <f>+D306+D308+D310+D312+D314</f>
        <v>0</v>
      </c>
    </row>
    <row r="306" spans="1:4" ht="13.5" outlineLevel="3">
      <c r="B306" s="102" t="s">
        <v>621</v>
      </c>
      <c r="C306" s="23" t="s">
        <v>139</v>
      </c>
      <c r="D306" s="62">
        <f>+D307</f>
        <v>0</v>
      </c>
    </row>
    <row r="307" spans="1:4" ht="13.5" outlineLevel="3">
      <c r="B307" s="102" t="s">
        <v>622</v>
      </c>
      <c r="C307" s="36" t="s">
        <v>133</v>
      </c>
      <c r="D307" s="63"/>
    </row>
    <row r="308" spans="1:4" ht="13.5" outlineLevel="3">
      <c r="B308" s="102" t="s">
        <v>623</v>
      </c>
      <c r="C308" s="23" t="s">
        <v>134</v>
      </c>
      <c r="D308" s="62">
        <f>+D309</f>
        <v>0</v>
      </c>
    </row>
    <row r="309" spans="1:4" ht="13.5" outlineLevel="3">
      <c r="B309" s="102" t="s">
        <v>624</v>
      </c>
      <c r="C309" s="36" t="s">
        <v>134</v>
      </c>
      <c r="D309" s="63"/>
    </row>
    <row r="310" spans="1:4" ht="13.5" outlineLevel="3">
      <c r="B310" s="102" t="s">
        <v>625</v>
      </c>
      <c r="C310" s="23" t="s">
        <v>135</v>
      </c>
      <c r="D310" s="62">
        <f>+D311</f>
        <v>0</v>
      </c>
    </row>
    <row r="311" spans="1:4" ht="13.5" outlineLevel="3">
      <c r="B311" s="102" t="s">
        <v>626</v>
      </c>
      <c r="C311" s="36" t="s">
        <v>135</v>
      </c>
      <c r="D311" s="63"/>
    </row>
    <row r="312" spans="1:4" ht="13.5" outlineLevel="3">
      <c r="B312" s="102" t="s">
        <v>627</v>
      </c>
      <c r="C312" s="23" t="s">
        <v>136</v>
      </c>
      <c r="D312" s="62">
        <f>+D313</f>
        <v>0</v>
      </c>
    </row>
    <row r="313" spans="1:4" ht="13.5" outlineLevel="3">
      <c r="B313" s="102" t="s">
        <v>628</v>
      </c>
      <c r="C313" s="36" t="s">
        <v>136</v>
      </c>
      <c r="D313" s="63"/>
    </row>
    <row r="314" spans="1:4" ht="13.5" outlineLevel="3">
      <c r="B314" s="102" t="s">
        <v>629</v>
      </c>
      <c r="C314" s="23" t="s">
        <v>137</v>
      </c>
      <c r="D314" s="62">
        <f>+D315</f>
        <v>0</v>
      </c>
    </row>
    <row r="315" spans="1:4" ht="13.5" outlineLevel="3">
      <c r="B315" s="102" t="s">
        <v>630</v>
      </c>
      <c r="C315" s="36" t="s">
        <v>715</v>
      </c>
      <c r="D315" s="63"/>
    </row>
    <row r="316" spans="1:4" s="25" customFormat="1" ht="20.100000000000001" customHeight="1" outlineLevel="1">
      <c r="A316" s="64"/>
      <c r="B316" s="102" t="s">
        <v>631</v>
      </c>
      <c r="C316" s="38" t="s">
        <v>223</v>
      </c>
      <c r="D316" s="66">
        <f>+D317</f>
        <v>0</v>
      </c>
    </row>
    <row r="317" spans="1:4" ht="12.75" customHeight="1" outlineLevel="2">
      <c r="B317" s="102" t="s">
        <v>632</v>
      </c>
      <c r="C317" s="22" t="s">
        <v>223</v>
      </c>
      <c r="D317" s="61">
        <f>+D318</f>
        <v>0</v>
      </c>
    </row>
    <row r="318" spans="1:4" ht="13.5" outlineLevel="3">
      <c r="B318" s="102" t="s">
        <v>633</v>
      </c>
      <c r="C318" s="23" t="s">
        <v>237</v>
      </c>
      <c r="D318" s="62">
        <f>+D319</f>
        <v>0</v>
      </c>
    </row>
    <row r="319" spans="1:4" ht="13.5" outlineLevel="3">
      <c r="B319" s="102" t="s">
        <v>634</v>
      </c>
      <c r="C319" s="36" t="s">
        <v>127</v>
      </c>
      <c r="D319" s="63"/>
    </row>
    <row r="320" spans="1:4" ht="27" customHeight="1" outlineLevel="2">
      <c r="B320" s="102" t="s">
        <v>635</v>
      </c>
      <c r="C320" s="20" t="s">
        <v>140</v>
      </c>
      <c r="D320" s="60">
        <f>+D321</f>
        <v>0</v>
      </c>
    </row>
    <row r="321" spans="1:4" s="25" customFormat="1" ht="20.100000000000001" customHeight="1" outlineLevel="2">
      <c r="A321" s="64"/>
      <c r="B321" s="102" t="s">
        <v>636</v>
      </c>
      <c r="C321" s="30" t="s">
        <v>238</v>
      </c>
      <c r="D321" s="66">
        <f>+D322</f>
        <v>0</v>
      </c>
    </row>
    <row r="322" spans="1:4" ht="12.75" customHeight="1" outlineLevel="2">
      <c r="B322" s="102" t="s">
        <v>637</v>
      </c>
      <c r="C322" s="22" t="s">
        <v>238</v>
      </c>
      <c r="D322" s="61">
        <f>+D323+D325+D327+D329+D331</f>
        <v>0</v>
      </c>
    </row>
    <row r="323" spans="1:4" ht="13.5" outlineLevel="3">
      <c r="B323" s="102" t="s">
        <v>638</v>
      </c>
      <c r="C323" s="23" t="s">
        <v>133</v>
      </c>
      <c r="D323" s="62">
        <f>+D324</f>
        <v>0</v>
      </c>
    </row>
    <row r="324" spans="1:4" ht="13.5" outlineLevel="3">
      <c r="B324" s="102" t="s">
        <v>639</v>
      </c>
      <c r="C324" s="36" t="s">
        <v>133</v>
      </c>
      <c r="D324" s="63"/>
    </row>
    <row r="325" spans="1:4" ht="13.5" outlineLevel="3">
      <c r="B325" s="102" t="s">
        <v>640</v>
      </c>
      <c r="C325" s="23" t="s">
        <v>134</v>
      </c>
      <c r="D325" s="62">
        <f>+D326</f>
        <v>0</v>
      </c>
    </row>
    <row r="326" spans="1:4" ht="13.5" outlineLevel="3">
      <c r="B326" s="102" t="s">
        <v>641</v>
      </c>
      <c r="C326" s="36" t="s">
        <v>134</v>
      </c>
      <c r="D326" s="63"/>
    </row>
    <row r="327" spans="1:4" ht="13.5" outlineLevel="3">
      <c r="B327" s="102" t="s">
        <v>642</v>
      </c>
      <c r="C327" s="23" t="s">
        <v>135</v>
      </c>
      <c r="D327" s="62">
        <f>+D328</f>
        <v>0</v>
      </c>
    </row>
    <row r="328" spans="1:4" ht="13.5" outlineLevel="3">
      <c r="B328" s="102" t="s">
        <v>643</v>
      </c>
      <c r="C328" s="24" t="s">
        <v>135</v>
      </c>
      <c r="D328" s="63"/>
    </row>
    <row r="329" spans="1:4" ht="13.5" outlineLevel="3">
      <c r="B329" s="102" t="s">
        <v>644</v>
      </c>
      <c r="C329" s="23" t="s">
        <v>136</v>
      </c>
      <c r="D329" s="62">
        <f>+D330</f>
        <v>0</v>
      </c>
    </row>
    <row r="330" spans="1:4" ht="13.5" outlineLevel="3">
      <c r="B330" s="102" t="s">
        <v>645</v>
      </c>
      <c r="C330" s="36" t="s">
        <v>136</v>
      </c>
      <c r="D330" s="63"/>
    </row>
    <row r="331" spans="1:4" ht="13.5" outlineLevel="3">
      <c r="B331" s="102" t="s">
        <v>646</v>
      </c>
      <c r="C331" s="23" t="s">
        <v>137</v>
      </c>
      <c r="D331" s="62">
        <f>+D332</f>
        <v>0</v>
      </c>
    </row>
    <row r="332" spans="1:4" ht="13.5" outlineLevel="3">
      <c r="B332" s="102" t="s">
        <v>647</v>
      </c>
      <c r="C332" s="36" t="s">
        <v>137</v>
      </c>
      <c r="D332" s="63"/>
    </row>
    <row r="333" spans="1:4" ht="27" customHeight="1" outlineLevel="1">
      <c r="B333" s="102" t="s">
        <v>648</v>
      </c>
      <c r="C333" s="20" t="s">
        <v>239</v>
      </c>
      <c r="D333" s="60">
        <f>+D334+D352+D362</f>
        <v>0</v>
      </c>
    </row>
    <row r="334" spans="1:4" s="25" customFormat="1" ht="20.100000000000001" customHeight="1" outlineLevel="1">
      <c r="A334" s="64"/>
      <c r="B334" s="102" t="s">
        <v>649</v>
      </c>
      <c r="C334" s="65" t="s">
        <v>240</v>
      </c>
      <c r="D334" s="66">
        <f>+D335+D346</f>
        <v>0</v>
      </c>
    </row>
    <row r="335" spans="1:4" ht="12.75" customHeight="1" outlineLevel="2">
      <c r="B335" s="102" t="s">
        <v>650</v>
      </c>
      <c r="C335" s="22" t="s">
        <v>241</v>
      </c>
      <c r="D335" s="61">
        <f>+D336+D338+D340+D342+D344</f>
        <v>0</v>
      </c>
    </row>
    <row r="336" spans="1:4" ht="13.5" outlineLevel="3">
      <c r="B336" s="102" t="s">
        <v>651</v>
      </c>
      <c r="C336" s="23" t="s">
        <v>242</v>
      </c>
      <c r="D336" s="62">
        <f>+D337</f>
        <v>0</v>
      </c>
    </row>
    <row r="337" spans="1:4" ht="13.5" outlineLevel="3">
      <c r="B337" s="102" t="s">
        <v>652</v>
      </c>
      <c r="C337" s="36" t="s">
        <v>716</v>
      </c>
      <c r="D337" s="63"/>
    </row>
    <row r="338" spans="1:4" ht="13.5" outlineLevel="3">
      <c r="B338" s="102" t="s">
        <v>653</v>
      </c>
      <c r="C338" s="23" t="s">
        <v>243</v>
      </c>
      <c r="D338" s="62">
        <f>+D339</f>
        <v>0</v>
      </c>
    </row>
    <row r="339" spans="1:4" ht="13.5" outlineLevel="3">
      <c r="B339" s="102" t="s">
        <v>654</v>
      </c>
      <c r="C339" s="36" t="s">
        <v>717</v>
      </c>
      <c r="D339" s="63"/>
    </row>
    <row r="340" spans="1:4" ht="13.5" outlineLevel="3">
      <c r="B340" s="102" t="s">
        <v>655</v>
      </c>
      <c r="C340" s="23" t="s">
        <v>244</v>
      </c>
      <c r="D340" s="62">
        <f>+D341</f>
        <v>0</v>
      </c>
    </row>
    <row r="341" spans="1:4" ht="13.5" outlineLevel="3">
      <c r="B341" s="102" t="s">
        <v>656</v>
      </c>
      <c r="C341" s="36" t="s">
        <v>718</v>
      </c>
      <c r="D341" s="63"/>
    </row>
    <row r="342" spans="1:4" ht="13.5" outlineLevel="3">
      <c r="B342" s="102" t="s">
        <v>657</v>
      </c>
      <c r="C342" s="23" t="s">
        <v>245</v>
      </c>
      <c r="D342" s="62">
        <f>+D343</f>
        <v>0</v>
      </c>
    </row>
    <row r="343" spans="1:4" ht="13.5" outlineLevel="3">
      <c r="B343" s="102" t="s">
        <v>658</v>
      </c>
      <c r="C343" s="36" t="s">
        <v>719</v>
      </c>
      <c r="D343" s="63"/>
    </row>
    <row r="344" spans="1:4" ht="13.5" outlineLevel="3">
      <c r="B344" s="102" t="s">
        <v>659</v>
      </c>
      <c r="C344" s="23" t="s">
        <v>246</v>
      </c>
      <c r="D344" s="62">
        <f>+D345</f>
        <v>0</v>
      </c>
    </row>
    <row r="345" spans="1:4" ht="13.5" outlineLevel="3">
      <c r="B345" s="102" t="s">
        <v>660</v>
      </c>
      <c r="C345" s="36" t="s">
        <v>720</v>
      </c>
      <c r="D345" s="63"/>
    </row>
    <row r="346" spans="1:4" ht="12.75" customHeight="1" outlineLevel="2">
      <c r="B346" s="102" t="s">
        <v>661</v>
      </c>
      <c r="C346" s="22" t="s">
        <v>247</v>
      </c>
      <c r="D346" s="61">
        <f>+D347+D350</f>
        <v>0</v>
      </c>
    </row>
    <row r="347" spans="1:4" ht="13.5" outlineLevel="3">
      <c r="B347" s="102" t="s">
        <v>662</v>
      </c>
      <c r="C347" s="23" t="s">
        <v>248</v>
      </c>
      <c r="D347" s="62">
        <f>+D348+D349</f>
        <v>0</v>
      </c>
    </row>
    <row r="348" spans="1:4" ht="13.5" outlineLevel="3">
      <c r="B348" s="102" t="s">
        <v>663</v>
      </c>
      <c r="C348" s="36" t="s">
        <v>721</v>
      </c>
      <c r="D348" s="63"/>
    </row>
    <row r="349" spans="1:4" ht="13.5" outlineLevel="3">
      <c r="B349" s="102" t="s">
        <v>663</v>
      </c>
      <c r="C349" s="36" t="s">
        <v>722</v>
      </c>
      <c r="D349" s="63"/>
    </row>
    <row r="350" spans="1:4" ht="13.5" outlineLevel="3">
      <c r="B350" s="102" t="s">
        <v>664</v>
      </c>
      <c r="C350" s="23" t="s">
        <v>249</v>
      </c>
      <c r="D350" s="62">
        <f>+D351</f>
        <v>0</v>
      </c>
    </row>
    <row r="351" spans="1:4" ht="13.5" outlineLevel="3">
      <c r="B351" s="102" t="s">
        <v>665</v>
      </c>
      <c r="C351" s="36" t="s">
        <v>723</v>
      </c>
      <c r="D351" s="63"/>
    </row>
    <row r="352" spans="1:4" s="25" customFormat="1" ht="20.100000000000001" customHeight="1" outlineLevel="1">
      <c r="A352" s="64"/>
      <c r="B352" s="102" t="s">
        <v>666</v>
      </c>
      <c r="C352" s="65" t="s">
        <v>250</v>
      </c>
      <c r="D352" s="66">
        <f>+D353+D356+D359</f>
        <v>0</v>
      </c>
    </row>
    <row r="353" spans="1:4" ht="12.75" customHeight="1" outlineLevel="2">
      <c r="B353" s="102" t="s">
        <v>667</v>
      </c>
      <c r="C353" s="22" t="s">
        <v>251</v>
      </c>
      <c r="D353" s="61">
        <f>+D354</f>
        <v>0</v>
      </c>
    </row>
    <row r="354" spans="1:4" ht="13.5" outlineLevel="3">
      <c r="B354" s="102" t="s">
        <v>668</v>
      </c>
      <c r="C354" s="23" t="s">
        <v>252</v>
      </c>
      <c r="D354" s="62">
        <f>+D355</f>
        <v>0</v>
      </c>
    </row>
    <row r="355" spans="1:4" ht="13.5" outlineLevel="3">
      <c r="B355" s="102" t="s">
        <v>669</v>
      </c>
      <c r="C355" s="24" t="s">
        <v>724</v>
      </c>
      <c r="D355" s="63"/>
    </row>
    <row r="356" spans="1:4" ht="12.75" customHeight="1" outlineLevel="2">
      <c r="B356" s="102" t="s">
        <v>670</v>
      </c>
      <c r="C356" s="22" t="s">
        <v>253</v>
      </c>
      <c r="D356" s="61">
        <f>+D357</f>
        <v>0</v>
      </c>
    </row>
    <row r="357" spans="1:4" ht="13.5" outlineLevel="3">
      <c r="B357" s="102" t="s">
        <v>671</v>
      </c>
      <c r="C357" s="23" t="s">
        <v>254</v>
      </c>
      <c r="D357" s="62">
        <f>+D358</f>
        <v>0</v>
      </c>
    </row>
    <row r="358" spans="1:4" ht="13.5" outlineLevel="3">
      <c r="B358" s="102" t="s">
        <v>672</v>
      </c>
      <c r="C358" s="36" t="s">
        <v>725</v>
      </c>
      <c r="D358" s="63"/>
    </row>
    <row r="359" spans="1:4" ht="12.75" customHeight="1" outlineLevel="2">
      <c r="B359" s="102" t="s">
        <v>673</v>
      </c>
      <c r="C359" s="22" t="s">
        <v>255</v>
      </c>
      <c r="D359" s="61">
        <f>+D360</f>
        <v>0</v>
      </c>
    </row>
    <row r="360" spans="1:4" ht="13.5" outlineLevel="3">
      <c r="B360" s="102" t="s">
        <v>674</v>
      </c>
      <c r="C360" s="23" t="s">
        <v>141</v>
      </c>
      <c r="D360" s="62">
        <f>+D361</f>
        <v>0</v>
      </c>
    </row>
    <row r="361" spans="1:4" ht="13.5" outlineLevel="3">
      <c r="B361" s="102" t="s">
        <v>675</v>
      </c>
      <c r="C361" s="36" t="s">
        <v>141</v>
      </c>
      <c r="D361" s="63"/>
    </row>
    <row r="362" spans="1:4" s="25" customFormat="1" ht="20.100000000000001" customHeight="1" outlineLevel="1">
      <c r="A362" s="64"/>
      <c r="B362" s="102" t="s">
        <v>676</v>
      </c>
      <c r="C362" s="65" t="s">
        <v>256</v>
      </c>
      <c r="D362" s="66">
        <f>+D363</f>
        <v>0</v>
      </c>
    </row>
    <row r="363" spans="1:4" ht="12.75" customHeight="1" outlineLevel="2">
      <c r="B363" s="102" t="s">
        <v>677</v>
      </c>
      <c r="C363" s="22" t="s">
        <v>256</v>
      </c>
      <c r="D363" s="61">
        <f>+D364</f>
        <v>0</v>
      </c>
    </row>
    <row r="364" spans="1:4" ht="13.5" outlineLevel="3">
      <c r="B364" s="102" t="s">
        <v>678</v>
      </c>
      <c r="C364" s="23" t="s">
        <v>257</v>
      </c>
      <c r="D364" s="62">
        <f>+D365</f>
        <v>0</v>
      </c>
    </row>
    <row r="365" spans="1:4" ht="13.5" outlineLevel="3">
      <c r="B365" s="102" t="s">
        <v>679</v>
      </c>
      <c r="C365" s="36" t="s">
        <v>726</v>
      </c>
      <c r="D365" s="63"/>
    </row>
    <row r="366" spans="1:4" ht="27" customHeight="1" outlineLevel="1">
      <c r="B366" s="102" t="s">
        <v>680</v>
      </c>
      <c r="C366" s="20" t="s">
        <v>258</v>
      </c>
      <c r="D366" s="60">
        <f>+D367+D372</f>
        <v>0</v>
      </c>
    </row>
    <row r="367" spans="1:4" s="25" customFormat="1" ht="20.100000000000001" customHeight="1" outlineLevel="1">
      <c r="A367" s="64"/>
      <c r="B367" s="102" t="s">
        <v>681</v>
      </c>
      <c r="C367" s="65" t="s">
        <v>259</v>
      </c>
      <c r="D367" s="66">
        <f>+D368</f>
        <v>0</v>
      </c>
    </row>
    <row r="368" spans="1:4" ht="12.75" customHeight="1" outlineLevel="2">
      <c r="B368" s="102" t="s">
        <v>682</v>
      </c>
      <c r="C368" s="22" t="s">
        <v>259</v>
      </c>
      <c r="D368" s="61">
        <f>+D369</f>
        <v>0</v>
      </c>
    </row>
    <row r="369" spans="1:4" ht="13.5" outlineLevel="3">
      <c r="B369" s="102" t="s">
        <v>683</v>
      </c>
      <c r="C369" s="23" t="s">
        <v>142</v>
      </c>
      <c r="D369" s="62">
        <f>+D370+D371</f>
        <v>0</v>
      </c>
    </row>
    <row r="370" spans="1:4" ht="13.5" outlineLevel="3">
      <c r="B370" s="102" t="s">
        <v>684</v>
      </c>
      <c r="C370" s="36" t="s">
        <v>143</v>
      </c>
      <c r="D370" s="63"/>
    </row>
    <row r="371" spans="1:4" ht="13.5" outlineLevel="3">
      <c r="B371" s="102" t="s">
        <v>685</v>
      </c>
      <c r="C371" s="36" t="s">
        <v>144</v>
      </c>
      <c r="D371" s="63"/>
    </row>
    <row r="372" spans="1:4" s="25" customFormat="1" ht="20.100000000000001" customHeight="1" outlineLevel="1">
      <c r="A372" s="64"/>
      <c r="B372" s="102" t="s">
        <v>686</v>
      </c>
      <c r="C372" s="65" t="s">
        <v>260</v>
      </c>
      <c r="D372" s="66">
        <f>+D373</f>
        <v>0</v>
      </c>
    </row>
    <row r="373" spans="1:4" ht="12.75" customHeight="1" outlineLevel="2">
      <c r="B373" s="102" t="s">
        <v>687</v>
      </c>
      <c r="C373" s="22" t="s">
        <v>260</v>
      </c>
      <c r="D373" s="61">
        <f>+D374</f>
        <v>0</v>
      </c>
    </row>
    <row r="374" spans="1:4" ht="24" customHeight="1" outlineLevel="3">
      <c r="B374" s="102" t="s">
        <v>688</v>
      </c>
      <c r="C374" s="23" t="s">
        <v>145</v>
      </c>
      <c r="D374" s="62">
        <f>+D375+D376</f>
        <v>0</v>
      </c>
    </row>
    <row r="375" spans="1:4" ht="13.5" outlineLevel="3">
      <c r="B375" s="102" t="s">
        <v>689</v>
      </c>
      <c r="C375" s="36" t="s">
        <v>146</v>
      </c>
      <c r="D375" s="63"/>
    </row>
    <row r="376" spans="1:4" ht="13.5" outlineLevel="3">
      <c r="B376" s="102" t="s">
        <v>690</v>
      </c>
      <c r="C376" s="36" t="s">
        <v>147</v>
      </c>
      <c r="D376" s="63"/>
    </row>
    <row r="377" spans="1:4" ht="27" customHeight="1" outlineLevel="1">
      <c r="B377" s="102" t="s">
        <v>691</v>
      </c>
      <c r="C377" s="20" t="s">
        <v>148</v>
      </c>
      <c r="D377" s="60">
        <f>+D378</f>
        <v>0</v>
      </c>
    </row>
    <row r="378" spans="1:4" s="25" customFormat="1" ht="20.100000000000001" customHeight="1" outlineLevel="1">
      <c r="A378" s="64"/>
      <c r="B378" s="102" t="s">
        <v>692</v>
      </c>
      <c r="C378" s="65" t="s">
        <v>148</v>
      </c>
      <c r="D378" s="66">
        <f>+D379</f>
        <v>0</v>
      </c>
    </row>
    <row r="379" spans="1:4" ht="12.75" customHeight="1" outlineLevel="2">
      <c r="B379" s="102" t="s">
        <v>693</v>
      </c>
      <c r="C379" s="22" t="s">
        <v>148</v>
      </c>
      <c r="D379" s="61">
        <f>+D380</f>
        <v>0</v>
      </c>
    </row>
    <row r="380" spans="1:4" ht="12.75" customHeight="1" outlineLevel="3">
      <c r="B380" s="102" t="s">
        <v>694</v>
      </c>
      <c r="C380" s="23" t="s">
        <v>149</v>
      </c>
      <c r="D380" s="62">
        <f>+D381+D382</f>
        <v>0</v>
      </c>
    </row>
    <row r="381" spans="1:4" ht="13.5" outlineLevel="3">
      <c r="B381" s="102" t="s">
        <v>695</v>
      </c>
      <c r="C381" s="24" t="s">
        <v>150</v>
      </c>
      <c r="D381" s="63"/>
    </row>
    <row r="382" spans="1:4" ht="13.5" outlineLevel="3">
      <c r="B382" s="102" t="s">
        <v>696</v>
      </c>
      <c r="C382" s="24" t="s">
        <v>151</v>
      </c>
      <c r="D382" s="63"/>
    </row>
  </sheetData>
  <conditionalFormatting sqref="D5:D382">
    <cfRule type="cellIs" dxfId="3" priority="2" stopIfTrue="1" operator="between">
      <formula>"hallo"</formula>
      <formula>"hallo"</formula>
    </cfRule>
  </conditionalFormatting>
  <printOptions horizontalCentered="1"/>
  <pageMargins left="0.41" right="0.4" top="0.47" bottom="0.49" header="0.5" footer="0.5"/>
  <pageSetup scale="45" fitToHeight="5" orientation="portrait"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dimension ref="B1:B21"/>
  <sheetViews>
    <sheetView zoomScaleNormal="100" workbookViewId="0"/>
  </sheetViews>
  <sheetFormatPr defaultRowHeight="15"/>
  <cols>
    <col min="1" max="1" width="2.140625" style="129" customWidth="1"/>
    <col min="2" max="2" width="148.7109375" style="129" customWidth="1"/>
    <col min="3" max="16384" width="9.140625" style="129"/>
  </cols>
  <sheetData>
    <row r="1" spans="2:2" s="127" customFormat="1" ht="30" customHeight="1">
      <c r="B1" s="116" t="s">
        <v>746</v>
      </c>
    </row>
    <row r="2" spans="2:2" ht="39" customHeight="1">
      <c r="B2" s="128" t="s">
        <v>729</v>
      </c>
    </row>
    <row r="3" spans="2:2">
      <c r="B3" s="128" t="s">
        <v>730</v>
      </c>
    </row>
    <row r="4" spans="2:2" ht="45">
      <c r="B4" s="128" t="s">
        <v>731</v>
      </c>
    </row>
    <row r="5" spans="2:2" ht="30">
      <c r="B5" s="130" t="s">
        <v>777</v>
      </c>
    </row>
    <row r="6" spans="2:2" ht="30">
      <c r="B6" s="130" t="s">
        <v>778</v>
      </c>
    </row>
    <row r="7" spans="2:2">
      <c r="B7" s="130" t="s">
        <v>779</v>
      </c>
    </row>
    <row r="8" spans="2:2">
      <c r="B8" s="128" t="s">
        <v>732</v>
      </c>
    </row>
    <row r="9" spans="2:2">
      <c r="B9" s="131" t="s">
        <v>733</v>
      </c>
    </row>
    <row r="10" spans="2:2">
      <c r="B10" s="132" t="s">
        <v>780</v>
      </c>
    </row>
    <row r="11" spans="2:2" ht="45">
      <c r="B11" s="133" t="s">
        <v>781</v>
      </c>
    </row>
    <row r="12" spans="2:2">
      <c r="B12" s="133" t="s">
        <v>782</v>
      </c>
    </row>
    <row r="13" spans="2:2">
      <c r="B13" s="132" t="s">
        <v>783</v>
      </c>
    </row>
    <row r="14" spans="2:2" ht="120">
      <c r="B14" s="134" t="s">
        <v>784</v>
      </c>
    </row>
    <row r="15" spans="2:2" ht="60">
      <c r="B15" s="134" t="s">
        <v>785</v>
      </c>
    </row>
    <row r="16" spans="2:2" ht="105">
      <c r="B16" s="134" t="s">
        <v>786</v>
      </c>
    </row>
    <row r="17" spans="2:2" ht="30">
      <c r="B17" s="134" t="s">
        <v>787</v>
      </c>
    </row>
    <row r="18" spans="2:2" ht="30">
      <c r="B18" s="134" t="s">
        <v>788</v>
      </c>
    </row>
    <row r="19" spans="2:2" ht="30">
      <c r="B19" s="132" t="s">
        <v>789</v>
      </c>
    </row>
    <row r="20" spans="2:2" ht="30.75" customHeight="1">
      <c r="B20" s="132" t="s">
        <v>790</v>
      </c>
    </row>
    <row r="21" spans="2:2" ht="45">
      <c r="B21" s="135" t="s">
        <v>791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8" tint="-0.249977111117893"/>
  </sheetPr>
  <dimension ref="A1:N382"/>
  <sheetViews>
    <sheetView zoomScale="115" zoomScaleNormal="115" workbookViewId="0"/>
  </sheetViews>
  <sheetFormatPr defaultRowHeight="12.75" outlineLevelRow="3"/>
  <cols>
    <col min="1" max="1" width="1.5703125" style="104" customWidth="1"/>
    <col min="2" max="2" width="9.140625" style="104"/>
    <col min="3" max="3" width="16.42578125" style="104" customWidth="1"/>
    <col min="4" max="4" width="8.7109375" style="104" customWidth="1"/>
    <col min="5" max="8" width="9.140625" style="104"/>
    <col min="9" max="9" width="10.28515625" style="104" customWidth="1"/>
    <col min="10" max="10" width="10" style="104" customWidth="1"/>
    <col min="11" max="11" width="9.7109375" style="104" customWidth="1"/>
    <col min="12" max="12" width="13.7109375" style="104" customWidth="1"/>
    <col min="13" max="13" width="12.28515625" style="104" customWidth="1"/>
    <col min="14" max="16384" width="9.140625" style="104"/>
  </cols>
  <sheetData>
    <row r="1" spans="1:14" ht="45" customHeight="1">
      <c r="B1" s="105" t="s">
        <v>317</v>
      </c>
      <c r="C1" s="150" t="s">
        <v>315</v>
      </c>
      <c r="D1" s="150"/>
      <c r="E1" s="150"/>
      <c r="F1" s="150"/>
      <c r="G1" s="150"/>
      <c r="H1" s="150"/>
      <c r="I1" s="150"/>
      <c r="J1" s="150"/>
      <c r="K1" s="150"/>
      <c r="L1" s="150"/>
      <c r="M1" s="150"/>
      <c r="N1" s="150"/>
    </row>
    <row r="2" spans="1:14" ht="13.5" thickBot="1">
      <c r="B2" s="106">
        <v>1</v>
      </c>
      <c r="C2" s="106">
        <f>B2+1</f>
        <v>2</v>
      </c>
      <c r="D2" s="106">
        <f>C2+1</f>
        <v>3</v>
      </c>
      <c r="E2" s="106">
        <f t="shared" ref="E2:J2" si="0">D2+1</f>
        <v>4</v>
      </c>
      <c r="F2" s="106">
        <f t="shared" si="0"/>
        <v>5</v>
      </c>
      <c r="G2" s="106">
        <f t="shared" si="0"/>
        <v>6</v>
      </c>
      <c r="H2" s="106">
        <f t="shared" si="0"/>
        <v>7</v>
      </c>
      <c r="I2" s="106">
        <f t="shared" si="0"/>
        <v>8</v>
      </c>
      <c r="J2" s="106">
        <f t="shared" si="0"/>
        <v>9</v>
      </c>
      <c r="K2" s="106">
        <f t="shared" ref="K2" si="1">J2+1</f>
        <v>10</v>
      </c>
      <c r="L2" s="106">
        <f t="shared" ref="L2" si="2">K2+1</f>
        <v>11</v>
      </c>
      <c r="M2" s="106">
        <f t="shared" ref="M2" si="3">L2+1</f>
        <v>12</v>
      </c>
      <c r="N2" s="106">
        <f t="shared" ref="N2" si="4">M2+1</f>
        <v>13</v>
      </c>
    </row>
    <row r="3" spans="1:14" ht="55.5" customHeight="1" thickBot="1">
      <c r="B3" s="109" t="s">
        <v>306</v>
      </c>
      <c r="C3" s="96" t="s">
        <v>312</v>
      </c>
      <c r="D3" s="155" t="s">
        <v>757</v>
      </c>
      <c r="E3" s="157" t="s">
        <v>316</v>
      </c>
      <c r="F3" s="158"/>
      <c r="G3" s="159"/>
      <c r="H3" s="157" t="s">
        <v>261</v>
      </c>
      <c r="I3" s="158"/>
      <c r="J3" s="159"/>
      <c r="K3" s="155" t="s">
        <v>749</v>
      </c>
      <c r="L3" s="151" t="s">
        <v>727</v>
      </c>
      <c r="M3" s="151" t="s">
        <v>760</v>
      </c>
      <c r="N3" s="153" t="s">
        <v>323</v>
      </c>
    </row>
    <row r="4" spans="1:14" ht="159.75" customHeight="1" thickBot="1">
      <c r="B4" s="110" t="s">
        <v>155</v>
      </c>
      <c r="C4" s="41" t="s">
        <v>755</v>
      </c>
      <c r="D4" s="156"/>
      <c r="E4" s="111" t="s">
        <v>320</v>
      </c>
      <c r="F4" s="111" t="s">
        <v>262</v>
      </c>
      <c r="G4" s="112" t="s">
        <v>321</v>
      </c>
      <c r="H4" s="113" t="s">
        <v>322</v>
      </c>
      <c r="I4" s="113" t="s">
        <v>747</v>
      </c>
      <c r="J4" s="113" t="s">
        <v>748</v>
      </c>
      <c r="K4" s="156"/>
      <c r="L4" s="152"/>
      <c r="M4" s="152"/>
      <c r="N4" s="154"/>
    </row>
    <row r="5" spans="1:14" s="21" customFormat="1" ht="98.25" customHeight="1">
      <c r="B5" s="98" t="s">
        <v>324</v>
      </c>
      <c r="C5" s="20" t="s">
        <v>22</v>
      </c>
      <c r="D5" s="107"/>
      <c r="E5" s="107"/>
      <c r="F5" s="107"/>
      <c r="G5" s="107"/>
      <c r="H5" s="107"/>
      <c r="I5" s="107"/>
      <c r="J5" s="107"/>
      <c r="K5" s="107"/>
      <c r="L5" s="107"/>
      <c r="M5" s="107"/>
      <c r="N5" s="107"/>
    </row>
    <row r="6" spans="1:14" s="21" customFormat="1" ht="25.5" customHeight="1" outlineLevel="1">
      <c r="B6" s="98" t="s">
        <v>325</v>
      </c>
      <c r="C6" s="20" t="s">
        <v>23</v>
      </c>
      <c r="D6" s="107"/>
      <c r="E6" s="107"/>
      <c r="F6" s="107"/>
      <c r="G6" s="107"/>
      <c r="H6" s="107"/>
      <c r="I6" s="107"/>
      <c r="J6" s="107"/>
      <c r="K6" s="107"/>
      <c r="L6" s="107"/>
      <c r="M6" s="107"/>
      <c r="N6" s="107"/>
    </row>
    <row r="7" spans="1:14" s="25" customFormat="1" ht="20.100000000000001" customHeight="1" outlineLevel="1">
      <c r="A7" s="64"/>
      <c r="B7" s="98" t="s">
        <v>326</v>
      </c>
      <c r="C7" s="65" t="s">
        <v>168</v>
      </c>
      <c r="D7" s="108"/>
      <c r="E7" s="108"/>
      <c r="F7" s="108"/>
      <c r="G7" s="108"/>
      <c r="H7" s="108"/>
      <c r="I7" s="108"/>
      <c r="J7" s="108"/>
      <c r="K7" s="108"/>
      <c r="L7" s="108"/>
      <c r="M7" s="108"/>
      <c r="N7" s="108"/>
    </row>
    <row r="8" spans="1:14" s="18" customFormat="1" ht="13.5" outlineLevel="2">
      <c r="A8" s="39"/>
      <c r="B8" s="98" t="s">
        <v>327</v>
      </c>
      <c r="C8" s="22" t="s">
        <v>169</v>
      </c>
      <c r="D8" s="107"/>
      <c r="E8" s="107"/>
      <c r="F8" s="107"/>
      <c r="G8" s="107"/>
      <c r="H8" s="107"/>
      <c r="I8" s="107"/>
      <c r="J8" s="107"/>
      <c r="K8" s="107"/>
      <c r="L8" s="107"/>
      <c r="M8" s="107"/>
      <c r="N8" s="107"/>
    </row>
    <row r="9" spans="1:14" s="18" customFormat="1" ht="13.5" outlineLevel="3">
      <c r="A9" s="39"/>
      <c r="B9" s="98" t="s">
        <v>328</v>
      </c>
      <c r="C9" s="23" t="s">
        <v>24</v>
      </c>
      <c r="D9" s="107"/>
      <c r="E9" s="107"/>
      <c r="F9" s="107"/>
      <c r="G9" s="107"/>
      <c r="H9" s="107"/>
      <c r="I9" s="107"/>
      <c r="J9" s="107"/>
      <c r="K9" s="107"/>
      <c r="L9" s="107"/>
      <c r="M9" s="107"/>
      <c r="N9" s="107"/>
    </row>
    <row r="10" spans="1:14" s="18" customFormat="1" ht="13.5" outlineLevel="3">
      <c r="A10" s="39"/>
      <c r="B10" s="98" t="s">
        <v>329</v>
      </c>
      <c r="C10" s="24" t="s">
        <v>25</v>
      </c>
      <c r="D10" s="107"/>
      <c r="E10" s="107"/>
      <c r="F10" s="107"/>
      <c r="G10" s="107"/>
      <c r="H10" s="107"/>
      <c r="I10" s="107"/>
      <c r="J10" s="107"/>
      <c r="K10" s="107"/>
      <c r="L10" s="107"/>
      <c r="M10" s="107"/>
      <c r="N10" s="107"/>
    </row>
    <row r="11" spans="1:14" s="18" customFormat="1" ht="12.75" customHeight="1" outlineLevel="3">
      <c r="A11" s="39"/>
      <c r="B11" s="98" t="s">
        <v>330</v>
      </c>
      <c r="C11" s="24" t="s">
        <v>170</v>
      </c>
      <c r="D11" s="107"/>
      <c r="E11" s="107"/>
      <c r="F11" s="107"/>
      <c r="G11" s="107"/>
      <c r="H11" s="107"/>
      <c r="I11" s="107"/>
      <c r="J11" s="107"/>
      <c r="K11" s="107"/>
      <c r="L11" s="107"/>
      <c r="M11" s="107"/>
      <c r="N11" s="107"/>
    </row>
    <row r="12" spans="1:14" s="18" customFormat="1" ht="13.5" outlineLevel="3">
      <c r="A12" s="39"/>
      <c r="B12" s="98" t="s">
        <v>331</v>
      </c>
      <c r="C12" s="26" t="s">
        <v>26</v>
      </c>
      <c r="D12" s="107"/>
      <c r="E12" s="107"/>
      <c r="F12" s="107"/>
      <c r="G12" s="107"/>
      <c r="H12" s="107"/>
      <c r="I12" s="107"/>
      <c r="J12" s="107"/>
      <c r="K12" s="107"/>
      <c r="L12" s="107"/>
      <c r="M12" s="107"/>
      <c r="N12" s="107"/>
    </row>
    <row r="13" spans="1:14" s="18" customFormat="1" ht="12.75" customHeight="1" outlineLevel="3">
      <c r="A13" s="39"/>
      <c r="B13" s="98" t="s">
        <v>332</v>
      </c>
      <c r="C13" s="24" t="s">
        <v>27</v>
      </c>
      <c r="D13" s="107"/>
      <c r="E13" s="107"/>
      <c r="F13" s="107"/>
      <c r="G13" s="107"/>
      <c r="H13" s="107"/>
      <c r="I13" s="107"/>
      <c r="J13" s="107"/>
      <c r="K13" s="107"/>
      <c r="L13" s="107"/>
      <c r="M13" s="107"/>
      <c r="N13" s="107"/>
    </row>
    <row r="14" spans="1:14" s="18" customFormat="1" ht="12.75" customHeight="1" outlineLevel="3">
      <c r="A14" s="39"/>
      <c r="B14" s="98" t="s">
        <v>333</v>
      </c>
      <c r="C14" s="26" t="s">
        <v>28</v>
      </c>
      <c r="D14" s="107"/>
      <c r="E14" s="107"/>
      <c r="F14" s="107"/>
      <c r="G14" s="107"/>
      <c r="H14" s="107"/>
      <c r="I14" s="107"/>
      <c r="J14" s="107"/>
      <c r="K14" s="107"/>
      <c r="L14" s="107"/>
      <c r="M14" s="107"/>
      <c r="N14" s="107"/>
    </row>
    <row r="15" spans="1:14" s="18" customFormat="1" ht="12.75" customHeight="1" outlineLevel="3">
      <c r="A15" s="39"/>
      <c r="B15" s="98" t="s">
        <v>334</v>
      </c>
      <c r="C15" s="27" t="s">
        <v>29</v>
      </c>
      <c r="D15" s="107"/>
      <c r="E15" s="107"/>
      <c r="F15" s="107"/>
      <c r="G15" s="107"/>
      <c r="H15" s="107"/>
      <c r="I15" s="107"/>
      <c r="J15" s="107"/>
      <c r="K15" s="107"/>
      <c r="L15" s="107"/>
      <c r="M15" s="107"/>
      <c r="N15" s="107"/>
    </row>
    <row r="16" spans="1:14" s="18" customFormat="1" ht="25.5" outlineLevel="3">
      <c r="A16" s="39"/>
      <c r="B16" s="98" t="s">
        <v>335</v>
      </c>
      <c r="C16" s="26" t="s">
        <v>30</v>
      </c>
      <c r="D16" s="107"/>
      <c r="E16" s="107"/>
      <c r="F16" s="107"/>
      <c r="G16" s="107"/>
      <c r="H16" s="107"/>
      <c r="I16" s="107"/>
      <c r="J16" s="107"/>
      <c r="K16" s="107"/>
      <c r="L16" s="107"/>
      <c r="M16" s="107"/>
      <c r="N16" s="107"/>
    </row>
    <row r="17" spans="1:14" s="18" customFormat="1" ht="13.5" outlineLevel="3">
      <c r="A17" s="39"/>
      <c r="B17" s="98" t="s">
        <v>336</v>
      </c>
      <c r="C17" s="24" t="s">
        <v>31</v>
      </c>
      <c r="D17" s="107"/>
      <c r="E17" s="107"/>
      <c r="F17" s="107"/>
      <c r="G17" s="107"/>
      <c r="H17" s="107"/>
      <c r="I17" s="107"/>
      <c r="J17" s="107"/>
      <c r="K17" s="107"/>
      <c r="L17" s="107"/>
      <c r="M17" s="107"/>
      <c r="N17" s="107"/>
    </row>
    <row r="18" spans="1:14" s="18" customFormat="1" ht="12.75" customHeight="1" outlineLevel="3">
      <c r="A18" s="39"/>
      <c r="B18" s="98" t="s">
        <v>337</v>
      </c>
      <c r="C18" s="24" t="s">
        <v>32</v>
      </c>
      <c r="D18" s="107"/>
      <c r="E18" s="107"/>
      <c r="F18" s="107"/>
      <c r="G18" s="107"/>
      <c r="H18" s="107"/>
      <c r="I18" s="107"/>
      <c r="J18" s="107"/>
      <c r="K18" s="107"/>
      <c r="L18" s="107"/>
      <c r="M18" s="107"/>
      <c r="N18" s="107"/>
    </row>
    <row r="19" spans="1:14" s="18" customFormat="1" ht="12.75" customHeight="1" outlineLevel="3">
      <c r="A19" s="39"/>
      <c r="B19" s="98" t="s">
        <v>338</v>
      </c>
      <c r="C19" s="24" t="s">
        <v>33</v>
      </c>
      <c r="D19" s="107"/>
      <c r="E19" s="107"/>
      <c r="F19" s="107"/>
      <c r="G19" s="107"/>
      <c r="H19" s="107"/>
      <c r="I19" s="107"/>
      <c r="J19" s="107"/>
      <c r="K19" s="107"/>
      <c r="L19" s="107"/>
      <c r="M19" s="107"/>
      <c r="N19" s="107"/>
    </row>
    <row r="20" spans="1:14" s="18" customFormat="1" ht="12.75" customHeight="1" outlineLevel="3">
      <c r="A20" s="39"/>
      <c r="B20" s="98" t="s">
        <v>339</v>
      </c>
      <c r="C20" s="24" t="s">
        <v>34</v>
      </c>
      <c r="D20" s="107"/>
      <c r="E20" s="107"/>
      <c r="F20" s="107"/>
      <c r="G20" s="107"/>
      <c r="H20" s="107"/>
      <c r="I20" s="107"/>
      <c r="J20" s="107"/>
      <c r="K20" s="107"/>
      <c r="L20" s="107"/>
      <c r="M20" s="107"/>
      <c r="N20" s="107"/>
    </row>
    <row r="21" spans="1:14" s="18" customFormat="1" ht="12.75" customHeight="1" outlineLevel="3">
      <c r="A21" s="39"/>
      <c r="B21" s="98" t="s">
        <v>340</v>
      </c>
      <c r="C21" s="28" t="s">
        <v>171</v>
      </c>
      <c r="D21" s="107"/>
      <c r="E21" s="107"/>
      <c r="F21" s="107"/>
      <c r="G21" s="107"/>
      <c r="H21" s="107"/>
      <c r="I21" s="107"/>
      <c r="J21" s="107"/>
      <c r="K21" s="107"/>
      <c r="L21" s="107"/>
      <c r="M21" s="107"/>
      <c r="N21" s="107"/>
    </row>
    <row r="22" spans="1:14" s="18" customFormat="1" ht="12.75" customHeight="1" outlineLevel="3">
      <c r="A22" s="39"/>
      <c r="B22" s="98" t="s">
        <v>341</v>
      </c>
      <c r="C22" s="29" t="s">
        <v>35</v>
      </c>
      <c r="D22" s="107"/>
      <c r="E22" s="107"/>
      <c r="F22" s="107"/>
      <c r="G22" s="107"/>
      <c r="H22" s="107"/>
      <c r="I22" s="107"/>
      <c r="J22" s="107"/>
      <c r="K22" s="107"/>
      <c r="L22" s="107"/>
      <c r="M22" s="107"/>
      <c r="N22" s="107"/>
    </row>
    <row r="23" spans="1:14" s="18" customFormat="1" ht="12.75" customHeight="1" outlineLevel="3">
      <c r="A23" s="39"/>
      <c r="B23" s="98" t="s">
        <v>342</v>
      </c>
      <c r="C23" s="29" t="s">
        <v>36</v>
      </c>
      <c r="D23" s="107"/>
      <c r="E23" s="107"/>
      <c r="F23" s="107"/>
      <c r="G23" s="107"/>
      <c r="H23" s="107"/>
      <c r="I23" s="107"/>
      <c r="J23" s="107"/>
      <c r="K23" s="107"/>
      <c r="L23" s="107"/>
      <c r="M23" s="107"/>
      <c r="N23" s="107"/>
    </row>
    <row r="24" spans="1:14" s="18" customFormat="1" ht="12.75" customHeight="1" outlineLevel="3">
      <c r="A24" s="39"/>
      <c r="B24" s="98" t="s">
        <v>343</v>
      </c>
      <c r="C24" s="28" t="s">
        <v>37</v>
      </c>
      <c r="D24" s="107"/>
      <c r="E24" s="107"/>
      <c r="F24" s="107"/>
      <c r="G24" s="107"/>
      <c r="H24" s="107"/>
      <c r="I24" s="107"/>
      <c r="J24" s="107"/>
      <c r="K24" s="107"/>
      <c r="L24" s="107"/>
      <c r="M24" s="107"/>
      <c r="N24" s="107"/>
    </row>
    <row r="25" spans="1:14" s="18" customFormat="1" ht="12.75" customHeight="1" outlineLevel="3">
      <c r="A25" s="39"/>
      <c r="B25" s="98" t="s">
        <v>344</v>
      </c>
      <c r="C25" s="29" t="s">
        <v>38</v>
      </c>
      <c r="D25" s="107"/>
      <c r="E25" s="107"/>
      <c r="F25" s="107"/>
      <c r="G25" s="107"/>
      <c r="H25" s="107"/>
      <c r="I25" s="107"/>
      <c r="J25" s="107"/>
      <c r="K25" s="107"/>
      <c r="L25" s="107"/>
      <c r="M25" s="107"/>
      <c r="N25" s="107"/>
    </row>
    <row r="26" spans="1:14" s="18" customFormat="1" ht="12.75" customHeight="1" outlineLevel="3">
      <c r="A26" s="39"/>
      <c r="B26" s="98" t="s">
        <v>345</v>
      </c>
      <c r="C26" s="29" t="s">
        <v>39</v>
      </c>
      <c r="D26" s="107"/>
      <c r="E26" s="107"/>
      <c r="F26" s="107"/>
      <c r="G26" s="107"/>
      <c r="H26" s="107"/>
      <c r="I26" s="107"/>
      <c r="J26" s="107"/>
      <c r="K26" s="107"/>
      <c r="L26" s="107"/>
      <c r="M26" s="107"/>
      <c r="N26" s="107"/>
    </row>
    <row r="27" spans="1:14" s="18" customFormat="1" ht="12.75" customHeight="1" outlineLevel="3">
      <c r="A27" s="39"/>
      <c r="B27" s="98" t="s">
        <v>345</v>
      </c>
      <c r="C27" s="29" t="s">
        <v>40</v>
      </c>
      <c r="D27" s="107"/>
      <c r="E27" s="107"/>
      <c r="F27" s="107"/>
      <c r="G27" s="107"/>
      <c r="H27" s="107"/>
      <c r="I27" s="107"/>
      <c r="J27" s="107"/>
      <c r="K27" s="107"/>
      <c r="L27" s="107"/>
      <c r="M27" s="107"/>
      <c r="N27" s="107"/>
    </row>
    <row r="28" spans="1:14" s="18" customFormat="1" ht="12.75" customHeight="1" outlineLevel="3">
      <c r="A28" s="39"/>
      <c r="B28" s="98" t="s">
        <v>346</v>
      </c>
      <c r="C28" s="29" t="s">
        <v>41</v>
      </c>
      <c r="D28" s="107"/>
      <c r="E28" s="107"/>
      <c r="F28" s="107"/>
      <c r="G28" s="107"/>
      <c r="H28" s="107"/>
      <c r="I28" s="107"/>
      <c r="J28" s="107"/>
      <c r="K28" s="107"/>
      <c r="L28" s="107"/>
      <c r="M28" s="107"/>
      <c r="N28" s="107"/>
    </row>
    <row r="29" spans="1:14" s="18" customFormat="1" ht="12.75" customHeight="1" outlineLevel="3">
      <c r="A29" s="39"/>
      <c r="B29" s="98" t="s">
        <v>347</v>
      </c>
      <c r="C29" s="28" t="s">
        <v>42</v>
      </c>
      <c r="D29" s="107"/>
      <c r="E29" s="107"/>
      <c r="F29" s="107"/>
      <c r="G29" s="107"/>
      <c r="H29" s="107"/>
      <c r="I29" s="107"/>
      <c r="J29" s="107"/>
      <c r="K29" s="107"/>
      <c r="L29" s="107"/>
      <c r="M29" s="107"/>
      <c r="N29" s="107"/>
    </row>
    <row r="30" spans="1:14" s="18" customFormat="1" ht="12.75" customHeight="1" outlineLevel="3">
      <c r="A30" s="39"/>
      <c r="B30" s="98" t="s">
        <v>348</v>
      </c>
      <c r="C30" s="29" t="s">
        <v>43</v>
      </c>
      <c r="D30" s="107"/>
      <c r="E30" s="107"/>
      <c r="F30" s="107"/>
      <c r="G30" s="107"/>
      <c r="H30" s="107"/>
      <c r="I30" s="107"/>
      <c r="J30" s="107"/>
      <c r="K30" s="107"/>
      <c r="L30" s="107"/>
      <c r="M30" s="107"/>
      <c r="N30" s="107"/>
    </row>
    <row r="31" spans="1:14" s="18" customFormat="1" ht="12.75" customHeight="1" outlineLevel="3">
      <c r="A31" s="39"/>
      <c r="B31" s="98" t="s">
        <v>349</v>
      </c>
      <c r="C31" s="29" t="s">
        <v>44</v>
      </c>
      <c r="D31" s="107"/>
      <c r="E31" s="107"/>
      <c r="F31" s="107"/>
      <c r="G31" s="107"/>
      <c r="H31" s="107"/>
      <c r="I31" s="107"/>
      <c r="J31" s="107"/>
      <c r="K31" s="107"/>
      <c r="L31" s="107"/>
      <c r="M31" s="107"/>
      <c r="N31" s="107"/>
    </row>
    <row r="32" spans="1:14" s="18" customFormat="1" ht="13.5" outlineLevel="3">
      <c r="A32" s="39"/>
      <c r="B32" s="98" t="s">
        <v>350</v>
      </c>
      <c r="C32" s="23" t="s">
        <v>45</v>
      </c>
      <c r="D32" s="107"/>
      <c r="E32" s="107"/>
      <c r="F32" s="107"/>
      <c r="G32" s="107"/>
      <c r="H32" s="107"/>
      <c r="I32" s="107"/>
      <c r="J32" s="107"/>
      <c r="K32" s="107"/>
      <c r="L32" s="107"/>
      <c r="M32" s="107"/>
      <c r="N32" s="107"/>
    </row>
    <row r="33" spans="1:14" s="18" customFormat="1" ht="12.75" customHeight="1" outlineLevel="3">
      <c r="A33" s="39"/>
      <c r="B33" s="98" t="s">
        <v>351</v>
      </c>
      <c r="C33" s="24" t="s">
        <v>46</v>
      </c>
      <c r="D33" s="107"/>
      <c r="E33" s="107"/>
      <c r="F33" s="107"/>
      <c r="G33" s="107"/>
      <c r="H33" s="107"/>
      <c r="I33" s="107"/>
      <c r="J33" s="107"/>
      <c r="K33" s="107"/>
      <c r="L33" s="107"/>
      <c r="M33" s="107"/>
      <c r="N33" s="107"/>
    </row>
    <row r="34" spans="1:14" s="18" customFormat="1" ht="12.75" customHeight="1" outlineLevel="3">
      <c r="A34" s="39"/>
      <c r="B34" s="98" t="s">
        <v>352</v>
      </c>
      <c r="C34" s="24" t="s">
        <v>47</v>
      </c>
      <c r="D34" s="107"/>
      <c r="E34" s="107"/>
      <c r="F34" s="107"/>
      <c r="G34" s="107"/>
      <c r="H34" s="107"/>
      <c r="I34" s="107"/>
      <c r="J34" s="107"/>
      <c r="K34" s="107"/>
      <c r="L34" s="107"/>
      <c r="M34" s="107"/>
      <c r="N34" s="107"/>
    </row>
    <row r="35" spans="1:14" s="18" customFormat="1" ht="12.75" customHeight="1" outlineLevel="3">
      <c r="A35" s="39"/>
      <c r="B35" s="98" t="s">
        <v>353</v>
      </c>
      <c r="C35" s="23" t="s">
        <v>48</v>
      </c>
      <c r="D35" s="107"/>
      <c r="E35" s="107"/>
      <c r="F35" s="107"/>
      <c r="G35" s="107"/>
      <c r="H35" s="107"/>
      <c r="I35" s="107"/>
      <c r="J35" s="107"/>
      <c r="K35" s="107"/>
      <c r="L35" s="107"/>
      <c r="M35" s="107"/>
      <c r="N35" s="107"/>
    </row>
    <row r="36" spans="1:14" s="18" customFormat="1" ht="12.75" customHeight="1" outlineLevel="3">
      <c r="A36" s="39"/>
      <c r="B36" s="98" t="s">
        <v>354</v>
      </c>
      <c r="C36" s="24" t="s">
        <v>49</v>
      </c>
      <c r="D36" s="107"/>
      <c r="E36" s="107"/>
      <c r="F36" s="107"/>
      <c r="G36" s="107"/>
      <c r="H36" s="107"/>
      <c r="I36" s="107"/>
      <c r="J36" s="107"/>
      <c r="K36" s="107"/>
      <c r="L36" s="107"/>
      <c r="M36" s="107"/>
      <c r="N36" s="107"/>
    </row>
    <row r="37" spans="1:14" s="18" customFormat="1" ht="12.75" customHeight="1" outlineLevel="3">
      <c r="A37" s="39"/>
      <c r="B37" s="98" t="s">
        <v>355</v>
      </c>
      <c r="C37" s="24" t="s">
        <v>50</v>
      </c>
      <c r="D37" s="107"/>
      <c r="E37" s="107"/>
      <c r="F37" s="107"/>
      <c r="G37" s="107"/>
      <c r="H37" s="107"/>
      <c r="I37" s="107"/>
      <c r="J37" s="107"/>
      <c r="K37" s="107"/>
      <c r="L37" s="107"/>
      <c r="M37" s="107"/>
      <c r="N37" s="107"/>
    </row>
    <row r="38" spans="1:14" s="18" customFormat="1" ht="13.5" outlineLevel="3">
      <c r="A38" s="39"/>
      <c r="B38" s="98" t="s">
        <v>356</v>
      </c>
      <c r="C38" s="24" t="s">
        <v>51</v>
      </c>
      <c r="D38" s="107"/>
      <c r="E38" s="107"/>
      <c r="F38" s="107"/>
      <c r="G38" s="107"/>
      <c r="H38" s="107"/>
      <c r="I38" s="107"/>
      <c r="J38" s="107"/>
      <c r="K38" s="107"/>
      <c r="L38" s="107"/>
      <c r="M38" s="107"/>
      <c r="N38" s="107"/>
    </row>
    <row r="39" spans="1:14" s="18" customFormat="1" ht="12.75" customHeight="1" outlineLevel="3">
      <c r="A39" s="39"/>
      <c r="B39" s="98" t="s">
        <v>357</v>
      </c>
      <c r="C39" s="23" t="s">
        <v>52</v>
      </c>
      <c r="D39" s="107"/>
      <c r="E39" s="107"/>
      <c r="F39" s="107"/>
      <c r="G39" s="107"/>
      <c r="H39" s="107"/>
      <c r="I39" s="107"/>
      <c r="J39" s="107"/>
      <c r="K39" s="107"/>
      <c r="L39" s="107"/>
      <c r="M39" s="107"/>
      <c r="N39" s="107"/>
    </row>
    <row r="40" spans="1:14" s="18" customFormat="1" ht="12.75" customHeight="1" outlineLevel="3">
      <c r="A40" s="39"/>
      <c r="B40" s="98" t="s">
        <v>358</v>
      </c>
      <c r="C40" s="24" t="s">
        <v>53</v>
      </c>
      <c r="D40" s="107"/>
      <c r="E40" s="107"/>
      <c r="F40" s="107"/>
      <c r="G40" s="107"/>
      <c r="H40" s="107"/>
      <c r="I40" s="107"/>
      <c r="J40" s="107"/>
      <c r="K40" s="107"/>
      <c r="L40" s="107"/>
      <c r="M40" s="107"/>
      <c r="N40" s="107"/>
    </row>
    <row r="41" spans="1:14" s="18" customFormat="1" ht="12.75" customHeight="1" outlineLevel="3">
      <c r="A41" s="39"/>
      <c r="B41" s="98" t="s">
        <v>359</v>
      </c>
      <c r="C41" s="24" t="s">
        <v>54</v>
      </c>
      <c r="D41" s="107"/>
      <c r="E41" s="107"/>
      <c r="F41" s="107"/>
      <c r="G41" s="107"/>
      <c r="H41" s="107"/>
      <c r="I41" s="107"/>
      <c r="J41" s="107"/>
      <c r="K41" s="107"/>
      <c r="L41" s="107"/>
      <c r="M41" s="107"/>
      <c r="N41" s="107"/>
    </row>
    <row r="42" spans="1:14" s="18" customFormat="1" ht="12.75" customHeight="1" outlineLevel="3">
      <c r="A42" s="39"/>
      <c r="B42" s="98" t="s">
        <v>360</v>
      </c>
      <c r="C42" s="24" t="s">
        <v>55</v>
      </c>
      <c r="D42" s="107"/>
      <c r="E42" s="107"/>
      <c r="F42" s="107"/>
      <c r="G42" s="107"/>
      <c r="H42" s="107"/>
      <c r="I42" s="107"/>
      <c r="J42" s="107"/>
      <c r="K42" s="107"/>
      <c r="L42" s="107"/>
      <c r="M42" s="107"/>
      <c r="N42" s="107"/>
    </row>
    <row r="43" spans="1:14" s="18" customFormat="1" ht="12.75" customHeight="1" outlineLevel="3">
      <c r="A43" s="39"/>
      <c r="B43" s="98" t="s">
        <v>361</v>
      </c>
      <c r="C43" s="23" t="s">
        <v>56</v>
      </c>
      <c r="D43" s="107"/>
      <c r="E43" s="107"/>
      <c r="F43" s="107"/>
      <c r="G43" s="107"/>
      <c r="H43" s="107"/>
      <c r="I43" s="107"/>
      <c r="J43" s="107"/>
      <c r="K43" s="107"/>
      <c r="L43" s="107"/>
      <c r="M43" s="107"/>
      <c r="N43" s="107"/>
    </row>
    <row r="44" spans="1:14" s="18" customFormat="1" ht="12.75" customHeight="1" outlineLevel="3">
      <c r="A44" s="39"/>
      <c r="B44" s="98" t="s">
        <v>362</v>
      </c>
      <c r="C44" s="24" t="s">
        <v>56</v>
      </c>
      <c r="D44" s="107"/>
      <c r="E44" s="107"/>
      <c r="F44" s="107"/>
      <c r="G44" s="107"/>
      <c r="H44" s="107"/>
      <c r="I44" s="107"/>
      <c r="J44" s="107"/>
      <c r="K44" s="107"/>
      <c r="L44" s="107"/>
      <c r="M44" s="107"/>
      <c r="N44" s="107"/>
    </row>
    <row r="45" spans="1:14" s="18" customFormat="1" ht="12.75" customHeight="1" outlineLevel="2">
      <c r="A45" s="39"/>
      <c r="B45" s="98" t="s">
        <v>363</v>
      </c>
      <c r="C45" s="22" t="s">
        <v>172</v>
      </c>
      <c r="D45" s="107"/>
      <c r="E45" s="107"/>
      <c r="F45" s="107"/>
      <c r="G45" s="107"/>
      <c r="H45" s="107"/>
      <c r="I45" s="107"/>
      <c r="J45" s="107"/>
      <c r="K45" s="107"/>
      <c r="L45" s="107"/>
      <c r="M45" s="107"/>
      <c r="N45" s="107"/>
    </row>
    <row r="46" spans="1:14" s="18" customFormat="1" ht="13.5" outlineLevel="3">
      <c r="A46" s="39"/>
      <c r="B46" s="98" t="s">
        <v>364</v>
      </c>
      <c r="C46" s="23" t="s">
        <v>57</v>
      </c>
      <c r="D46" s="107"/>
      <c r="E46" s="107"/>
      <c r="F46" s="107"/>
      <c r="G46" s="107"/>
      <c r="H46" s="107"/>
      <c r="I46" s="107"/>
      <c r="J46" s="107"/>
      <c r="K46" s="107"/>
      <c r="L46" s="107"/>
      <c r="M46" s="107"/>
      <c r="N46" s="107"/>
    </row>
    <row r="47" spans="1:14" s="18" customFormat="1" ht="12.75" customHeight="1" outlineLevel="3">
      <c r="A47" s="39"/>
      <c r="B47" s="98" t="s">
        <v>365</v>
      </c>
      <c r="C47" s="24" t="s">
        <v>57</v>
      </c>
      <c r="D47" s="107"/>
      <c r="E47" s="107"/>
      <c r="F47" s="107"/>
      <c r="G47" s="107"/>
      <c r="H47" s="107"/>
      <c r="I47" s="107"/>
      <c r="J47" s="107"/>
      <c r="K47" s="107"/>
      <c r="L47" s="107"/>
      <c r="M47" s="107"/>
      <c r="N47" s="107"/>
    </row>
    <row r="48" spans="1:14" s="18" customFormat="1" ht="12.75" customHeight="1" outlineLevel="3">
      <c r="A48" s="39"/>
      <c r="B48" s="98" t="s">
        <v>366</v>
      </c>
      <c r="C48" s="23" t="s">
        <v>58</v>
      </c>
      <c r="D48" s="107"/>
      <c r="E48" s="107"/>
      <c r="F48" s="107"/>
      <c r="G48" s="107"/>
      <c r="H48" s="107"/>
      <c r="I48" s="107"/>
      <c r="J48" s="107"/>
      <c r="K48" s="107"/>
      <c r="L48" s="107"/>
      <c r="M48" s="107"/>
      <c r="N48" s="107"/>
    </row>
    <row r="49" spans="1:14" s="18" customFormat="1" ht="12.75" customHeight="1" outlineLevel="3">
      <c r="A49" s="39"/>
      <c r="B49" s="98" t="s">
        <v>367</v>
      </c>
      <c r="C49" s="24" t="s">
        <v>58</v>
      </c>
      <c r="D49" s="107"/>
      <c r="E49" s="107"/>
      <c r="F49" s="107"/>
      <c r="G49" s="107"/>
      <c r="H49" s="107"/>
      <c r="I49" s="107"/>
      <c r="J49" s="107"/>
      <c r="K49" s="107"/>
      <c r="L49" s="107"/>
      <c r="M49" s="107"/>
      <c r="N49" s="107"/>
    </row>
    <row r="50" spans="1:14" s="25" customFormat="1" ht="20.100000000000001" customHeight="1" outlineLevel="1">
      <c r="A50" s="64"/>
      <c r="B50" s="98" t="s">
        <v>368</v>
      </c>
      <c r="C50" s="30" t="s">
        <v>173</v>
      </c>
      <c r="D50" s="108"/>
      <c r="E50" s="108"/>
      <c r="F50" s="108"/>
      <c r="G50" s="108"/>
      <c r="H50" s="108"/>
      <c r="I50" s="108"/>
      <c r="J50" s="108"/>
      <c r="K50" s="108"/>
      <c r="L50" s="108"/>
      <c r="M50" s="108"/>
      <c r="N50" s="108"/>
    </row>
    <row r="51" spans="1:14" s="18" customFormat="1" ht="12.75" customHeight="1" outlineLevel="2">
      <c r="A51" s="39"/>
      <c r="B51" s="98" t="s">
        <v>369</v>
      </c>
      <c r="C51" s="22" t="s">
        <v>174</v>
      </c>
      <c r="D51" s="107"/>
      <c r="E51" s="107"/>
      <c r="F51" s="107"/>
      <c r="G51" s="107"/>
      <c r="H51" s="107"/>
      <c r="I51" s="107"/>
      <c r="J51" s="107"/>
      <c r="K51" s="107"/>
      <c r="L51" s="107"/>
      <c r="M51" s="107"/>
      <c r="N51" s="107"/>
    </row>
    <row r="52" spans="1:14" s="18" customFormat="1" ht="12.75" customHeight="1" outlineLevel="3">
      <c r="A52" s="39"/>
      <c r="B52" s="98" t="s">
        <v>370</v>
      </c>
      <c r="C52" s="23" t="s">
        <v>59</v>
      </c>
      <c r="D52" s="107"/>
      <c r="E52" s="107"/>
      <c r="F52" s="107"/>
      <c r="G52" s="107"/>
      <c r="H52" s="107"/>
      <c r="I52" s="107"/>
      <c r="J52" s="107"/>
      <c r="K52" s="107"/>
      <c r="L52" s="107"/>
      <c r="M52" s="107"/>
      <c r="N52" s="107"/>
    </row>
    <row r="53" spans="1:14" s="18" customFormat="1" ht="12.75" customHeight="1" outlineLevel="3">
      <c r="A53" s="39"/>
      <c r="B53" s="98" t="s">
        <v>371</v>
      </c>
      <c r="C53" s="24" t="s">
        <v>59</v>
      </c>
      <c r="D53" s="107"/>
      <c r="E53" s="107"/>
      <c r="F53" s="107"/>
      <c r="G53" s="107"/>
      <c r="H53" s="107"/>
      <c r="I53" s="107"/>
      <c r="J53" s="107"/>
      <c r="K53" s="107"/>
      <c r="L53" s="107"/>
      <c r="M53" s="107"/>
      <c r="N53" s="107"/>
    </row>
    <row r="54" spans="1:14" s="18" customFormat="1" ht="12.75" customHeight="1" outlineLevel="3">
      <c r="A54" s="39"/>
      <c r="B54" s="98" t="s">
        <v>372</v>
      </c>
      <c r="C54" s="23" t="s">
        <v>60</v>
      </c>
      <c r="D54" s="107"/>
      <c r="E54" s="107"/>
      <c r="F54" s="107"/>
      <c r="G54" s="107"/>
      <c r="H54" s="107"/>
      <c r="I54" s="107"/>
      <c r="J54" s="107"/>
      <c r="K54" s="107"/>
      <c r="L54" s="107"/>
      <c r="M54" s="107"/>
      <c r="N54" s="107"/>
    </row>
    <row r="55" spans="1:14" s="18" customFormat="1" ht="12.75" customHeight="1" outlineLevel="3">
      <c r="A55" s="39"/>
      <c r="B55" s="98" t="s">
        <v>373</v>
      </c>
      <c r="C55" s="24" t="s">
        <v>60</v>
      </c>
      <c r="D55" s="107"/>
      <c r="E55" s="107"/>
      <c r="F55" s="107"/>
      <c r="G55" s="107"/>
      <c r="H55" s="107"/>
      <c r="I55" s="107"/>
      <c r="J55" s="107"/>
      <c r="K55" s="107"/>
      <c r="L55" s="107"/>
      <c r="M55" s="107"/>
      <c r="N55" s="107"/>
    </row>
    <row r="56" spans="1:14" s="18" customFormat="1" ht="12.75" customHeight="1" outlineLevel="3">
      <c r="A56" s="39"/>
      <c r="B56" s="98" t="s">
        <v>374</v>
      </c>
      <c r="C56" s="23" t="s">
        <v>61</v>
      </c>
      <c r="D56" s="107"/>
      <c r="E56" s="107"/>
      <c r="F56" s="107"/>
      <c r="G56" s="107"/>
      <c r="H56" s="107"/>
      <c r="I56" s="107"/>
      <c r="J56" s="107"/>
      <c r="K56" s="107"/>
      <c r="L56" s="107"/>
      <c r="M56" s="107"/>
      <c r="N56" s="107"/>
    </row>
    <row r="57" spans="1:14" s="18" customFormat="1" ht="12.75" customHeight="1" outlineLevel="3">
      <c r="A57" s="39"/>
      <c r="B57" s="98" t="s">
        <v>375</v>
      </c>
      <c r="C57" s="24" t="s">
        <v>61</v>
      </c>
      <c r="D57" s="107"/>
      <c r="E57" s="107"/>
      <c r="F57" s="107"/>
      <c r="G57" s="107"/>
      <c r="H57" s="107"/>
      <c r="I57" s="107"/>
      <c r="J57" s="107"/>
      <c r="K57" s="107"/>
      <c r="L57" s="107"/>
      <c r="M57" s="107"/>
      <c r="N57" s="107"/>
    </row>
    <row r="58" spans="1:14" s="18" customFormat="1" ht="12.75" customHeight="1" outlineLevel="2">
      <c r="A58" s="39"/>
      <c r="B58" s="98" t="s">
        <v>376</v>
      </c>
      <c r="C58" s="22" t="s">
        <v>175</v>
      </c>
      <c r="D58" s="107"/>
      <c r="E58" s="107"/>
      <c r="F58" s="107"/>
      <c r="G58" s="107"/>
      <c r="H58" s="107"/>
      <c r="I58" s="107"/>
      <c r="J58" s="107"/>
      <c r="K58" s="107"/>
      <c r="L58" s="107"/>
      <c r="M58" s="107"/>
      <c r="N58" s="107"/>
    </row>
    <row r="59" spans="1:14" s="18" customFormat="1" ht="13.5" outlineLevel="3">
      <c r="A59" s="39"/>
      <c r="B59" s="98" t="s">
        <v>377</v>
      </c>
      <c r="C59" s="23" t="s">
        <v>62</v>
      </c>
      <c r="D59" s="107"/>
      <c r="E59" s="107"/>
      <c r="F59" s="107"/>
      <c r="G59" s="107"/>
      <c r="H59" s="107"/>
      <c r="I59" s="107"/>
      <c r="J59" s="107"/>
      <c r="K59" s="107"/>
      <c r="L59" s="107"/>
      <c r="M59" s="107"/>
      <c r="N59" s="107"/>
    </row>
    <row r="60" spans="1:14" s="18" customFormat="1" ht="12.75" customHeight="1" outlineLevel="3">
      <c r="A60" s="39"/>
      <c r="B60" s="98" t="s">
        <v>378</v>
      </c>
      <c r="C60" s="24" t="s">
        <v>62</v>
      </c>
      <c r="D60" s="107"/>
      <c r="E60" s="107"/>
      <c r="F60" s="107"/>
      <c r="G60" s="107"/>
      <c r="H60" s="107"/>
      <c r="I60" s="107"/>
      <c r="J60" s="107"/>
      <c r="K60" s="107"/>
      <c r="L60" s="107"/>
      <c r="M60" s="107"/>
      <c r="N60" s="107"/>
    </row>
    <row r="61" spans="1:14" s="18" customFormat="1" ht="12.75" customHeight="1" outlineLevel="2">
      <c r="A61" s="39"/>
      <c r="B61" s="98" t="s">
        <v>379</v>
      </c>
      <c r="C61" s="22" t="s">
        <v>176</v>
      </c>
      <c r="D61" s="107"/>
      <c r="E61" s="107"/>
      <c r="F61" s="107"/>
      <c r="G61" s="107"/>
      <c r="H61" s="107"/>
      <c r="I61" s="107"/>
      <c r="J61" s="107"/>
      <c r="K61" s="107"/>
      <c r="L61" s="107"/>
      <c r="M61" s="107"/>
      <c r="N61" s="107"/>
    </row>
    <row r="62" spans="1:14" s="18" customFormat="1" ht="12.75" customHeight="1" outlineLevel="3">
      <c r="A62" s="39"/>
      <c r="B62" s="98" t="s">
        <v>380</v>
      </c>
      <c r="C62" s="23" t="s">
        <v>63</v>
      </c>
      <c r="D62" s="107"/>
      <c r="E62" s="107"/>
      <c r="F62" s="107"/>
      <c r="G62" s="107"/>
      <c r="H62" s="107"/>
      <c r="I62" s="107"/>
      <c r="J62" s="107"/>
      <c r="K62" s="107"/>
      <c r="L62" s="107"/>
      <c r="M62" s="107"/>
      <c r="N62" s="107"/>
    </row>
    <row r="63" spans="1:14" s="18" customFormat="1" ht="12.75" customHeight="1" outlineLevel="3">
      <c r="A63" s="39"/>
      <c r="B63" s="98" t="s">
        <v>381</v>
      </c>
      <c r="C63" s="24" t="s">
        <v>63</v>
      </c>
      <c r="D63" s="107"/>
      <c r="E63" s="107"/>
      <c r="F63" s="107"/>
      <c r="G63" s="107"/>
      <c r="H63" s="107"/>
      <c r="I63" s="107"/>
      <c r="J63" s="107"/>
      <c r="K63" s="107"/>
      <c r="L63" s="107"/>
      <c r="M63" s="107"/>
      <c r="N63" s="107"/>
    </row>
    <row r="64" spans="1:14" s="25" customFormat="1" ht="20.100000000000001" customHeight="1" outlineLevel="1">
      <c r="A64" s="64"/>
      <c r="B64" s="98" t="s">
        <v>382</v>
      </c>
      <c r="C64" s="30" t="s">
        <v>697</v>
      </c>
      <c r="D64" s="108"/>
      <c r="E64" s="108"/>
      <c r="F64" s="108"/>
      <c r="G64" s="108"/>
      <c r="H64" s="108"/>
      <c r="I64" s="108"/>
      <c r="J64" s="108"/>
      <c r="K64" s="108"/>
      <c r="L64" s="108"/>
      <c r="M64" s="108"/>
      <c r="N64" s="108"/>
    </row>
    <row r="65" spans="1:14" s="18" customFormat="1" ht="12.75" customHeight="1" outlineLevel="2">
      <c r="A65" s="39"/>
      <c r="B65" s="98" t="s">
        <v>383</v>
      </c>
      <c r="C65" s="22" t="s">
        <v>177</v>
      </c>
      <c r="D65" s="107"/>
      <c r="E65" s="107"/>
      <c r="F65" s="107"/>
      <c r="G65" s="107"/>
      <c r="H65" s="107"/>
      <c r="I65" s="107"/>
      <c r="J65" s="107"/>
      <c r="K65" s="107"/>
      <c r="L65" s="107"/>
      <c r="M65" s="107"/>
      <c r="N65" s="107"/>
    </row>
    <row r="66" spans="1:14" s="18" customFormat="1" ht="12.75" customHeight="1" outlineLevel="3">
      <c r="A66" s="39"/>
      <c r="B66" s="98" t="s">
        <v>384</v>
      </c>
      <c r="C66" s="23" t="s">
        <v>64</v>
      </c>
      <c r="D66" s="107"/>
      <c r="E66" s="107"/>
      <c r="F66" s="107"/>
      <c r="G66" s="107"/>
      <c r="H66" s="107"/>
      <c r="I66" s="107"/>
      <c r="J66" s="107"/>
      <c r="K66" s="107"/>
      <c r="L66" s="107"/>
      <c r="M66" s="107"/>
      <c r="N66" s="107"/>
    </row>
    <row r="67" spans="1:14" s="18" customFormat="1" ht="12.75" customHeight="1" outlineLevel="3">
      <c r="A67" s="39"/>
      <c r="B67" s="98" t="s">
        <v>385</v>
      </c>
      <c r="C67" s="24" t="s">
        <v>64</v>
      </c>
      <c r="D67" s="107"/>
      <c r="E67" s="107"/>
      <c r="F67" s="107"/>
      <c r="G67" s="107"/>
      <c r="H67" s="107"/>
      <c r="I67" s="107"/>
      <c r="J67" s="107"/>
      <c r="K67" s="107"/>
      <c r="L67" s="107"/>
      <c r="M67" s="107"/>
      <c r="N67" s="107"/>
    </row>
    <row r="68" spans="1:14" s="18" customFormat="1" ht="12.75" customHeight="1" outlineLevel="3">
      <c r="A68" s="39"/>
      <c r="B68" s="98" t="s">
        <v>386</v>
      </c>
      <c r="C68" s="23" t="s">
        <v>65</v>
      </c>
      <c r="D68" s="107"/>
      <c r="E68" s="107"/>
      <c r="F68" s="107"/>
      <c r="G68" s="107"/>
      <c r="H68" s="107"/>
      <c r="I68" s="107"/>
      <c r="J68" s="107"/>
      <c r="K68" s="107"/>
      <c r="L68" s="107"/>
      <c r="M68" s="107"/>
      <c r="N68" s="107"/>
    </row>
    <row r="69" spans="1:14" s="18" customFormat="1" ht="12.75" customHeight="1" outlineLevel="3">
      <c r="A69" s="39"/>
      <c r="B69" s="98" t="s">
        <v>387</v>
      </c>
      <c r="C69" s="24" t="s">
        <v>65</v>
      </c>
      <c r="D69" s="107"/>
      <c r="E69" s="107"/>
      <c r="F69" s="107"/>
      <c r="G69" s="107"/>
      <c r="H69" s="107"/>
      <c r="I69" s="107"/>
      <c r="J69" s="107"/>
      <c r="K69" s="107"/>
      <c r="L69" s="107"/>
      <c r="M69" s="107"/>
      <c r="N69" s="107"/>
    </row>
    <row r="70" spans="1:14" s="18" customFormat="1" ht="12.75" customHeight="1" outlineLevel="3">
      <c r="A70" s="39"/>
      <c r="B70" s="98" t="s">
        <v>388</v>
      </c>
      <c r="C70" s="23" t="s">
        <v>66</v>
      </c>
      <c r="D70" s="107"/>
      <c r="E70" s="107"/>
      <c r="F70" s="107"/>
      <c r="G70" s="107"/>
      <c r="H70" s="107"/>
      <c r="I70" s="107"/>
      <c r="J70" s="107"/>
      <c r="K70" s="107"/>
      <c r="L70" s="107"/>
      <c r="M70" s="107"/>
      <c r="N70" s="107"/>
    </row>
    <row r="71" spans="1:14" s="18" customFormat="1" ht="12.75" customHeight="1" outlineLevel="3">
      <c r="A71" s="39"/>
      <c r="B71" s="98" t="s">
        <v>389</v>
      </c>
      <c r="C71" s="24" t="s">
        <v>66</v>
      </c>
      <c r="D71" s="107"/>
      <c r="E71" s="107"/>
      <c r="F71" s="107"/>
      <c r="G71" s="107"/>
      <c r="H71" s="107"/>
      <c r="I71" s="107"/>
      <c r="J71" s="107"/>
      <c r="K71" s="107"/>
      <c r="L71" s="107"/>
      <c r="M71" s="107"/>
      <c r="N71" s="107"/>
    </row>
    <row r="72" spans="1:14" s="18" customFormat="1" ht="12.75" customHeight="1" outlineLevel="2">
      <c r="A72" s="39"/>
      <c r="B72" s="98" t="s">
        <v>390</v>
      </c>
      <c r="C72" s="22" t="s">
        <v>178</v>
      </c>
      <c r="D72" s="107"/>
      <c r="E72" s="107"/>
      <c r="F72" s="107"/>
      <c r="G72" s="107"/>
      <c r="H72" s="107"/>
      <c r="I72" s="107"/>
      <c r="J72" s="107"/>
      <c r="K72" s="107"/>
      <c r="L72" s="107"/>
      <c r="M72" s="107"/>
      <c r="N72" s="107"/>
    </row>
    <row r="73" spans="1:14" s="18" customFormat="1" ht="12.75" customHeight="1" outlineLevel="3">
      <c r="A73" s="39"/>
      <c r="B73" s="98" t="s">
        <v>391</v>
      </c>
      <c r="C73" s="23" t="s">
        <v>67</v>
      </c>
      <c r="D73" s="107"/>
      <c r="E73" s="107"/>
      <c r="F73" s="107"/>
      <c r="G73" s="107"/>
      <c r="H73" s="107"/>
      <c r="I73" s="107"/>
      <c r="J73" s="107"/>
      <c r="K73" s="107"/>
      <c r="L73" s="107"/>
      <c r="M73" s="107"/>
      <c r="N73" s="107"/>
    </row>
    <row r="74" spans="1:14" s="31" customFormat="1" ht="13.5" outlineLevel="3">
      <c r="B74" s="98" t="s">
        <v>392</v>
      </c>
      <c r="C74" s="24" t="s">
        <v>67</v>
      </c>
      <c r="D74" s="107"/>
      <c r="E74" s="107"/>
      <c r="F74" s="107"/>
      <c r="G74" s="107"/>
      <c r="H74" s="107"/>
      <c r="I74" s="107"/>
      <c r="J74" s="107"/>
      <c r="K74" s="107"/>
      <c r="L74" s="107"/>
      <c r="M74" s="107"/>
      <c r="N74" s="107"/>
    </row>
    <row r="75" spans="1:14" s="31" customFormat="1" ht="13.5" outlineLevel="3">
      <c r="B75" s="98" t="s">
        <v>393</v>
      </c>
      <c r="C75" s="23" t="s">
        <v>68</v>
      </c>
      <c r="D75" s="107"/>
      <c r="E75" s="107"/>
      <c r="F75" s="107"/>
      <c r="G75" s="107"/>
      <c r="H75" s="107"/>
      <c r="I75" s="107"/>
      <c r="J75" s="107"/>
      <c r="K75" s="107"/>
      <c r="L75" s="107"/>
      <c r="M75" s="107"/>
      <c r="N75" s="107"/>
    </row>
    <row r="76" spans="1:14" s="18" customFormat="1" ht="12.75" customHeight="1" outlineLevel="3">
      <c r="A76" s="39"/>
      <c r="B76" s="98" t="s">
        <v>394</v>
      </c>
      <c r="C76" s="24" t="s">
        <v>68</v>
      </c>
      <c r="D76" s="107"/>
      <c r="E76" s="107"/>
      <c r="F76" s="107"/>
      <c r="G76" s="107"/>
      <c r="H76" s="107"/>
      <c r="I76" s="107"/>
      <c r="J76" s="107"/>
      <c r="K76" s="107"/>
      <c r="L76" s="107"/>
      <c r="M76" s="107"/>
      <c r="N76" s="107"/>
    </row>
    <row r="77" spans="1:14" s="25" customFormat="1" ht="20.100000000000001" customHeight="1" outlineLevel="1">
      <c r="A77" s="64"/>
      <c r="B77" s="98" t="s">
        <v>395</v>
      </c>
      <c r="C77" s="65" t="s">
        <v>179</v>
      </c>
      <c r="D77" s="108"/>
      <c r="E77" s="108"/>
      <c r="F77" s="108"/>
      <c r="G77" s="108"/>
      <c r="H77" s="108"/>
      <c r="I77" s="108"/>
      <c r="J77" s="108"/>
      <c r="K77" s="108"/>
      <c r="L77" s="108"/>
      <c r="M77" s="108"/>
      <c r="N77" s="108"/>
    </row>
    <row r="78" spans="1:14" s="18" customFormat="1" ht="12.75" customHeight="1" outlineLevel="2">
      <c r="A78" s="39"/>
      <c r="B78" s="98" t="s">
        <v>396</v>
      </c>
      <c r="C78" s="22" t="s">
        <v>180</v>
      </c>
      <c r="D78" s="107"/>
      <c r="E78" s="107"/>
      <c r="F78" s="107"/>
      <c r="G78" s="107"/>
      <c r="H78" s="107"/>
      <c r="I78" s="107"/>
      <c r="J78" s="107"/>
      <c r="K78" s="107"/>
      <c r="L78" s="107"/>
      <c r="M78" s="107"/>
      <c r="N78" s="107"/>
    </row>
    <row r="79" spans="1:14" s="18" customFormat="1" ht="12.75" customHeight="1" outlineLevel="3">
      <c r="A79" s="39"/>
      <c r="B79" s="98" t="s">
        <v>397</v>
      </c>
      <c r="C79" s="23" t="s">
        <v>69</v>
      </c>
      <c r="D79" s="107"/>
      <c r="E79" s="107"/>
      <c r="F79" s="107"/>
      <c r="G79" s="107"/>
      <c r="H79" s="107"/>
      <c r="I79" s="107"/>
      <c r="J79" s="107"/>
      <c r="K79" s="107"/>
      <c r="L79" s="107"/>
      <c r="M79" s="107"/>
      <c r="N79" s="107"/>
    </row>
    <row r="80" spans="1:14" s="18" customFormat="1" ht="12.75" customHeight="1" outlineLevel="3">
      <c r="A80" s="39"/>
      <c r="B80" s="98" t="s">
        <v>398</v>
      </c>
      <c r="C80" s="24" t="s">
        <v>69</v>
      </c>
      <c r="D80" s="107"/>
      <c r="E80" s="107"/>
      <c r="F80" s="107"/>
      <c r="G80" s="107"/>
      <c r="H80" s="107"/>
      <c r="I80" s="107"/>
      <c r="J80" s="107"/>
      <c r="K80" s="107"/>
      <c r="L80" s="107"/>
      <c r="M80" s="107"/>
      <c r="N80" s="107"/>
    </row>
    <row r="81" spans="1:14" s="18" customFormat="1" ht="12.75" customHeight="1" outlineLevel="2">
      <c r="A81" s="39"/>
      <c r="B81" s="98" t="s">
        <v>399</v>
      </c>
      <c r="C81" s="22" t="s">
        <v>181</v>
      </c>
      <c r="D81" s="107"/>
      <c r="E81" s="107"/>
      <c r="F81" s="107"/>
      <c r="G81" s="107"/>
      <c r="H81" s="107"/>
      <c r="I81" s="107"/>
      <c r="J81" s="107"/>
      <c r="K81" s="107"/>
      <c r="L81" s="107"/>
      <c r="M81" s="107"/>
      <c r="N81" s="107"/>
    </row>
    <row r="82" spans="1:14" s="18" customFormat="1" ht="12.75" customHeight="1" outlineLevel="3">
      <c r="A82" s="39"/>
      <c r="B82" s="98" t="s">
        <v>400</v>
      </c>
      <c r="C82" s="23" t="s">
        <v>70</v>
      </c>
      <c r="D82" s="107"/>
      <c r="E82" s="107"/>
      <c r="F82" s="107"/>
      <c r="G82" s="107"/>
      <c r="H82" s="107"/>
      <c r="I82" s="107"/>
      <c r="J82" s="107"/>
      <c r="K82" s="107"/>
      <c r="L82" s="107"/>
      <c r="M82" s="107"/>
      <c r="N82" s="107"/>
    </row>
    <row r="83" spans="1:14" s="18" customFormat="1" ht="12.75" customHeight="1" outlineLevel="3">
      <c r="A83" s="39"/>
      <c r="B83" s="98" t="s">
        <v>401</v>
      </c>
      <c r="C83" s="24" t="s">
        <v>70</v>
      </c>
      <c r="D83" s="107"/>
      <c r="E83" s="107"/>
      <c r="F83" s="107"/>
      <c r="G83" s="107"/>
      <c r="H83" s="107"/>
      <c r="I83" s="107"/>
      <c r="J83" s="107"/>
      <c r="K83" s="107"/>
      <c r="L83" s="107"/>
      <c r="M83" s="107"/>
      <c r="N83" s="107"/>
    </row>
    <row r="84" spans="1:14" s="18" customFormat="1" ht="12.75" customHeight="1" outlineLevel="2">
      <c r="A84" s="39"/>
      <c r="B84" s="98" t="s">
        <v>402</v>
      </c>
      <c r="C84" s="22" t="s">
        <v>182</v>
      </c>
      <c r="D84" s="107"/>
      <c r="E84" s="107"/>
      <c r="F84" s="107"/>
      <c r="G84" s="107"/>
      <c r="H84" s="107"/>
      <c r="I84" s="107"/>
      <c r="J84" s="107"/>
      <c r="K84" s="107"/>
      <c r="L84" s="107"/>
      <c r="M84" s="107"/>
      <c r="N84" s="107"/>
    </row>
    <row r="85" spans="1:14" s="18" customFormat="1" ht="12.75" customHeight="1" outlineLevel="3">
      <c r="A85" s="39"/>
      <c r="B85" s="98" t="s">
        <v>403</v>
      </c>
      <c r="C85" s="23" t="s">
        <v>71</v>
      </c>
      <c r="D85" s="107"/>
      <c r="E85" s="107"/>
      <c r="F85" s="107"/>
      <c r="G85" s="107"/>
      <c r="H85" s="107"/>
      <c r="I85" s="107"/>
      <c r="J85" s="107"/>
      <c r="K85" s="107"/>
      <c r="L85" s="107"/>
      <c r="M85" s="107"/>
      <c r="N85" s="107"/>
    </row>
    <row r="86" spans="1:14" s="18" customFormat="1" ht="12.75" customHeight="1" outlineLevel="3">
      <c r="A86" s="39"/>
      <c r="B86" s="98" t="s">
        <v>404</v>
      </c>
      <c r="C86" s="24" t="s">
        <v>71</v>
      </c>
      <c r="D86" s="107"/>
      <c r="E86" s="107"/>
      <c r="F86" s="107"/>
      <c r="G86" s="107"/>
      <c r="H86" s="107"/>
      <c r="I86" s="107"/>
      <c r="J86" s="107"/>
      <c r="K86" s="107"/>
      <c r="L86" s="107"/>
      <c r="M86" s="107"/>
      <c r="N86" s="107"/>
    </row>
    <row r="87" spans="1:14" s="18" customFormat="1" ht="12.75" customHeight="1" outlineLevel="3">
      <c r="A87" s="39"/>
      <c r="B87" s="98" t="s">
        <v>405</v>
      </c>
      <c r="C87" s="23" t="s">
        <v>72</v>
      </c>
      <c r="D87" s="107"/>
      <c r="E87" s="107"/>
      <c r="F87" s="107"/>
      <c r="G87" s="107"/>
      <c r="H87" s="107"/>
      <c r="I87" s="107"/>
      <c r="J87" s="107"/>
      <c r="K87" s="107"/>
      <c r="L87" s="107"/>
      <c r="M87" s="107"/>
      <c r="N87" s="107"/>
    </row>
    <row r="88" spans="1:14" s="18" customFormat="1" ht="12.75" customHeight="1" outlineLevel="3">
      <c r="A88" s="39"/>
      <c r="B88" s="98" t="s">
        <v>406</v>
      </c>
      <c r="C88" s="24" t="s">
        <v>72</v>
      </c>
      <c r="D88" s="107"/>
      <c r="E88" s="107"/>
      <c r="F88" s="107"/>
      <c r="G88" s="107"/>
      <c r="H88" s="107"/>
      <c r="I88" s="107"/>
      <c r="J88" s="107"/>
      <c r="K88" s="107"/>
      <c r="L88" s="107"/>
      <c r="M88" s="107"/>
      <c r="N88" s="107"/>
    </row>
    <row r="89" spans="1:14" s="18" customFormat="1" ht="12.75" customHeight="1" outlineLevel="2">
      <c r="A89" s="39"/>
      <c r="B89" s="98" t="s">
        <v>407</v>
      </c>
      <c r="C89" s="22" t="s">
        <v>183</v>
      </c>
      <c r="D89" s="107"/>
      <c r="E89" s="107"/>
      <c r="F89" s="107"/>
      <c r="G89" s="107"/>
      <c r="H89" s="107"/>
      <c r="I89" s="107"/>
      <c r="J89" s="107"/>
      <c r="K89" s="107"/>
      <c r="L89" s="107"/>
      <c r="M89" s="107"/>
      <c r="N89" s="107"/>
    </row>
    <row r="90" spans="1:14" s="18" customFormat="1" ht="12.75" customHeight="1" outlineLevel="3">
      <c r="A90" s="39"/>
      <c r="B90" s="98" t="s">
        <v>408</v>
      </c>
      <c r="C90" s="23" t="s">
        <v>73</v>
      </c>
      <c r="D90" s="107"/>
      <c r="E90" s="107"/>
      <c r="F90" s="107"/>
      <c r="G90" s="107"/>
      <c r="H90" s="107"/>
      <c r="I90" s="107"/>
      <c r="J90" s="107"/>
      <c r="K90" s="107"/>
      <c r="L90" s="107"/>
      <c r="M90" s="107"/>
      <c r="N90" s="107"/>
    </row>
    <row r="91" spans="1:14" s="18" customFormat="1" ht="12.75" customHeight="1" outlineLevel="3">
      <c r="A91" s="39"/>
      <c r="B91" s="98" t="s">
        <v>409</v>
      </c>
      <c r="C91" s="24" t="s">
        <v>73</v>
      </c>
      <c r="D91" s="107"/>
      <c r="E91" s="107"/>
      <c r="F91" s="107"/>
      <c r="G91" s="107"/>
      <c r="H91" s="107"/>
      <c r="I91" s="107"/>
      <c r="J91" s="107"/>
      <c r="K91" s="107"/>
      <c r="L91" s="107"/>
      <c r="M91" s="107"/>
      <c r="N91" s="107"/>
    </row>
    <row r="92" spans="1:14" s="18" customFormat="1" ht="12.75" customHeight="1" outlineLevel="3">
      <c r="A92" s="39"/>
      <c r="B92" s="98" t="s">
        <v>410</v>
      </c>
      <c r="C92" s="23" t="s">
        <v>74</v>
      </c>
      <c r="D92" s="107"/>
      <c r="E92" s="107"/>
      <c r="F92" s="107"/>
      <c r="G92" s="107"/>
      <c r="H92" s="107"/>
      <c r="I92" s="107"/>
      <c r="J92" s="107"/>
      <c r="K92" s="107"/>
      <c r="L92" s="107"/>
      <c r="M92" s="107"/>
      <c r="N92" s="107"/>
    </row>
    <row r="93" spans="1:14" s="18" customFormat="1" ht="12.75" customHeight="1" outlineLevel="3">
      <c r="A93" s="39"/>
      <c r="B93" s="98" t="s">
        <v>411</v>
      </c>
      <c r="C93" s="24" t="s">
        <v>74</v>
      </c>
      <c r="D93" s="107"/>
      <c r="E93" s="107"/>
      <c r="F93" s="107"/>
      <c r="G93" s="107"/>
      <c r="H93" s="107"/>
      <c r="I93" s="107"/>
      <c r="J93" s="107"/>
      <c r="K93" s="107"/>
      <c r="L93" s="107"/>
      <c r="M93" s="107"/>
      <c r="N93" s="107"/>
    </row>
    <row r="94" spans="1:14" s="18" customFormat="1" ht="12.75" customHeight="1" outlineLevel="3">
      <c r="A94" s="39"/>
      <c r="B94" s="98" t="s">
        <v>412</v>
      </c>
      <c r="C94" s="23" t="s">
        <v>75</v>
      </c>
      <c r="D94" s="107"/>
      <c r="E94" s="107"/>
      <c r="F94" s="107"/>
      <c r="G94" s="107"/>
      <c r="H94" s="107"/>
      <c r="I94" s="107"/>
      <c r="J94" s="107"/>
      <c r="K94" s="107"/>
      <c r="L94" s="107"/>
      <c r="M94" s="107"/>
      <c r="N94" s="107"/>
    </row>
    <row r="95" spans="1:14" s="18" customFormat="1" ht="12.75" customHeight="1" outlineLevel="3">
      <c r="A95" s="39"/>
      <c r="B95" s="98" t="s">
        <v>413</v>
      </c>
      <c r="C95" s="24" t="s">
        <v>75</v>
      </c>
      <c r="D95" s="107"/>
      <c r="E95" s="107"/>
      <c r="F95" s="107"/>
      <c r="G95" s="107"/>
      <c r="H95" s="107"/>
      <c r="I95" s="107"/>
      <c r="J95" s="107"/>
      <c r="K95" s="107"/>
      <c r="L95" s="107"/>
      <c r="M95" s="107"/>
      <c r="N95" s="107"/>
    </row>
    <row r="96" spans="1:14" s="25" customFormat="1" ht="20.100000000000001" customHeight="1" outlineLevel="1">
      <c r="A96" s="64"/>
      <c r="B96" s="98" t="s">
        <v>414</v>
      </c>
      <c r="C96" s="65" t="s">
        <v>698</v>
      </c>
      <c r="D96" s="108"/>
      <c r="E96" s="108"/>
      <c r="F96" s="108"/>
      <c r="G96" s="108"/>
      <c r="H96" s="108"/>
      <c r="I96" s="108"/>
      <c r="J96" s="108"/>
      <c r="K96" s="108"/>
      <c r="L96" s="108"/>
      <c r="M96" s="108"/>
      <c r="N96" s="108"/>
    </row>
    <row r="97" spans="1:14" s="18" customFormat="1" ht="12.75" customHeight="1" outlineLevel="2">
      <c r="A97" s="39"/>
      <c r="B97" s="98" t="s">
        <v>415</v>
      </c>
      <c r="C97" s="22" t="s">
        <v>184</v>
      </c>
      <c r="D97" s="107"/>
      <c r="E97" s="107"/>
      <c r="F97" s="107"/>
      <c r="G97" s="107"/>
      <c r="H97" s="107"/>
      <c r="I97" s="107"/>
      <c r="J97" s="107"/>
      <c r="K97" s="107"/>
      <c r="L97" s="107"/>
      <c r="M97" s="107"/>
      <c r="N97" s="107"/>
    </row>
    <row r="98" spans="1:14" s="18" customFormat="1" ht="12.75" customHeight="1" outlineLevel="3">
      <c r="A98" s="39"/>
      <c r="B98" s="98" t="s">
        <v>416</v>
      </c>
      <c r="C98" s="23" t="s">
        <v>76</v>
      </c>
      <c r="D98" s="107"/>
      <c r="E98" s="107"/>
      <c r="F98" s="107"/>
      <c r="G98" s="107"/>
      <c r="H98" s="107"/>
      <c r="I98" s="107"/>
      <c r="J98" s="107"/>
      <c r="K98" s="107"/>
      <c r="L98" s="107"/>
      <c r="M98" s="107"/>
      <c r="N98" s="107"/>
    </row>
    <row r="99" spans="1:14" s="18" customFormat="1" ht="12.75" customHeight="1" outlineLevel="3">
      <c r="A99" s="39"/>
      <c r="B99" s="98" t="s">
        <v>417</v>
      </c>
      <c r="C99" s="32" t="s">
        <v>76</v>
      </c>
      <c r="D99" s="107"/>
      <c r="E99" s="107"/>
      <c r="F99" s="107"/>
      <c r="G99" s="107"/>
      <c r="H99" s="107"/>
      <c r="I99" s="107"/>
      <c r="J99" s="107"/>
      <c r="K99" s="107"/>
      <c r="L99" s="107"/>
      <c r="M99" s="107"/>
      <c r="N99" s="107"/>
    </row>
    <row r="100" spans="1:14" s="18" customFormat="1" ht="12.75" customHeight="1" outlineLevel="3">
      <c r="A100" s="39"/>
      <c r="B100" s="98" t="s">
        <v>418</v>
      </c>
      <c r="C100" s="23" t="s">
        <v>77</v>
      </c>
      <c r="D100" s="107"/>
      <c r="E100" s="107"/>
      <c r="F100" s="107"/>
      <c r="G100" s="107"/>
      <c r="H100" s="107"/>
      <c r="I100" s="107"/>
      <c r="J100" s="107"/>
      <c r="K100" s="107"/>
      <c r="L100" s="107"/>
      <c r="M100" s="107"/>
      <c r="N100" s="107"/>
    </row>
    <row r="101" spans="1:14" s="18" customFormat="1" ht="12.75" customHeight="1" outlineLevel="3">
      <c r="A101" s="39"/>
      <c r="B101" s="98" t="s">
        <v>419</v>
      </c>
      <c r="C101" s="24" t="s">
        <v>77</v>
      </c>
      <c r="D101" s="107"/>
      <c r="E101" s="107"/>
      <c r="F101" s="107"/>
      <c r="G101" s="107"/>
      <c r="H101" s="107"/>
      <c r="I101" s="107"/>
      <c r="J101" s="107"/>
      <c r="K101" s="107"/>
      <c r="L101" s="107"/>
      <c r="M101" s="107"/>
      <c r="N101" s="107"/>
    </row>
    <row r="102" spans="1:14" s="18" customFormat="1" ht="12.75" customHeight="1" outlineLevel="3">
      <c r="A102" s="39"/>
      <c r="B102" s="98" t="s">
        <v>420</v>
      </c>
      <c r="C102" s="23" t="s">
        <v>78</v>
      </c>
      <c r="D102" s="107"/>
      <c r="E102" s="107"/>
      <c r="F102" s="107"/>
      <c r="G102" s="107"/>
      <c r="H102" s="107"/>
      <c r="I102" s="107"/>
      <c r="J102" s="107"/>
      <c r="K102" s="107"/>
      <c r="L102" s="107"/>
      <c r="M102" s="107"/>
      <c r="N102" s="107"/>
    </row>
    <row r="103" spans="1:14" s="18" customFormat="1" ht="12.75" customHeight="1" outlineLevel="3">
      <c r="A103" s="39"/>
      <c r="B103" s="98" t="s">
        <v>421</v>
      </c>
      <c r="C103" s="24" t="s">
        <v>78</v>
      </c>
      <c r="D103" s="107"/>
      <c r="E103" s="107"/>
      <c r="F103" s="107"/>
      <c r="G103" s="107"/>
      <c r="H103" s="107"/>
      <c r="I103" s="107"/>
      <c r="J103" s="107"/>
      <c r="K103" s="107"/>
      <c r="L103" s="107"/>
      <c r="M103" s="107"/>
      <c r="N103" s="107"/>
    </row>
    <row r="104" spans="1:14" s="18" customFormat="1" ht="12.75" customHeight="1" outlineLevel="2">
      <c r="A104" s="39"/>
      <c r="B104" s="98" t="s">
        <v>422</v>
      </c>
      <c r="C104" s="22" t="s">
        <v>185</v>
      </c>
      <c r="D104" s="107"/>
      <c r="E104" s="107"/>
      <c r="F104" s="107"/>
      <c r="G104" s="107"/>
      <c r="H104" s="107"/>
      <c r="I104" s="107"/>
      <c r="J104" s="107"/>
      <c r="K104" s="107"/>
      <c r="L104" s="107"/>
      <c r="M104" s="107"/>
      <c r="N104" s="107"/>
    </row>
    <row r="105" spans="1:14" s="18" customFormat="1" ht="12.75" customHeight="1" outlineLevel="3">
      <c r="A105" s="39"/>
      <c r="B105" s="98" t="s">
        <v>423</v>
      </c>
      <c r="C105" s="23" t="s">
        <v>79</v>
      </c>
      <c r="D105" s="107"/>
      <c r="E105" s="107"/>
      <c r="F105" s="107"/>
      <c r="G105" s="107"/>
      <c r="H105" s="107"/>
      <c r="I105" s="107"/>
      <c r="J105" s="107"/>
      <c r="K105" s="107"/>
      <c r="L105" s="107"/>
      <c r="M105" s="107"/>
      <c r="N105" s="107"/>
    </row>
    <row r="106" spans="1:14" s="18" customFormat="1" ht="12.75" customHeight="1" outlineLevel="3">
      <c r="A106" s="39"/>
      <c r="B106" s="98" t="s">
        <v>424</v>
      </c>
      <c r="C106" s="24" t="s">
        <v>79</v>
      </c>
      <c r="D106" s="107"/>
      <c r="E106" s="107"/>
      <c r="F106" s="107"/>
      <c r="G106" s="107"/>
      <c r="H106" s="107"/>
      <c r="I106" s="107"/>
      <c r="J106" s="107"/>
      <c r="K106" s="107"/>
      <c r="L106" s="107"/>
      <c r="M106" s="107"/>
      <c r="N106" s="107"/>
    </row>
    <row r="107" spans="1:14" s="18" customFormat="1" ht="12.75" customHeight="1" outlineLevel="2">
      <c r="A107" s="39"/>
      <c r="B107" s="98" t="s">
        <v>425</v>
      </c>
      <c r="C107" s="22" t="s">
        <v>186</v>
      </c>
      <c r="D107" s="107"/>
      <c r="E107" s="107"/>
      <c r="F107" s="107"/>
      <c r="G107" s="107"/>
      <c r="H107" s="107"/>
      <c r="I107" s="107"/>
      <c r="J107" s="107"/>
      <c r="K107" s="107"/>
      <c r="L107" s="107"/>
      <c r="M107" s="107"/>
      <c r="N107" s="107"/>
    </row>
    <row r="108" spans="1:14" s="18" customFormat="1" ht="12.75" customHeight="1" outlineLevel="3">
      <c r="A108" s="39"/>
      <c r="B108" s="98" t="s">
        <v>426</v>
      </c>
      <c r="C108" s="23" t="s">
        <v>80</v>
      </c>
      <c r="D108" s="107"/>
      <c r="E108" s="107"/>
      <c r="F108" s="107"/>
      <c r="G108" s="107"/>
      <c r="H108" s="107"/>
      <c r="I108" s="107"/>
      <c r="J108" s="107"/>
      <c r="K108" s="107"/>
      <c r="L108" s="107"/>
      <c r="M108" s="107"/>
      <c r="N108" s="107"/>
    </row>
    <row r="109" spans="1:14" s="18" customFormat="1" ht="12.75" customHeight="1" outlineLevel="3">
      <c r="A109" s="39"/>
      <c r="B109" s="98" t="s">
        <v>427</v>
      </c>
      <c r="C109" s="24" t="s">
        <v>80</v>
      </c>
      <c r="D109" s="107"/>
      <c r="E109" s="107"/>
      <c r="F109" s="107"/>
      <c r="G109" s="107"/>
      <c r="H109" s="107"/>
      <c r="I109" s="107"/>
      <c r="J109" s="107"/>
      <c r="K109" s="107"/>
      <c r="L109" s="107"/>
      <c r="M109" s="107"/>
      <c r="N109" s="107"/>
    </row>
    <row r="110" spans="1:14" s="18" customFormat="1" ht="12.75" customHeight="1" outlineLevel="3">
      <c r="A110" s="39"/>
      <c r="B110" s="98" t="s">
        <v>428</v>
      </c>
      <c r="C110" s="23" t="s">
        <v>81</v>
      </c>
      <c r="D110" s="107"/>
      <c r="E110" s="107"/>
      <c r="F110" s="107"/>
      <c r="G110" s="107"/>
      <c r="H110" s="107"/>
      <c r="I110" s="107"/>
      <c r="J110" s="107"/>
      <c r="K110" s="107"/>
      <c r="L110" s="107"/>
      <c r="M110" s="107"/>
      <c r="N110" s="107"/>
    </row>
    <row r="111" spans="1:14" s="18" customFormat="1" ht="12.75" customHeight="1" outlineLevel="3">
      <c r="A111" s="39"/>
      <c r="B111" s="98" t="s">
        <v>429</v>
      </c>
      <c r="C111" s="24" t="s">
        <v>81</v>
      </c>
      <c r="D111" s="107"/>
      <c r="E111" s="107"/>
      <c r="F111" s="107"/>
      <c r="G111" s="107"/>
      <c r="H111" s="107"/>
      <c r="I111" s="107"/>
      <c r="J111" s="107"/>
      <c r="K111" s="107"/>
      <c r="L111" s="107"/>
      <c r="M111" s="107"/>
      <c r="N111" s="107"/>
    </row>
    <row r="112" spans="1:14" s="18" customFormat="1" ht="12.75" customHeight="1" outlineLevel="3">
      <c r="A112" s="39"/>
      <c r="B112" s="98" t="s">
        <v>430</v>
      </c>
      <c r="C112" s="23" t="s">
        <v>82</v>
      </c>
      <c r="D112" s="107"/>
      <c r="E112" s="107"/>
      <c r="F112" s="107"/>
      <c r="G112" s="107"/>
      <c r="H112" s="107"/>
      <c r="I112" s="107"/>
      <c r="J112" s="107"/>
      <c r="K112" s="107"/>
      <c r="L112" s="107"/>
      <c r="M112" s="107"/>
      <c r="N112" s="107"/>
    </row>
    <row r="113" spans="1:14" s="18" customFormat="1" ht="12.75" customHeight="1" outlineLevel="3">
      <c r="A113" s="39"/>
      <c r="B113" s="98" t="s">
        <v>431</v>
      </c>
      <c r="C113" s="24" t="s">
        <v>82</v>
      </c>
      <c r="D113" s="107"/>
      <c r="E113" s="107"/>
      <c r="F113" s="107"/>
      <c r="G113" s="107"/>
      <c r="H113" s="107"/>
      <c r="I113" s="107"/>
      <c r="J113" s="107"/>
      <c r="K113" s="107"/>
      <c r="L113" s="107"/>
      <c r="M113" s="107"/>
      <c r="N113" s="107"/>
    </row>
    <row r="114" spans="1:14" s="18" customFormat="1" ht="12.75" customHeight="1" outlineLevel="2">
      <c r="A114" s="39"/>
      <c r="B114" s="98" t="s">
        <v>432</v>
      </c>
      <c r="C114" s="22" t="s">
        <v>187</v>
      </c>
      <c r="D114" s="107"/>
      <c r="E114" s="107"/>
      <c r="F114" s="107"/>
      <c r="G114" s="107"/>
      <c r="H114" s="107"/>
      <c r="I114" s="107"/>
      <c r="J114" s="107"/>
      <c r="K114" s="107"/>
      <c r="L114" s="107"/>
      <c r="M114" s="107"/>
      <c r="N114" s="107"/>
    </row>
    <row r="115" spans="1:14" s="18" customFormat="1" ht="12.75" customHeight="1" outlineLevel="3">
      <c r="A115" s="39"/>
      <c r="B115" s="98" t="s">
        <v>433</v>
      </c>
      <c r="C115" s="23" t="s">
        <v>83</v>
      </c>
      <c r="D115" s="107"/>
      <c r="E115" s="107"/>
      <c r="F115" s="107"/>
      <c r="G115" s="107"/>
      <c r="H115" s="107"/>
      <c r="I115" s="107"/>
      <c r="J115" s="107"/>
      <c r="K115" s="107"/>
      <c r="L115" s="107"/>
      <c r="M115" s="107"/>
      <c r="N115" s="107"/>
    </row>
    <row r="116" spans="1:14" s="18" customFormat="1" ht="12.75" customHeight="1" outlineLevel="3">
      <c r="A116" s="39"/>
      <c r="B116" s="98" t="s">
        <v>434</v>
      </c>
      <c r="C116" s="24" t="s">
        <v>83</v>
      </c>
      <c r="D116" s="107"/>
      <c r="E116" s="107"/>
      <c r="F116" s="107"/>
      <c r="G116" s="107"/>
      <c r="H116" s="107"/>
      <c r="I116" s="107"/>
      <c r="J116" s="107"/>
      <c r="K116" s="107"/>
      <c r="L116" s="107"/>
      <c r="M116" s="107"/>
      <c r="N116" s="107"/>
    </row>
    <row r="117" spans="1:14" s="18" customFormat="1" ht="12.75" customHeight="1" outlineLevel="2">
      <c r="A117" s="39"/>
      <c r="B117" s="98" t="s">
        <v>435</v>
      </c>
      <c r="C117" s="22" t="s">
        <v>188</v>
      </c>
      <c r="D117" s="107"/>
      <c r="E117" s="107"/>
      <c r="F117" s="107"/>
      <c r="G117" s="107"/>
      <c r="H117" s="107"/>
      <c r="I117" s="107"/>
      <c r="J117" s="107"/>
      <c r="K117" s="107"/>
      <c r="L117" s="107"/>
      <c r="M117" s="107"/>
      <c r="N117" s="107"/>
    </row>
    <row r="118" spans="1:14" s="18" customFormat="1" ht="12.75" customHeight="1" outlineLevel="3">
      <c r="A118" s="39"/>
      <c r="B118" s="98" t="s">
        <v>436</v>
      </c>
      <c r="C118" s="23" t="s">
        <v>84</v>
      </c>
      <c r="D118" s="107"/>
      <c r="E118" s="107"/>
      <c r="F118" s="107"/>
      <c r="G118" s="107"/>
      <c r="H118" s="107"/>
      <c r="I118" s="107"/>
      <c r="J118" s="107"/>
      <c r="K118" s="107"/>
      <c r="L118" s="107"/>
      <c r="M118" s="107"/>
      <c r="N118" s="107"/>
    </row>
    <row r="119" spans="1:14" s="18" customFormat="1" ht="12.75" customHeight="1" outlineLevel="3">
      <c r="A119" s="39"/>
      <c r="B119" s="98" t="s">
        <v>437</v>
      </c>
      <c r="C119" s="24" t="s">
        <v>84</v>
      </c>
      <c r="D119" s="107"/>
      <c r="E119" s="107"/>
      <c r="F119" s="107"/>
      <c r="G119" s="107"/>
      <c r="H119" s="107"/>
      <c r="I119" s="107"/>
      <c r="J119" s="107"/>
      <c r="K119" s="107"/>
      <c r="L119" s="107"/>
      <c r="M119" s="107"/>
      <c r="N119" s="107"/>
    </row>
    <row r="120" spans="1:14" s="18" customFormat="1" ht="13.5" outlineLevel="3">
      <c r="A120" s="39"/>
      <c r="B120" s="98" t="s">
        <v>438</v>
      </c>
      <c r="C120" s="23" t="s">
        <v>85</v>
      </c>
      <c r="D120" s="107"/>
      <c r="E120" s="107"/>
      <c r="F120" s="107"/>
      <c r="G120" s="107"/>
      <c r="H120" s="107"/>
      <c r="I120" s="107"/>
      <c r="J120" s="107"/>
      <c r="K120" s="107"/>
      <c r="L120" s="107"/>
      <c r="M120" s="107"/>
      <c r="N120" s="107"/>
    </row>
    <row r="121" spans="1:14" s="18" customFormat="1" ht="13.5" outlineLevel="3">
      <c r="A121" s="39"/>
      <c r="B121" s="98" t="s">
        <v>439</v>
      </c>
      <c r="C121" s="24" t="s">
        <v>85</v>
      </c>
      <c r="D121" s="107"/>
      <c r="E121" s="107"/>
      <c r="F121" s="107"/>
      <c r="G121" s="107"/>
      <c r="H121" s="107"/>
      <c r="I121" s="107"/>
      <c r="J121" s="107"/>
      <c r="K121" s="107"/>
      <c r="L121" s="107"/>
      <c r="M121" s="107"/>
      <c r="N121" s="107"/>
    </row>
    <row r="122" spans="1:14" s="18" customFormat="1" ht="12.75" customHeight="1" outlineLevel="2">
      <c r="A122" s="39"/>
      <c r="B122" s="98" t="s">
        <v>440</v>
      </c>
      <c r="C122" s="22" t="s">
        <v>189</v>
      </c>
      <c r="D122" s="107"/>
      <c r="E122" s="107"/>
      <c r="F122" s="107"/>
      <c r="G122" s="107"/>
      <c r="H122" s="107"/>
      <c r="I122" s="107"/>
      <c r="J122" s="107"/>
      <c r="K122" s="107"/>
      <c r="L122" s="107"/>
      <c r="M122" s="107"/>
      <c r="N122" s="107"/>
    </row>
    <row r="123" spans="1:14" s="18" customFormat="1" ht="12.75" customHeight="1" outlineLevel="3">
      <c r="A123" s="39"/>
      <c r="B123" s="98" t="s">
        <v>441</v>
      </c>
      <c r="C123" s="23" t="s">
        <v>86</v>
      </c>
      <c r="D123" s="107"/>
      <c r="E123" s="107"/>
      <c r="F123" s="107"/>
      <c r="G123" s="107"/>
      <c r="H123" s="107"/>
      <c r="I123" s="107"/>
      <c r="J123" s="107"/>
      <c r="K123" s="107"/>
      <c r="L123" s="107"/>
      <c r="M123" s="107"/>
      <c r="N123" s="107"/>
    </row>
    <row r="124" spans="1:14" s="18" customFormat="1" ht="12.75" customHeight="1" outlineLevel="3">
      <c r="A124" s="39"/>
      <c r="B124" s="98" t="s">
        <v>442</v>
      </c>
      <c r="C124" s="24" t="s">
        <v>86</v>
      </c>
      <c r="D124" s="107"/>
      <c r="E124" s="107"/>
      <c r="F124" s="107"/>
      <c r="G124" s="107"/>
      <c r="H124" s="107"/>
      <c r="I124" s="107"/>
      <c r="J124" s="107"/>
      <c r="K124" s="107"/>
      <c r="L124" s="107"/>
      <c r="M124" s="107"/>
      <c r="N124" s="107"/>
    </row>
    <row r="125" spans="1:14" s="18" customFormat="1" ht="12.75" customHeight="1" outlineLevel="3">
      <c r="A125" s="39"/>
      <c r="B125" s="98" t="s">
        <v>443</v>
      </c>
      <c r="C125" s="23" t="s">
        <v>190</v>
      </c>
      <c r="D125" s="107"/>
      <c r="E125" s="107"/>
      <c r="F125" s="107"/>
      <c r="G125" s="107"/>
      <c r="H125" s="107"/>
      <c r="I125" s="107"/>
      <c r="J125" s="107"/>
      <c r="K125" s="107"/>
      <c r="L125" s="107"/>
      <c r="M125" s="107"/>
      <c r="N125" s="107"/>
    </row>
    <row r="126" spans="1:14" s="18" customFormat="1" ht="12.75" customHeight="1" outlineLevel="3">
      <c r="A126" s="39"/>
      <c r="B126" s="98" t="s">
        <v>444</v>
      </c>
      <c r="C126" s="24" t="s">
        <v>87</v>
      </c>
      <c r="D126" s="107"/>
      <c r="E126" s="107"/>
      <c r="F126" s="107"/>
      <c r="G126" s="107"/>
      <c r="H126" s="107"/>
      <c r="I126" s="107"/>
      <c r="J126" s="107"/>
      <c r="K126" s="107"/>
      <c r="L126" s="107"/>
      <c r="M126" s="107"/>
      <c r="N126" s="107"/>
    </row>
    <row r="127" spans="1:14" s="18" customFormat="1" ht="13.5" outlineLevel="3">
      <c r="A127" s="39"/>
      <c r="B127" s="98" t="s">
        <v>444</v>
      </c>
      <c r="C127" s="24" t="s">
        <v>88</v>
      </c>
      <c r="D127" s="107"/>
      <c r="E127" s="107"/>
      <c r="F127" s="107"/>
      <c r="G127" s="107"/>
      <c r="H127" s="107"/>
      <c r="I127" s="107"/>
      <c r="J127" s="107"/>
      <c r="K127" s="107"/>
      <c r="L127" s="107"/>
      <c r="M127" s="107"/>
      <c r="N127" s="107"/>
    </row>
    <row r="128" spans="1:14" s="25" customFormat="1" ht="20.100000000000001" customHeight="1" outlineLevel="1">
      <c r="A128" s="64"/>
      <c r="B128" s="98" t="s">
        <v>445</v>
      </c>
      <c r="C128" s="65" t="s">
        <v>191</v>
      </c>
      <c r="D128" s="108"/>
      <c r="E128" s="108"/>
      <c r="F128" s="108"/>
      <c r="G128" s="108"/>
      <c r="H128" s="108"/>
      <c r="I128" s="108"/>
      <c r="J128" s="108"/>
      <c r="K128" s="108"/>
      <c r="L128" s="108"/>
      <c r="M128" s="108"/>
      <c r="N128" s="108"/>
    </row>
    <row r="129" spans="1:14" s="18" customFormat="1" ht="12.75" customHeight="1" outlineLevel="3">
      <c r="A129" s="39"/>
      <c r="B129" s="98" t="s">
        <v>446</v>
      </c>
      <c r="C129" s="22" t="s">
        <v>192</v>
      </c>
      <c r="D129" s="107"/>
      <c r="E129" s="107"/>
      <c r="F129" s="107"/>
      <c r="G129" s="107"/>
      <c r="H129" s="107"/>
      <c r="I129" s="107"/>
      <c r="J129" s="107"/>
      <c r="K129" s="107"/>
      <c r="L129" s="107"/>
      <c r="M129" s="107"/>
      <c r="N129" s="107"/>
    </row>
    <row r="130" spans="1:14" s="18" customFormat="1" ht="12.75" customHeight="1" outlineLevel="3">
      <c r="A130" s="39"/>
      <c r="B130" s="98" t="s">
        <v>447</v>
      </c>
      <c r="C130" s="23" t="s">
        <v>90</v>
      </c>
      <c r="D130" s="107"/>
      <c r="E130" s="107"/>
      <c r="F130" s="107"/>
      <c r="G130" s="107"/>
      <c r="H130" s="107"/>
      <c r="I130" s="107"/>
      <c r="J130" s="107"/>
      <c r="K130" s="107"/>
      <c r="L130" s="107"/>
      <c r="M130" s="107"/>
      <c r="N130" s="107"/>
    </row>
    <row r="131" spans="1:14" s="18" customFormat="1" ht="12.75" customHeight="1" outlineLevel="3">
      <c r="A131" s="39"/>
      <c r="B131" s="98" t="s">
        <v>448</v>
      </c>
      <c r="C131" s="24" t="s">
        <v>90</v>
      </c>
      <c r="D131" s="107"/>
      <c r="E131" s="107"/>
      <c r="F131" s="107"/>
      <c r="G131" s="107"/>
      <c r="H131" s="107"/>
      <c r="I131" s="107"/>
      <c r="J131" s="107"/>
      <c r="K131" s="107"/>
      <c r="L131" s="107"/>
      <c r="M131" s="107"/>
      <c r="N131" s="107"/>
    </row>
    <row r="132" spans="1:14" s="18" customFormat="1" ht="12.75" customHeight="1" outlineLevel="3">
      <c r="A132" s="39"/>
      <c r="B132" s="98" t="s">
        <v>449</v>
      </c>
      <c r="C132" s="23" t="s">
        <v>91</v>
      </c>
      <c r="D132" s="107"/>
      <c r="E132" s="107"/>
      <c r="F132" s="107"/>
      <c r="G132" s="107"/>
      <c r="H132" s="107"/>
      <c r="I132" s="107"/>
      <c r="J132" s="107"/>
      <c r="K132" s="107"/>
      <c r="L132" s="107"/>
      <c r="M132" s="107"/>
      <c r="N132" s="107"/>
    </row>
    <row r="133" spans="1:14" s="18" customFormat="1" ht="12.75" customHeight="1" outlineLevel="3">
      <c r="A133" s="39"/>
      <c r="B133" s="98" t="s">
        <v>450</v>
      </c>
      <c r="C133" s="24" t="s">
        <v>91</v>
      </c>
      <c r="D133" s="107"/>
      <c r="E133" s="107"/>
      <c r="F133" s="107"/>
      <c r="G133" s="107"/>
      <c r="H133" s="107"/>
      <c r="I133" s="107"/>
      <c r="J133" s="107"/>
      <c r="K133" s="107"/>
      <c r="L133" s="107"/>
      <c r="M133" s="107"/>
      <c r="N133" s="107"/>
    </row>
    <row r="134" spans="1:14" s="18" customFormat="1" ht="12.75" customHeight="1" outlineLevel="3">
      <c r="A134" s="39"/>
      <c r="B134" s="98" t="s">
        <v>451</v>
      </c>
      <c r="C134" s="23" t="s">
        <v>131</v>
      </c>
      <c r="D134" s="107"/>
      <c r="E134" s="107"/>
      <c r="F134" s="107"/>
      <c r="G134" s="107"/>
      <c r="H134" s="107"/>
      <c r="I134" s="107"/>
      <c r="J134" s="107"/>
      <c r="K134" s="107"/>
      <c r="L134" s="107"/>
      <c r="M134" s="107"/>
      <c r="N134" s="107"/>
    </row>
    <row r="135" spans="1:14" s="18" customFormat="1" ht="12.75" customHeight="1" outlineLevel="3">
      <c r="A135" s="39"/>
      <c r="B135" s="98" t="s">
        <v>452</v>
      </c>
      <c r="C135" s="24" t="s">
        <v>131</v>
      </c>
      <c r="D135" s="107"/>
      <c r="E135" s="107"/>
      <c r="F135" s="107"/>
      <c r="G135" s="107"/>
      <c r="H135" s="107"/>
      <c r="I135" s="107"/>
      <c r="J135" s="107"/>
      <c r="K135" s="107"/>
      <c r="L135" s="107"/>
      <c r="M135" s="107"/>
      <c r="N135" s="107"/>
    </row>
    <row r="136" spans="1:14" s="18" customFormat="1" ht="12.75" customHeight="1" outlineLevel="2">
      <c r="A136" s="39"/>
      <c r="B136" s="98" t="s">
        <v>453</v>
      </c>
      <c r="C136" s="22" t="s">
        <v>193</v>
      </c>
      <c r="D136" s="107"/>
      <c r="E136" s="107"/>
      <c r="F136" s="107"/>
      <c r="G136" s="107"/>
      <c r="H136" s="107"/>
      <c r="I136" s="107"/>
      <c r="J136" s="107"/>
      <c r="K136" s="107"/>
      <c r="L136" s="107"/>
      <c r="M136" s="107"/>
      <c r="N136" s="107"/>
    </row>
    <row r="137" spans="1:14" s="18" customFormat="1" ht="12.75" customHeight="1" outlineLevel="3">
      <c r="A137" s="39"/>
      <c r="B137" s="98" t="s">
        <v>454</v>
      </c>
      <c r="C137" s="23" t="s">
        <v>194</v>
      </c>
      <c r="D137" s="107"/>
      <c r="E137" s="107"/>
      <c r="F137" s="107"/>
      <c r="G137" s="107"/>
      <c r="H137" s="107"/>
      <c r="I137" s="107"/>
      <c r="J137" s="107"/>
      <c r="K137" s="107"/>
      <c r="L137" s="107"/>
      <c r="M137" s="107"/>
      <c r="N137" s="107"/>
    </row>
    <row r="138" spans="1:14" s="18" customFormat="1" ht="12.75" customHeight="1" outlineLevel="3">
      <c r="A138" s="39"/>
      <c r="B138" s="98" t="s">
        <v>455</v>
      </c>
      <c r="C138" s="24" t="s">
        <v>194</v>
      </c>
      <c r="D138" s="107"/>
      <c r="E138" s="107"/>
      <c r="F138" s="107"/>
      <c r="G138" s="107"/>
      <c r="H138" s="107"/>
      <c r="I138" s="107"/>
      <c r="J138" s="107"/>
      <c r="K138" s="107"/>
      <c r="L138" s="107"/>
      <c r="M138" s="107"/>
      <c r="N138" s="107"/>
    </row>
    <row r="139" spans="1:14" s="18" customFormat="1" ht="13.5" outlineLevel="3">
      <c r="A139" s="39"/>
      <c r="B139" s="98" t="s">
        <v>456</v>
      </c>
      <c r="C139" s="23" t="s">
        <v>195</v>
      </c>
      <c r="D139" s="107"/>
      <c r="E139" s="107"/>
      <c r="F139" s="107"/>
      <c r="G139" s="107"/>
      <c r="H139" s="107"/>
      <c r="I139" s="107"/>
      <c r="J139" s="107"/>
      <c r="K139" s="107"/>
      <c r="L139" s="107"/>
      <c r="M139" s="107"/>
      <c r="N139" s="107"/>
    </row>
    <row r="140" spans="1:14" s="18" customFormat="1" ht="12.75" customHeight="1" outlineLevel="3">
      <c r="A140" s="39"/>
      <c r="B140" s="98" t="s">
        <v>457</v>
      </c>
      <c r="C140" s="24" t="s">
        <v>195</v>
      </c>
      <c r="D140" s="107"/>
      <c r="E140" s="107"/>
      <c r="F140" s="107"/>
      <c r="G140" s="107"/>
      <c r="H140" s="107"/>
      <c r="I140" s="107"/>
      <c r="J140" s="107"/>
      <c r="K140" s="107"/>
      <c r="L140" s="107"/>
      <c r="M140" s="107"/>
      <c r="N140" s="107"/>
    </row>
    <row r="141" spans="1:14" s="18" customFormat="1" ht="12.75" customHeight="1" outlineLevel="3">
      <c r="A141" s="39"/>
      <c r="B141" s="98" t="s">
        <v>458</v>
      </c>
      <c r="C141" s="23" t="s">
        <v>92</v>
      </c>
      <c r="D141" s="107"/>
      <c r="E141" s="107"/>
      <c r="F141" s="107"/>
      <c r="G141" s="107"/>
      <c r="H141" s="107"/>
      <c r="I141" s="107"/>
      <c r="J141" s="107"/>
      <c r="K141" s="107"/>
      <c r="L141" s="107"/>
      <c r="M141" s="107"/>
      <c r="N141" s="107"/>
    </row>
    <row r="142" spans="1:14" s="18" customFormat="1" ht="12.75" customHeight="1" outlineLevel="3">
      <c r="A142" s="39"/>
      <c r="B142" s="98" t="s">
        <v>459</v>
      </c>
      <c r="C142" s="24" t="s">
        <v>92</v>
      </c>
      <c r="D142" s="107"/>
      <c r="E142" s="107"/>
      <c r="F142" s="107"/>
      <c r="G142" s="107"/>
      <c r="H142" s="107"/>
      <c r="I142" s="107"/>
      <c r="J142" s="107"/>
      <c r="K142" s="107"/>
      <c r="L142" s="107"/>
      <c r="M142" s="107"/>
      <c r="N142" s="107"/>
    </row>
    <row r="143" spans="1:14" s="18" customFormat="1" ht="12.75" customHeight="1" outlineLevel="2">
      <c r="A143" s="39"/>
      <c r="B143" s="98" t="s">
        <v>460</v>
      </c>
      <c r="C143" s="22" t="s">
        <v>196</v>
      </c>
      <c r="D143" s="107"/>
      <c r="E143" s="107"/>
      <c r="F143" s="107"/>
      <c r="G143" s="107"/>
      <c r="H143" s="107"/>
      <c r="I143" s="107"/>
      <c r="J143" s="107"/>
      <c r="K143" s="107"/>
      <c r="L143" s="107"/>
      <c r="M143" s="107"/>
      <c r="N143" s="107"/>
    </row>
    <row r="144" spans="1:14" s="18" customFormat="1" ht="12.75" customHeight="1" outlineLevel="3">
      <c r="A144" s="39"/>
      <c r="B144" s="98" t="s">
        <v>461</v>
      </c>
      <c r="C144" s="23" t="s">
        <v>93</v>
      </c>
      <c r="D144" s="107"/>
      <c r="E144" s="107"/>
      <c r="F144" s="107"/>
      <c r="G144" s="107"/>
      <c r="H144" s="107"/>
      <c r="I144" s="107"/>
      <c r="J144" s="107"/>
      <c r="K144" s="107"/>
      <c r="L144" s="107"/>
      <c r="M144" s="107"/>
      <c r="N144" s="107"/>
    </row>
    <row r="145" spans="1:14" s="18" customFormat="1" ht="13.5" outlineLevel="3">
      <c r="A145" s="39"/>
      <c r="B145" s="98" t="s">
        <v>462</v>
      </c>
      <c r="C145" s="24" t="s">
        <v>93</v>
      </c>
      <c r="D145" s="107"/>
      <c r="E145" s="107"/>
      <c r="F145" s="107"/>
      <c r="G145" s="107"/>
      <c r="H145" s="107"/>
      <c r="I145" s="107"/>
      <c r="J145" s="107"/>
      <c r="K145" s="107"/>
      <c r="L145" s="107"/>
      <c r="M145" s="107"/>
      <c r="N145" s="107"/>
    </row>
    <row r="146" spans="1:14" s="25" customFormat="1" ht="20.100000000000001" customHeight="1" outlineLevel="1">
      <c r="A146" s="64"/>
      <c r="B146" s="98" t="s">
        <v>463</v>
      </c>
      <c r="C146" s="65" t="s">
        <v>197</v>
      </c>
      <c r="D146" s="108"/>
      <c r="E146" s="108"/>
      <c r="F146" s="108"/>
      <c r="G146" s="108"/>
      <c r="H146" s="108"/>
      <c r="I146" s="108"/>
      <c r="J146" s="108"/>
      <c r="K146" s="108"/>
      <c r="L146" s="108"/>
      <c r="M146" s="108"/>
      <c r="N146" s="108"/>
    </row>
    <row r="147" spans="1:14" s="18" customFormat="1" ht="12.75" customHeight="1" outlineLevel="2">
      <c r="A147" s="39"/>
      <c r="B147" s="98" t="s">
        <v>464</v>
      </c>
      <c r="C147" s="22" t="s">
        <v>198</v>
      </c>
      <c r="D147" s="107"/>
      <c r="E147" s="107"/>
      <c r="F147" s="107"/>
      <c r="G147" s="107"/>
      <c r="H147" s="107"/>
      <c r="I147" s="107"/>
      <c r="J147" s="107"/>
      <c r="K147" s="107"/>
      <c r="L147" s="107"/>
      <c r="M147" s="107"/>
      <c r="N147" s="107"/>
    </row>
    <row r="148" spans="1:14" s="18" customFormat="1" ht="13.5" outlineLevel="3">
      <c r="A148" s="39"/>
      <c r="B148" s="98" t="s">
        <v>465</v>
      </c>
      <c r="C148" s="23" t="s">
        <v>94</v>
      </c>
      <c r="D148" s="107"/>
      <c r="E148" s="107"/>
      <c r="F148" s="107"/>
      <c r="G148" s="107"/>
      <c r="H148" s="107"/>
      <c r="I148" s="107"/>
      <c r="J148" s="107"/>
      <c r="K148" s="107"/>
      <c r="L148" s="107"/>
      <c r="M148" s="107"/>
      <c r="N148" s="107"/>
    </row>
    <row r="149" spans="1:14" s="18" customFormat="1" ht="13.5" outlineLevel="3">
      <c r="A149" s="39"/>
      <c r="B149" s="98" t="s">
        <v>466</v>
      </c>
      <c r="C149" s="24" t="s">
        <v>94</v>
      </c>
      <c r="D149" s="107"/>
      <c r="E149" s="107"/>
      <c r="F149" s="107"/>
      <c r="G149" s="107"/>
      <c r="H149" s="107"/>
      <c r="I149" s="107"/>
      <c r="J149" s="107"/>
      <c r="K149" s="107"/>
      <c r="L149" s="107"/>
      <c r="M149" s="107"/>
      <c r="N149" s="107"/>
    </row>
    <row r="150" spans="1:14" s="18" customFormat="1" ht="12.75" customHeight="1" outlineLevel="3">
      <c r="A150" s="39"/>
      <c r="B150" s="98" t="s">
        <v>467</v>
      </c>
      <c r="C150" s="23" t="s">
        <v>95</v>
      </c>
      <c r="D150" s="107"/>
      <c r="E150" s="107"/>
      <c r="F150" s="107"/>
      <c r="G150" s="107"/>
      <c r="H150" s="107"/>
      <c r="I150" s="107"/>
      <c r="J150" s="107"/>
      <c r="K150" s="107"/>
      <c r="L150" s="107"/>
      <c r="M150" s="107"/>
      <c r="N150" s="107"/>
    </row>
    <row r="151" spans="1:14" s="18" customFormat="1" ht="12.75" customHeight="1" outlineLevel="3">
      <c r="A151" s="39"/>
      <c r="B151" s="98" t="s">
        <v>468</v>
      </c>
      <c r="C151" s="24" t="s">
        <v>95</v>
      </c>
      <c r="D151" s="107"/>
      <c r="E151" s="107"/>
      <c r="F151" s="107"/>
      <c r="G151" s="107"/>
      <c r="H151" s="107"/>
      <c r="I151" s="107"/>
      <c r="J151" s="107"/>
      <c r="K151" s="107"/>
      <c r="L151" s="107"/>
      <c r="M151" s="107"/>
      <c r="N151" s="107"/>
    </row>
    <row r="152" spans="1:14" s="18" customFormat="1" ht="12.75" customHeight="1" outlineLevel="3">
      <c r="A152" s="39"/>
      <c r="B152" s="98" t="s">
        <v>469</v>
      </c>
      <c r="C152" s="23" t="s">
        <v>96</v>
      </c>
      <c r="D152" s="107"/>
      <c r="E152" s="107"/>
      <c r="F152" s="107"/>
      <c r="G152" s="107"/>
      <c r="H152" s="107"/>
      <c r="I152" s="107"/>
      <c r="J152" s="107"/>
      <c r="K152" s="107"/>
      <c r="L152" s="107"/>
      <c r="M152" s="107"/>
      <c r="N152" s="107"/>
    </row>
    <row r="153" spans="1:14" s="18" customFormat="1" ht="12.75" customHeight="1" outlineLevel="3">
      <c r="A153" s="39"/>
      <c r="B153" s="98" t="s">
        <v>470</v>
      </c>
      <c r="C153" s="24" t="s">
        <v>96</v>
      </c>
      <c r="D153" s="107"/>
      <c r="E153" s="107"/>
      <c r="F153" s="107"/>
      <c r="G153" s="107"/>
      <c r="H153" s="107"/>
      <c r="I153" s="107"/>
      <c r="J153" s="107"/>
      <c r="K153" s="107"/>
      <c r="L153" s="107"/>
      <c r="M153" s="107"/>
      <c r="N153" s="107"/>
    </row>
    <row r="154" spans="1:14" s="18" customFormat="1" ht="13.5" outlineLevel="3">
      <c r="A154" s="39"/>
      <c r="B154" s="98" t="s">
        <v>471</v>
      </c>
      <c r="C154" s="23" t="s">
        <v>97</v>
      </c>
      <c r="D154" s="107"/>
      <c r="E154" s="107"/>
      <c r="F154" s="107"/>
      <c r="G154" s="107"/>
      <c r="H154" s="107"/>
      <c r="I154" s="107"/>
      <c r="J154" s="107"/>
      <c r="K154" s="107"/>
      <c r="L154" s="107"/>
      <c r="M154" s="107"/>
      <c r="N154" s="107"/>
    </row>
    <row r="155" spans="1:14" s="18" customFormat="1" ht="12.75" customHeight="1" outlineLevel="3">
      <c r="A155" s="39"/>
      <c r="B155" s="98" t="s">
        <v>472</v>
      </c>
      <c r="C155" s="24" t="s">
        <v>97</v>
      </c>
      <c r="D155" s="107"/>
      <c r="E155" s="107"/>
      <c r="F155" s="107"/>
      <c r="G155" s="107"/>
      <c r="H155" s="107"/>
      <c r="I155" s="107"/>
      <c r="J155" s="107"/>
      <c r="K155" s="107"/>
      <c r="L155" s="107"/>
      <c r="M155" s="107"/>
      <c r="N155" s="107"/>
    </row>
    <row r="156" spans="1:14" s="18" customFormat="1" ht="12.75" customHeight="1" outlineLevel="2">
      <c r="A156" s="39"/>
      <c r="B156" s="98" t="s">
        <v>473</v>
      </c>
      <c r="C156" s="22" t="s">
        <v>199</v>
      </c>
      <c r="D156" s="107"/>
      <c r="E156" s="107"/>
      <c r="F156" s="107"/>
      <c r="G156" s="107"/>
      <c r="H156" s="107"/>
      <c r="I156" s="107"/>
      <c r="J156" s="107"/>
      <c r="K156" s="107"/>
      <c r="L156" s="107"/>
      <c r="M156" s="107"/>
      <c r="N156" s="107"/>
    </row>
    <row r="157" spans="1:14" s="18" customFormat="1" ht="12.75" customHeight="1" outlineLevel="3">
      <c r="A157" s="39"/>
      <c r="B157" s="98" t="s">
        <v>474</v>
      </c>
      <c r="C157" s="23" t="s">
        <v>98</v>
      </c>
      <c r="D157" s="107"/>
      <c r="E157" s="107"/>
      <c r="F157" s="107"/>
      <c r="G157" s="107"/>
      <c r="H157" s="107"/>
      <c r="I157" s="107"/>
      <c r="J157" s="107"/>
      <c r="K157" s="107"/>
      <c r="L157" s="107"/>
      <c r="M157" s="107"/>
      <c r="N157" s="107"/>
    </row>
    <row r="158" spans="1:14" s="18" customFormat="1" ht="12.75" customHeight="1" outlineLevel="3">
      <c r="A158" s="39"/>
      <c r="B158" s="98" t="s">
        <v>475</v>
      </c>
      <c r="C158" s="24" t="s">
        <v>98</v>
      </c>
      <c r="D158" s="107"/>
      <c r="E158" s="107"/>
      <c r="F158" s="107"/>
      <c r="G158" s="107"/>
      <c r="H158" s="107"/>
      <c r="I158" s="107"/>
      <c r="J158" s="107"/>
      <c r="K158" s="107"/>
      <c r="L158" s="107"/>
      <c r="M158" s="107"/>
      <c r="N158" s="107"/>
    </row>
    <row r="159" spans="1:14" s="18" customFormat="1" ht="12.75" customHeight="1" outlineLevel="3">
      <c r="A159" s="39"/>
      <c r="B159" s="98" t="s">
        <v>476</v>
      </c>
      <c r="C159" s="23" t="s">
        <v>200</v>
      </c>
      <c r="D159" s="107"/>
      <c r="E159" s="107"/>
      <c r="F159" s="107"/>
      <c r="G159" s="107"/>
      <c r="H159" s="107"/>
      <c r="I159" s="107"/>
      <c r="J159" s="107"/>
      <c r="K159" s="107"/>
      <c r="L159" s="107"/>
      <c r="M159" s="107"/>
      <c r="N159" s="107"/>
    </row>
    <row r="160" spans="1:14" s="18" customFormat="1" ht="12.75" customHeight="1" outlineLevel="3">
      <c r="A160" s="39"/>
      <c r="B160" s="98" t="s">
        <v>477</v>
      </c>
      <c r="C160" s="24" t="s">
        <v>200</v>
      </c>
      <c r="D160" s="107"/>
      <c r="E160" s="107"/>
      <c r="F160" s="107"/>
      <c r="G160" s="107"/>
      <c r="H160" s="107"/>
      <c r="I160" s="107"/>
      <c r="J160" s="107"/>
      <c r="K160" s="107"/>
      <c r="L160" s="107"/>
      <c r="M160" s="107"/>
      <c r="N160" s="107"/>
    </row>
    <row r="161" spans="1:14" s="18" customFormat="1" ht="12.75" customHeight="1" outlineLevel="3">
      <c r="A161" s="39"/>
      <c r="B161" s="98" t="s">
        <v>478</v>
      </c>
      <c r="C161" s="23" t="s">
        <v>99</v>
      </c>
      <c r="D161" s="107"/>
      <c r="E161" s="107"/>
      <c r="F161" s="107"/>
      <c r="G161" s="107"/>
      <c r="H161" s="107"/>
      <c r="I161" s="107"/>
      <c r="J161" s="107"/>
      <c r="K161" s="107"/>
      <c r="L161" s="107"/>
      <c r="M161" s="107"/>
      <c r="N161" s="107"/>
    </row>
    <row r="162" spans="1:14" s="18" customFormat="1" ht="12.75" customHeight="1" outlineLevel="3">
      <c r="A162" s="39"/>
      <c r="B162" s="98" t="s">
        <v>479</v>
      </c>
      <c r="C162" s="24" t="s">
        <v>99</v>
      </c>
      <c r="D162" s="107"/>
      <c r="E162" s="107"/>
      <c r="F162" s="107"/>
      <c r="G162" s="107"/>
      <c r="H162" s="107"/>
      <c r="I162" s="107"/>
      <c r="J162" s="107"/>
      <c r="K162" s="107"/>
      <c r="L162" s="107"/>
      <c r="M162" s="107"/>
      <c r="N162" s="107"/>
    </row>
    <row r="163" spans="1:14" s="18" customFormat="1" ht="12.75" customHeight="1" outlineLevel="2">
      <c r="A163" s="39"/>
      <c r="B163" s="98" t="s">
        <v>480</v>
      </c>
      <c r="C163" s="22" t="s">
        <v>201</v>
      </c>
      <c r="D163" s="107"/>
      <c r="E163" s="107"/>
      <c r="F163" s="107"/>
      <c r="G163" s="107"/>
      <c r="H163" s="107"/>
      <c r="I163" s="107"/>
      <c r="J163" s="107"/>
      <c r="K163" s="107"/>
      <c r="L163" s="107"/>
      <c r="M163" s="107"/>
      <c r="N163" s="107"/>
    </row>
    <row r="164" spans="1:14" s="18" customFormat="1" ht="12.75" customHeight="1" outlineLevel="3">
      <c r="A164" s="39"/>
      <c r="B164" s="98" t="s">
        <v>481</v>
      </c>
      <c r="C164" s="23" t="s">
        <v>100</v>
      </c>
      <c r="D164" s="107"/>
      <c r="E164" s="107"/>
      <c r="F164" s="107"/>
      <c r="G164" s="107"/>
      <c r="H164" s="107"/>
      <c r="I164" s="107"/>
      <c r="J164" s="107"/>
      <c r="K164" s="107"/>
      <c r="L164" s="107"/>
      <c r="M164" s="107"/>
      <c r="N164" s="107"/>
    </row>
    <row r="165" spans="1:14" s="18" customFormat="1" ht="13.5" outlineLevel="3">
      <c r="A165" s="39"/>
      <c r="B165" s="98" t="s">
        <v>482</v>
      </c>
      <c r="C165" s="24" t="s">
        <v>100</v>
      </c>
      <c r="D165" s="107"/>
      <c r="E165" s="107"/>
      <c r="F165" s="107"/>
      <c r="G165" s="107"/>
      <c r="H165" s="107"/>
      <c r="I165" s="107"/>
      <c r="J165" s="107"/>
      <c r="K165" s="107"/>
      <c r="L165" s="107"/>
      <c r="M165" s="107"/>
      <c r="N165" s="107"/>
    </row>
    <row r="166" spans="1:14" s="18" customFormat="1" ht="13.5" outlineLevel="3">
      <c r="A166" s="39"/>
      <c r="B166" s="98" t="s">
        <v>483</v>
      </c>
      <c r="C166" s="23" t="s">
        <v>101</v>
      </c>
      <c r="D166" s="107"/>
      <c r="E166" s="107"/>
      <c r="F166" s="107"/>
      <c r="G166" s="107"/>
      <c r="H166" s="107"/>
      <c r="I166" s="107"/>
      <c r="J166" s="107"/>
      <c r="K166" s="107"/>
      <c r="L166" s="107"/>
      <c r="M166" s="107"/>
      <c r="N166" s="107"/>
    </row>
    <row r="167" spans="1:14" s="18" customFormat="1" ht="12.75" customHeight="1" outlineLevel="3">
      <c r="A167" s="39"/>
      <c r="B167" s="98" t="s">
        <v>484</v>
      </c>
      <c r="C167" s="24" t="s">
        <v>101</v>
      </c>
      <c r="D167" s="107"/>
      <c r="E167" s="107"/>
      <c r="F167" s="107"/>
      <c r="G167" s="107"/>
      <c r="H167" s="107"/>
      <c r="I167" s="107"/>
      <c r="J167" s="107"/>
      <c r="K167" s="107"/>
      <c r="L167" s="107"/>
      <c r="M167" s="107"/>
      <c r="N167" s="107"/>
    </row>
    <row r="168" spans="1:14" s="18" customFormat="1" ht="12.75" customHeight="1" outlineLevel="3">
      <c r="A168" s="39"/>
      <c r="B168" s="98" t="s">
        <v>485</v>
      </c>
      <c r="C168" s="23" t="s">
        <v>102</v>
      </c>
      <c r="D168" s="107"/>
      <c r="E168" s="107"/>
      <c r="F168" s="107"/>
      <c r="G168" s="107"/>
      <c r="H168" s="107"/>
      <c r="I168" s="107"/>
      <c r="J168" s="107"/>
      <c r="K168" s="107"/>
      <c r="L168" s="107"/>
      <c r="M168" s="107"/>
      <c r="N168" s="107"/>
    </row>
    <row r="169" spans="1:14" s="18" customFormat="1" ht="12.75" customHeight="1" outlineLevel="3">
      <c r="A169" s="39"/>
      <c r="B169" s="98" t="s">
        <v>486</v>
      </c>
      <c r="C169" s="24" t="s">
        <v>102</v>
      </c>
      <c r="D169" s="107"/>
      <c r="E169" s="107"/>
      <c r="F169" s="107"/>
      <c r="G169" s="107"/>
      <c r="H169" s="107"/>
      <c r="I169" s="107"/>
      <c r="J169" s="107"/>
      <c r="K169" s="107"/>
      <c r="L169" s="107"/>
      <c r="M169" s="107"/>
      <c r="N169" s="107"/>
    </row>
    <row r="170" spans="1:14" s="18" customFormat="1" ht="12.75" customHeight="1" outlineLevel="3">
      <c r="A170" s="39"/>
      <c r="B170" s="98" t="s">
        <v>487</v>
      </c>
      <c r="C170" s="23" t="s">
        <v>103</v>
      </c>
      <c r="D170" s="107"/>
      <c r="E170" s="107"/>
      <c r="F170" s="107"/>
      <c r="G170" s="107"/>
      <c r="H170" s="107"/>
      <c r="I170" s="107"/>
      <c r="J170" s="107"/>
      <c r="K170" s="107"/>
      <c r="L170" s="107"/>
      <c r="M170" s="107"/>
      <c r="N170" s="107"/>
    </row>
    <row r="171" spans="1:14" s="18" customFormat="1" ht="12.75" customHeight="1" outlineLevel="3">
      <c r="A171" s="39"/>
      <c r="B171" s="98" t="s">
        <v>488</v>
      </c>
      <c r="C171" s="24" t="s">
        <v>103</v>
      </c>
      <c r="D171" s="107"/>
      <c r="E171" s="107"/>
      <c r="F171" s="107"/>
      <c r="G171" s="107"/>
      <c r="H171" s="107"/>
      <c r="I171" s="107"/>
      <c r="J171" s="107"/>
      <c r="K171" s="107"/>
      <c r="L171" s="107"/>
      <c r="M171" s="107"/>
      <c r="N171" s="107"/>
    </row>
    <row r="172" spans="1:14" s="18" customFormat="1" ht="12.75" customHeight="1" outlineLevel="3">
      <c r="A172" s="39"/>
      <c r="B172" s="98" t="s">
        <v>489</v>
      </c>
      <c r="C172" s="23" t="s">
        <v>104</v>
      </c>
      <c r="D172" s="107"/>
      <c r="E172" s="107"/>
      <c r="F172" s="107"/>
      <c r="G172" s="107"/>
      <c r="H172" s="107"/>
      <c r="I172" s="107"/>
      <c r="J172" s="107"/>
      <c r="K172" s="107"/>
      <c r="L172" s="107"/>
      <c r="M172" s="107"/>
      <c r="N172" s="107"/>
    </row>
    <row r="173" spans="1:14" s="18" customFormat="1" ht="12.75" customHeight="1" outlineLevel="3">
      <c r="A173" s="39"/>
      <c r="B173" s="98" t="s">
        <v>490</v>
      </c>
      <c r="C173" s="24" t="s">
        <v>104</v>
      </c>
      <c r="D173" s="107"/>
      <c r="E173" s="107"/>
      <c r="F173" s="107"/>
      <c r="G173" s="107"/>
      <c r="H173" s="107"/>
      <c r="I173" s="107"/>
      <c r="J173" s="107"/>
      <c r="K173" s="107"/>
      <c r="L173" s="107"/>
      <c r="M173" s="107"/>
      <c r="N173" s="107"/>
    </row>
    <row r="174" spans="1:14" s="18" customFormat="1" ht="12.75" customHeight="1" outlineLevel="3">
      <c r="A174" s="39"/>
      <c r="B174" s="98" t="s">
        <v>491</v>
      </c>
      <c r="C174" s="23" t="s">
        <v>105</v>
      </c>
      <c r="D174" s="107"/>
      <c r="E174" s="107"/>
      <c r="F174" s="107"/>
      <c r="G174" s="107"/>
      <c r="H174" s="107"/>
      <c r="I174" s="107"/>
      <c r="J174" s="107"/>
      <c r="K174" s="107"/>
      <c r="L174" s="107"/>
      <c r="M174" s="107"/>
      <c r="N174" s="107"/>
    </row>
    <row r="175" spans="1:14" s="18" customFormat="1" ht="12.75" customHeight="1" outlineLevel="3">
      <c r="A175" s="39"/>
      <c r="B175" s="98" t="s">
        <v>492</v>
      </c>
      <c r="C175" s="24" t="s">
        <v>105</v>
      </c>
      <c r="D175" s="107"/>
      <c r="E175" s="107"/>
      <c r="F175" s="107"/>
      <c r="G175" s="107"/>
      <c r="H175" s="107"/>
      <c r="I175" s="107"/>
      <c r="J175" s="107"/>
      <c r="K175" s="107"/>
      <c r="L175" s="107"/>
      <c r="M175" s="107"/>
      <c r="N175" s="107"/>
    </row>
    <row r="176" spans="1:14" s="25" customFormat="1" ht="20.100000000000001" customHeight="1" outlineLevel="1">
      <c r="A176" s="64"/>
      <c r="B176" s="98" t="s">
        <v>493</v>
      </c>
      <c r="C176" s="65" t="s">
        <v>202</v>
      </c>
      <c r="D176" s="108"/>
      <c r="E176" s="108"/>
      <c r="F176" s="108"/>
      <c r="G176" s="108"/>
      <c r="H176" s="108"/>
      <c r="I176" s="108"/>
      <c r="J176" s="108"/>
      <c r="K176" s="108"/>
      <c r="L176" s="108"/>
      <c r="M176" s="108"/>
      <c r="N176" s="108"/>
    </row>
    <row r="177" spans="1:14" s="18" customFormat="1" ht="12.75" customHeight="1" outlineLevel="2">
      <c r="A177" s="39"/>
      <c r="B177" s="98" t="s">
        <v>494</v>
      </c>
      <c r="C177" s="22" t="s">
        <v>203</v>
      </c>
      <c r="D177" s="107"/>
      <c r="E177" s="107"/>
      <c r="F177" s="107"/>
      <c r="G177" s="107"/>
      <c r="H177" s="107"/>
      <c r="I177" s="107"/>
      <c r="J177" s="107"/>
      <c r="K177" s="107"/>
      <c r="L177" s="107"/>
      <c r="M177" s="107"/>
      <c r="N177" s="107"/>
    </row>
    <row r="178" spans="1:14" s="18" customFormat="1" ht="12.75" customHeight="1" outlineLevel="3">
      <c r="A178" s="39"/>
      <c r="B178" s="98" t="s">
        <v>495</v>
      </c>
      <c r="C178" s="23" t="s">
        <v>106</v>
      </c>
      <c r="D178" s="107"/>
      <c r="E178" s="107"/>
      <c r="F178" s="107"/>
      <c r="G178" s="107"/>
      <c r="H178" s="107"/>
      <c r="I178" s="107"/>
      <c r="J178" s="107"/>
      <c r="K178" s="107"/>
      <c r="L178" s="107"/>
      <c r="M178" s="107"/>
      <c r="N178" s="107"/>
    </row>
    <row r="179" spans="1:14" s="18" customFormat="1" ht="12.75" customHeight="1" outlineLevel="3">
      <c r="A179" s="39"/>
      <c r="B179" s="98" t="s">
        <v>496</v>
      </c>
      <c r="C179" s="24" t="s">
        <v>106</v>
      </c>
      <c r="D179" s="107"/>
      <c r="E179" s="107"/>
      <c r="F179" s="107"/>
      <c r="G179" s="107"/>
      <c r="H179" s="107"/>
      <c r="I179" s="107"/>
      <c r="J179" s="107"/>
      <c r="K179" s="107"/>
      <c r="L179" s="107"/>
      <c r="M179" s="107"/>
      <c r="N179" s="107"/>
    </row>
    <row r="180" spans="1:14" s="18" customFormat="1" ht="12.75" customHeight="1" outlineLevel="2">
      <c r="A180" s="39"/>
      <c r="B180" s="98" t="s">
        <v>497</v>
      </c>
      <c r="C180" s="22" t="s">
        <v>204</v>
      </c>
      <c r="D180" s="107"/>
      <c r="E180" s="107"/>
      <c r="F180" s="107"/>
      <c r="G180" s="107"/>
      <c r="H180" s="107"/>
      <c r="I180" s="107"/>
      <c r="J180" s="107"/>
      <c r="K180" s="107"/>
      <c r="L180" s="107"/>
      <c r="M180" s="107"/>
      <c r="N180" s="107"/>
    </row>
    <row r="181" spans="1:14" s="18" customFormat="1" ht="12.75" customHeight="1" outlineLevel="3">
      <c r="A181" s="39"/>
      <c r="B181" s="98" t="s">
        <v>498</v>
      </c>
      <c r="C181" s="23" t="s">
        <v>107</v>
      </c>
      <c r="D181" s="107"/>
      <c r="E181" s="107"/>
      <c r="F181" s="107"/>
      <c r="G181" s="107"/>
      <c r="H181" s="107"/>
      <c r="I181" s="107"/>
      <c r="J181" s="107"/>
      <c r="K181" s="107"/>
      <c r="L181" s="107"/>
      <c r="M181" s="107"/>
      <c r="N181" s="107"/>
    </row>
    <row r="182" spans="1:14" s="18" customFormat="1" ht="12.75" customHeight="1" outlineLevel="3">
      <c r="A182" s="39"/>
      <c r="B182" s="98" t="s">
        <v>499</v>
      </c>
      <c r="C182" s="24" t="s">
        <v>107</v>
      </c>
      <c r="D182" s="107"/>
      <c r="E182" s="107"/>
      <c r="F182" s="107"/>
      <c r="G182" s="107"/>
      <c r="H182" s="107"/>
      <c r="I182" s="107"/>
      <c r="J182" s="107"/>
      <c r="K182" s="107"/>
      <c r="L182" s="107"/>
      <c r="M182" s="107"/>
      <c r="N182" s="107"/>
    </row>
    <row r="183" spans="1:14" s="18" customFormat="1" ht="12.75" customHeight="1" outlineLevel="2">
      <c r="A183" s="39"/>
      <c r="B183" s="98" t="s">
        <v>500</v>
      </c>
      <c r="C183" s="22" t="s">
        <v>205</v>
      </c>
      <c r="D183" s="107"/>
      <c r="E183" s="107"/>
      <c r="F183" s="107"/>
      <c r="G183" s="107"/>
      <c r="H183" s="107"/>
      <c r="I183" s="107"/>
      <c r="J183" s="107"/>
      <c r="K183" s="107"/>
      <c r="L183" s="107"/>
      <c r="M183" s="107"/>
      <c r="N183" s="107"/>
    </row>
    <row r="184" spans="1:14" s="18" customFormat="1" ht="12.75" customHeight="1" outlineLevel="3">
      <c r="A184" s="39"/>
      <c r="B184" s="98" t="s">
        <v>501</v>
      </c>
      <c r="C184" s="23" t="s">
        <v>108</v>
      </c>
      <c r="D184" s="107"/>
      <c r="E184" s="107"/>
      <c r="F184" s="107"/>
      <c r="G184" s="107"/>
      <c r="H184" s="107"/>
      <c r="I184" s="107"/>
      <c r="J184" s="107"/>
      <c r="K184" s="107"/>
      <c r="L184" s="107"/>
      <c r="M184" s="107"/>
      <c r="N184" s="107"/>
    </row>
    <row r="185" spans="1:14" s="18" customFormat="1" ht="13.5" outlineLevel="3">
      <c r="A185" s="39"/>
      <c r="B185" s="98" t="s">
        <v>502</v>
      </c>
      <c r="C185" s="24" t="s">
        <v>108</v>
      </c>
      <c r="D185" s="107"/>
      <c r="E185" s="107"/>
      <c r="F185" s="107"/>
      <c r="G185" s="107"/>
      <c r="H185" s="107"/>
      <c r="I185" s="107"/>
      <c r="J185" s="107"/>
      <c r="K185" s="107"/>
      <c r="L185" s="107"/>
      <c r="M185" s="107"/>
      <c r="N185" s="107"/>
    </row>
    <row r="186" spans="1:14" s="25" customFormat="1" ht="20.100000000000001" customHeight="1" outlineLevel="1">
      <c r="A186" s="64"/>
      <c r="B186" s="98" t="s">
        <v>503</v>
      </c>
      <c r="C186" s="67" t="s">
        <v>206</v>
      </c>
      <c r="D186" s="108"/>
      <c r="E186" s="108"/>
      <c r="F186" s="108"/>
      <c r="G186" s="108"/>
      <c r="H186" s="108"/>
      <c r="I186" s="108"/>
      <c r="J186" s="108"/>
      <c r="K186" s="108"/>
      <c r="L186" s="108"/>
      <c r="M186" s="108"/>
      <c r="N186" s="108"/>
    </row>
    <row r="187" spans="1:14" s="18" customFormat="1" ht="12.75" customHeight="1" outlineLevel="2">
      <c r="A187" s="39"/>
      <c r="B187" s="98" t="s">
        <v>504</v>
      </c>
      <c r="C187" s="33" t="s">
        <v>207</v>
      </c>
      <c r="D187" s="107"/>
      <c r="E187" s="107"/>
      <c r="F187" s="107"/>
      <c r="G187" s="107"/>
      <c r="H187" s="107"/>
      <c r="I187" s="107"/>
      <c r="J187" s="107"/>
      <c r="K187" s="107"/>
      <c r="L187" s="107"/>
      <c r="M187" s="107"/>
      <c r="N187" s="107"/>
    </row>
    <row r="188" spans="1:14" s="18" customFormat="1" ht="12.75" customHeight="1" outlineLevel="3">
      <c r="A188" s="39"/>
      <c r="B188" s="98" t="s">
        <v>505</v>
      </c>
      <c r="C188" s="34" t="s">
        <v>109</v>
      </c>
      <c r="D188" s="107"/>
      <c r="E188" s="107"/>
      <c r="F188" s="107"/>
      <c r="G188" s="107"/>
      <c r="H188" s="107"/>
      <c r="I188" s="107"/>
      <c r="J188" s="107"/>
      <c r="K188" s="107"/>
      <c r="L188" s="107"/>
      <c r="M188" s="107"/>
      <c r="N188" s="107"/>
    </row>
    <row r="189" spans="1:14" s="18" customFormat="1" ht="12.75" customHeight="1" outlineLevel="3">
      <c r="A189" s="39"/>
      <c r="B189" s="98" t="s">
        <v>506</v>
      </c>
      <c r="C189" s="35" t="s">
        <v>109</v>
      </c>
      <c r="D189" s="107"/>
      <c r="E189" s="107"/>
      <c r="F189" s="107"/>
      <c r="G189" s="107"/>
      <c r="H189" s="107"/>
      <c r="I189" s="107"/>
      <c r="J189" s="107"/>
      <c r="K189" s="107"/>
      <c r="L189" s="107"/>
      <c r="M189" s="107"/>
      <c r="N189" s="107"/>
    </row>
    <row r="190" spans="1:14" s="18" customFormat="1" ht="12.75" customHeight="1" outlineLevel="3">
      <c r="A190" s="39"/>
      <c r="B190" s="98" t="s">
        <v>507</v>
      </c>
      <c r="C190" s="34" t="s">
        <v>110</v>
      </c>
      <c r="D190" s="107"/>
      <c r="E190" s="107"/>
      <c r="F190" s="107"/>
      <c r="G190" s="107"/>
      <c r="H190" s="107"/>
      <c r="I190" s="107"/>
      <c r="J190" s="107"/>
      <c r="K190" s="107"/>
      <c r="L190" s="107"/>
      <c r="M190" s="107"/>
      <c r="N190" s="107"/>
    </row>
    <row r="191" spans="1:14" s="18" customFormat="1" ht="12.75" customHeight="1" outlineLevel="3">
      <c r="A191" s="39"/>
      <c r="B191" s="98" t="s">
        <v>508</v>
      </c>
      <c r="C191" s="35" t="s">
        <v>110</v>
      </c>
      <c r="D191" s="107"/>
      <c r="E191" s="107"/>
      <c r="F191" s="107"/>
      <c r="G191" s="107"/>
      <c r="H191" s="107"/>
      <c r="I191" s="107"/>
      <c r="J191" s="107"/>
      <c r="K191" s="107"/>
      <c r="L191" s="107"/>
      <c r="M191" s="107"/>
      <c r="N191" s="107"/>
    </row>
    <row r="192" spans="1:14" s="18" customFormat="1" ht="12.75" customHeight="1" outlineLevel="3">
      <c r="A192" s="39"/>
      <c r="B192" s="98" t="s">
        <v>509</v>
      </c>
      <c r="C192" s="34" t="s">
        <v>111</v>
      </c>
      <c r="D192" s="107"/>
      <c r="E192" s="107"/>
      <c r="F192" s="107"/>
      <c r="G192" s="107"/>
      <c r="H192" s="107"/>
      <c r="I192" s="107"/>
      <c r="J192" s="107"/>
      <c r="K192" s="107"/>
      <c r="L192" s="107"/>
      <c r="M192" s="107"/>
      <c r="N192" s="107"/>
    </row>
    <row r="193" spans="1:14" s="18" customFormat="1" ht="12.75" customHeight="1" outlineLevel="3">
      <c r="A193" s="39"/>
      <c r="B193" s="98" t="s">
        <v>510</v>
      </c>
      <c r="C193" s="36" t="s">
        <v>111</v>
      </c>
      <c r="D193" s="107"/>
      <c r="E193" s="107"/>
      <c r="F193" s="107"/>
      <c r="G193" s="107"/>
      <c r="H193" s="107"/>
      <c r="I193" s="107"/>
      <c r="J193" s="107"/>
      <c r="K193" s="107"/>
      <c r="L193" s="107"/>
      <c r="M193" s="107"/>
      <c r="N193" s="107"/>
    </row>
    <row r="194" spans="1:14" s="18" customFormat="1" ht="12.75" customHeight="1" outlineLevel="2">
      <c r="A194" s="39"/>
      <c r="B194" s="98" t="s">
        <v>511</v>
      </c>
      <c r="C194" s="33" t="s">
        <v>208</v>
      </c>
      <c r="D194" s="107"/>
      <c r="E194" s="107"/>
      <c r="F194" s="107"/>
      <c r="G194" s="107"/>
      <c r="H194" s="107"/>
      <c r="I194" s="107"/>
      <c r="J194" s="107"/>
      <c r="K194" s="107"/>
      <c r="L194" s="107"/>
      <c r="M194" s="107"/>
      <c r="N194" s="107"/>
    </row>
    <row r="195" spans="1:14" s="18" customFormat="1" ht="12.75" customHeight="1" outlineLevel="3">
      <c r="A195" s="39"/>
      <c r="B195" s="98" t="s">
        <v>512</v>
      </c>
      <c r="C195" s="34" t="s">
        <v>112</v>
      </c>
      <c r="D195" s="107"/>
      <c r="E195" s="107"/>
      <c r="F195" s="107"/>
      <c r="G195" s="107"/>
      <c r="H195" s="107"/>
      <c r="I195" s="107"/>
      <c r="J195" s="107"/>
      <c r="K195" s="107"/>
      <c r="L195" s="107"/>
      <c r="M195" s="107"/>
      <c r="N195" s="107"/>
    </row>
    <row r="196" spans="1:14" s="18" customFormat="1" ht="12.75" customHeight="1" outlineLevel="3">
      <c r="A196" s="39"/>
      <c r="B196" s="98" t="s">
        <v>513</v>
      </c>
      <c r="C196" s="36" t="s">
        <v>112</v>
      </c>
      <c r="D196" s="107"/>
      <c r="E196" s="107"/>
      <c r="F196" s="107"/>
      <c r="G196" s="107"/>
      <c r="H196" s="107"/>
      <c r="I196" s="107"/>
      <c r="J196" s="107"/>
      <c r="K196" s="107"/>
      <c r="L196" s="107"/>
      <c r="M196" s="107"/>
      <c r="N196" s="107"/>
    </row>
    <row r="197" spans="1:14" s="18" customFormat="1" ht="12.75" customHeight="1" outlineLevel="3">
      <c r="A197" s="39"/>
      <c r="B197" s="98" t="s">
        <v>514</v>
      </c>
      <c r="C197" s="34" t="s">
        <v>699</v>
      </c>
      <c r="D197" s="107"/>
      <c r="E197" s="107"/>
      <c r="F197" s="107"/>
      <c r="G197" s="107"/>
      <c r="H197" s="107"/>
      <c r="I197" s="107"/>
      <c r="J197" s="107"/>
      <c r="K197" s="107"/>
      <c r="L197" s="107"/>
      <c r="M197" s="107"/>
      <c r="N197" s="107"/>
    </row>
    <row r="198" spans="1:14" s="18" customFormat="1" ht="12.75" customHeight="1" outlineLevel="3">
      <c r="A198" s="39"/>
      <c r="B198" s="98" t="s">
        <v>515</v>
      </c>
      <c r="C198" s="36" t="s">
        <v>699</v>
      </c>
      <c r="D198" s="107"/>
      <c r="E198" s="107"/>
      <c r="F198" s="107"/>
      <c r="G198" s="107"/>
      <c r="H198" s="107"/>
      <c r="I198" s="107"/>
      <c r="J198" s="107"/>
      <c r="K198" s="107"/>
      <c r="L198" s="107"/>
      <c r="M198" s="107"/>
      <c r="N198" s="107"/>
    </row>
    <row r="199" spans="1:14" s="18" customFormat="1" ht="12.75" customHeight="1" outlineLevel="2">
      <c r="A199" s="39"/>
      <c r="B199" s="98" t="s">
        <v>516</v>
      </c>
      <c r="C199" s="33" t="s">
        <v>209</v>
      </c>
      <c r="D199" s="107"/>
      <c r="E199" s="107"/>
      <c r="F199" s="107"/>
      <c r="G199" s="107"/>
      <c r="H199" s="107"/>
      <c r="I199" s="107"/>
      <c r="J199" s="107"/>
      <c r="K199" s="107"/>
      <c r="L199" s="107"/>
      <c r="M199" s="107"/>
      <c r="N199" s="107"/>
    </row>
    <row r="200" spans="1:14" s="18" customFormat="1" ht="12.75" customHeight="1" outlineLevel="3">
      <c r="A200" s="39"/>
      <c r="B200" s="98" t="s">
        <v>517</v>
      </c>
      <c r="C200" s="34" t="s">
        <v>113</v>
      </c>
      <c r="D200" s="107"/>
      <c r="E200" s="107"/>
      <c r="F200" s="107"/>
      <c r="G200" s="107"/>
      <c r="H200" s="107"/>
      <c r="I200" s="107"/>
      <c r="J200" s="107"/>
      <c r="K200" s="107"/>
      <c r="L200" s="107"/>
      <c r="M200" s="107"/>
      <c r="N200" s="107"/>
    </row>
    <row r="201" spans="1:14" s="18" customFormat="1" ht="12.75" customHeight="1" outlineLevel="3">
      <c r="A201" s="39"/>
      <c r="B201" s="98" t="s">
        <v>518</v>
      </c>
      <c r="C201" s="36" t="s">
        <v>113</v>
      </c>
      <c r="D201" s="107"/>
      <c r="E201" s="107"/>
      <c r="F201" s="107"/>
      <c r="G201" s="107"/>
      <c r="H201" s="107"/>
      <c r="I201" s="107"/>
      <c r="J201" s="107"/>
      <c r="K201" s="107"/>
      <c r="L201" s="107"/>
      <c r="M201" s="107"/>
      <c r="N201" s="107"/>
    </row>
    <row r="202" spans="1:14" s="18" customFormat="1" ht="13.5" outlineLevel="3">
      <c r="A202" s="39"/>
      <c r="B202" s="98" t="s">
        <v>519</v>
      </c>
      <c r="C202" s="34" t="s">
        <v>210</v>
      </c>
      <c r="D202" s="107"/>
      <c r="E202" s="107"/>
      <c r="F202" s="107"/>
      <c r="G202" s="107"/>
      <c r="H202" s="107"/>
      <c r="I202" s="107"/>
      <c r="J202" s="107"/>
      <c r="K202" s="107"/>
      <c r="L202" s="107"/>
      <c r="M202" s="107"/>
      <c r="N202" s="107"/>
    </row>
    <row r="203" spans="1:14" s="18" customFormat="1" ht="13.5" outlineLevel="3">
      <c r="A203" s="39"/>
      <c r="B203" s="98" t="s">
        <v>520</v>
      </c>
      <c r="C203" s="36" t="s">
        <v>210</v>
      </c>
      <c r="D203" s="107"/>
      <c r="E203" s="107"/>
      <c r="F203" s="107"/>
      <c r="G203" s="107"/>
      <c r="H203" s="107"/>
      <c r="I203" s="107"/>
      <c r="J203" s="107"/>
      <c r="K203" s="107"/>
      <c r="L203" s="107"/>
      <c r="M203" s="107"/>
      <c r="N203" s="107"/>
    </row>
    <row r="204" spans="1:14" s="18" customFormat="1" ht="12.75" customHeight="1" outlineLevel="3">
      <c r="A204" s="39"/>
      <c r="B204" s="98" t="s">
        <v>521</v>
      </c>
      <c r="C204" s="34" t="s">
        <v>114</v>
      </c>
      <c r="D204" s="107"/>
      <c r="E204" s="107"/>
      <c r="F204" s="107"/>
      <c r="G204" s="107"/>
      <c r="H204" s="107"/>
      <c r="I204" s="107"/>
      <c r="J204" s="107"/>
      <c r="K204" s="107"/>
      <c r="L204" s="107"/>
      <c r="M204" s="107"/>
      <c r="N204" s="107"/>
    </row>
    <row r="205" spans="1:14" s="18" customFormat="1" ht="12.75" customHeight="1" outlineLevel="3">
      <c r="A205" s="39"/>
      <c r="B205" s="98" t="s">
        <v>522</v>
      </c>
      <c r="C205" s="36" t="s">
        <v>114</v>
      </c>
      <c r="D205" s="107"/>
      <c r="E205" s="107"/>
      <c r="F205" s="107"/>
      <c r="G205" s="107"/>
      <c r="H205" s="107"/>
      <c r="I205" s="107"/>
      <c r="J205" s="107"/>
      <c r="K205" s="107"/>
      <c r="L205" s="107"/>
      <c r="M205" s="107"/>
      <c r="N205" s="107"/>
    </row>
    <row r="206" spans="1:14" s="18" customFormat="1" ht="12.75" customHeight="1" outlineLevel="2">
      <c r="A206" s="39"/>
      <c r="B206" s="98" t="s">
        <v>523</v>
      </c>
      <c r="C206" s="33" t="s">
        <v>211</v>
      </c>
      <c r="D206" s="107"/>
      <c r="E206" s="107"/>
      <c r="F206" s="107"/>
      <c r="G206" s="107"/>
      <c r="H206" s="107"/>
      <c r="I206" s="107"/>
      <c r="J206" s="107"/>
      <c r="K206" s="107"/>
      <c r="L206" s="107"/>
      <c r="M206" s="107"/>
      <c r="N206" s="107"/>
    </row>
    <row r="207" spans="1:14" s="18" customFormat="1" ht="12.75" customHeight="1" outlineLevel="3">
      <c r="A207" s="39"/>
      <c r="B207" s="98" t="s">
        <v>524</v>
      </c>
      <c r="C207" s="34" t="s">
        <v>115</v>
      </c>
      <c r="D207" s="107"/>
      <c r="E207" s="107"/>
      <c r="F207" s="107"/>
      <c r="G207" s="107"/>
      <c r="H207" s="107"/>
      <c r="I207" s="107"/>
      <c r="J207" s="107"/>
      <c r="K207" s="107"/>
      <c r="L207" s="107"/>
      <c r="M207" s="107"/>
      <c r="N207" s="107"/>
    </row>
    <row r="208" spans="1:14" s="18" customFormat="1" ht="12.75" customHeight="1" outlineLevel="3">
      <c r="A208" s="39"/>
      <c r="B208" s="98" t="s">
        <v>525</v>
      </c>
      <c r="C208" s="36" t="s">
        <v>115</v>
      </c>
      <c r="D208" s="107"/>
      <c r="E208" s="107"/>
      <c r="F208" s="107"/>
      <c r="G208" s="107"/>
      <c r="H208" s="107"/>
      <c r="I208" s="107"/>
      <c r="J208" s="107"/>
      <c r="K208" s="107"/>
      <c r="L208" s="107"/>
      <c r="M208" s="107"/>
      <c r="N208" s="107"/>
    </row>
    <row r="209" spans="1:14" s="18" customFormat="1" ht="12.75" customHeight="1" outlineLevel="3">
      <c r="A209" s="39"/>
      <c r="B209" s="98" t="s">
        <v>526</v>
      </c>
      <c r="C209" s="34" t="s">
        <v>212</v>
      </c>
      <c r="D209" s="107"/>
      <c r="E209" s="107"/>
      <c r="F209" s="107"/>
      <c r="G209" s="107"/>
      <c r="H209" s="107"/>
      <c r="I209" s="107"/>
      <c r="J209" s="107"/>
      <c r="K209" s="107"/>
      <c r="L209" s="107"/>
      <c r="M209" s="107"/>
      <c r="N209" s="107"/>
    </row>
    <row r="210" spans="1:14" s="18" customFormat="1" ht="12.75" customHeight="1" outlineLevel="3">
      <c r="A210" s="39"/>
      <c r="B210" s="98" t="s">
        <v>527</v>
      </c>
      <c r="C210" s="36" t="s">
        <v>212</v>
      </c>
      <c r="D210" s="107"/>
      <c r="E210" s="107"/>
      <c r="F210" s="107"/>
      <c r="G210" s="107"/>
      <c r="H210" s="107"/>
      <c r="I210" s="107"/>
      <c r="J210" s="107"/>
      <c r="K210" s="107"/>
      <c r="L210" s="107"/>
      <c r="M210" s="107"/>
      <c r="N210" s="107"/>
    </row>
    <row r="211" spans="1:14" s="18" customFormat="1" ht="12.75" customHeight="1" outlineLevel="3">
      <c r="A211" s="39"/>
      <c r="B211" s="98" t="s">
        <v>528</v>
      </c>
      <c r="C211" s="34" t="s">
        <v>116</v>
      </c>
      <c r="D211" s="107"/>
      <c r="E211" s="107"/>
      <c r="F211" s="107"/>
      <c r="G211" s="107"/>
      <c r="H211" s="107"/>
      <c r="I211" s="107"/>
      <c r="J211" s="107"/>
      <c r="K211" s="107"/>
      <c r="L211" s="107"/>
      <c r="M211" s="107"/>
      <c r="N211" s="107"/>
    </row>
    <row r="212" spans="1:14" s="18" customFormat="1" ht="12.75" customHeight="1" outlineLevel="3">
      <c r="A212" s="39"/>
      <c r="B212" s="98" t="s">
        <v>529</v>
      </c>
      <c r="C212" s="36" t="s">
        <v>116</v>
      </c>
      <c r="D212" s="107"/>
      <c r="E212" s="107"/>
      <c r="F212" s="107"/>
      <c r="G212" s="107"/>
      <c r="H212" s="107"/>
      <c r="I212" s="107"/>
      <c r="J212" s="107"/>
      <c r="K212" s="107"/>
      <c r="L212" s="107"/>
      <c r="M212" s="107"/>
      <c r="N212" s="107"/>
    </row>
    <row r="213" spans="1:14" s="18" customFormat="1" ht="12.75" customHeight="1" outlineLevel="2">
      <c r="A213" s="39"/>
      <c r="B213" s="98" t="s">
        <v>530</v>
      </c>
      <c r="C213" s="33" t="s">
        <v>213</v>
      </c>
      <c r="D213" s="107"/>
      <c r="E213" s="107"/>
      <c r="F213" s="107"/>
      <c r="G213" s="107"/>
      <c r="H213" s="107"/>
      <c r="I213" s="107"/>
      <c r="J213" s="107"/>
      <c r="K213" s="107"/>
      <c r="L213" s="107"/>
      <c r="M213" s="107"/>
      <c r="N213" s="107"/>
    </row>
    <row r="214" spans="1:14" s="18" customFormat="1" ht="12.75" customHeight="1" outlineLevel="3">
      <c r="A214" s="39"/>
      <c r="B214" s="98" t="s">
        <v>531</v>
      </c>
      <c r="C214" s="34" t="s">
        <v>117</v>
      </c>
      <c r="D214" s="107"/>
      <c r="E214" s="107"/>
      <c r="F214" s="107"/>
      <c r="G214" s="107"/>
      <c r="H214" s="107"/>
      <c r="I214" s="107"/>
      <c r="J214" s="107"/>
      <c r="K214" s="107"/>
      <c r="L214" s="107"/>
      <c r="M214" s="107"/>
      <c r="N214" s="107"/>
    </row>
    <row r="215" spans="1:14" s="18" customFormat="1" ht="12.75" customHeight="1" outlineLevel="3">
      <c r="A215" s="39"/>
      <c r="B215" s="98" t="s">
        <v>532</v>
      </c>
      <c r="C215" s="36" t="s">
        <v>117</v>
      </c>
      <c r="D215" s="107"/>
      <c r="E215" s="107"/>
      <c r="F215" s="107"/>
      <c r="G215" s="107"/>
      <c r="H215" s="107"/>
      <c r="I215" s="107"/>
      <c r="J215" s="107"/>
      <c r="K215" s="107"/>
      <c r="L215" s="107"/>
      <c r="M215" s="107"/>
      <c r="N215" s="107"/>
    </row>
    <row r="216" spans="1:14" s="18" customFormat="1" ht="12.75" customHeight="1" outlineLevel="2">
      <c r="A216" s="39"/>
      <c r="B216" s="98" t="s">
        <v>533</v>
      </c>
      <c r="C216" s="33" t="s">
        <v>214</v>
      </c>
      <c r="D216" s="107"/>
      <c r="E216" s="107"/>
      <c r="F216" s="107"/>
      <c r="G216" s="107"/>
      <c r="H216" s="107"/>
      <c r="I216" s="107"/>
      <c r="J216" s="107"/>
      <c r="K216" s="107"/>
      <c r="L216" s="107"/>
      <c r="M216" s="107"/>
      <c r="N216" s="107"/>
    </row>
    <row r="217" spans="1:14" s="18" customFormat="1" ht="12.75" customHeight="1" outlineLevel="3">
      <c r="A217" s="39"/>
      <c r="B217" s="98" t="s">
        <v>534</v>
      </c>
      <c r="C217" s="34" t="s">
        <v>118</v>
      </c>
      <c r="D217" s="107"/>
      <c r="E217" s="107"/>
      <c r="F217" s="107"/>
      <c r="G217" s="107"/>
      <c r="H217" s="107"/>
      <c r="I217" s="107"/>
      <c r="J217" s="107"/>
      <c r="K217" s="107"/>
      <c r="L217" s="107"/>
      <c r="M217" s="107"/>
      <c r="N217" s="107"/>
    </row>
    <row r="218" spans="1:14" s="18" customFormat="1" ht="12.75" customHeight="1" outlineLevel="3">
      <c r="A218" s="39"/>
      <c r="B218" s="98" t="s">
        <v>535</v>
      </c>
      <c r="C218" s="36" t="s">
        <v>118</v>
      </c>
      <c r="D218" s="107"/>
      <c r="E218" s="107"/>
      <c r="F218" s="107"/>
      <c r="G218" s="107"/>
      <c r="H218" s="107"/>
      <c r="I218" s="107"/>
      <c r="J218" s="107"/>
      <c r="K218" s="107"/>
      <c r="L218" s="107"/>
      <c r="M218" s="107"/>
      <c r="N218" s="107"/>
    </row>
    <row r="219" spans="1:14" s="25" customFormat="1" ht="20.100000000000001" customHeight="1" outlineLevel="1">
      <c r="A219" s="64"/>
      <c r="B219" s="98" t="s">
        <v>536</v>
      </c>
      <c r="C219" s="67" t="s">
        <v>215</v>
      </c>
      <c r="D219" s="108"/>
      <c r="E219" s="108"/>
      <c r="F219" s="108"/>
      <c r="G219" s="108"/>
      <c r="H219" s="108"/>
      <c r="I219" s="108"/>
      <c r="J219" s="108"/>
      <c r="K219" s="108"/>
      <c r="L219" s="108"/>
      <c r="M219" s="108"/>
      <c r="N219" s="108"/>
    </row>
    <row r="220" spans="1:14" s="18" customFormat="1" ht="12.75" customHeight="1" outlineLevel="2">
      <c r="A220" s="39"/>
      <c r="B220" s="98" t="s">
        <v>537</v>
      </c>
      <c r="C220" s="33" t="s">
        <v>215</v>
      </c>
      <c r="D220" s="107"/>
      <c r="E220" s="107"/>
      <c r="F220" s="107"/>
      <c r="G220" s="107"/>
      <c r="H220" s="107"/>
      <c r="I220" s="107"/>
      <c r="J220" s="107"/>
      <c r="K220" s="107"/>
      <c r="L220" s="107"/>
      <c r="M220" s="107"/>
      <c r="N220" s="107"/>
    </row>
    <row r="221" spans="1:14" s="18" customFormat="1" ht="12.75" customHeight="1" outlineLevel="3">
      <c r="A221" s="39"/>
      <c r="B221" s="98" t="s">
        <v>538</v>
      </c>
      <c r="C221" s="34" t="s">
        <v>119</v>
      </c>
      <c r="D221" s="107"/>
      <c r="E221" s="107"/>
      <c r="F221" s="107"/>
      <c r="G221" s="107"/>
      <c r="H221" s="107"/>
      <c r="I221" s="107"/>
      <c r="J221" s="107"/>
      <c r="K221" s="107"/>
      <c r="L221" s="107"/>
      <c r="M221" s="107"/>
      <c r="N221" s="107"/>
    </row>
    <row r="222" spans="1:14" s="18" customFormat="1" ht="12.75" customHeight="1" outlineLevel="3">
      <c r="A222" s="39"/>
      <c r="B222" s="98" t="s">
        <v>539</v>
      </c>
      <c r="C222" s="36" t="s">
        <v>119</v>
      </c>
      <c r="D222" s="107"/>
      <c r="E222" s="107"/>
      <c r="F222" s="107"/>
      <c r="G222" s="107"/>
      <c r="H222" s="107"/>
      <c r="I222" s="107"/>
      <c r="J222" s="107"/>
      <c r="K222" s="107"/>
      <c r="L222" s="107"/>
      <c r="M222" s="107"/>
      <c r="N222" s="107"/>
    </row>
    <row r="223" spans="1:14" s="25" customFormat="1" ht="20.100000000000001" customHeight="1" outlineLevel="1">
      <c r="A223" s="64"/>
      <c r="B223" s="98" t="s">
        <v>540</v>
      </c>
      <c r="C223" s="67" t="s">
        <v>216</v>
      </c>
      <c r="D223" s="108"/>
      <c r="E223" s="108"/>
      <c r="F223" s="108"/>
      <c r="G223" s="108"/>
      <c r="H223" s="108"/>
      <c r="I223" s="108"/>
      <c r="J223" s="108"/>
      <c r="K223" s="108"/>
      <c r="L223" s="108"/>
      <c r="M223" s="108"/>
      <c r="N223" s="108"/>
    </row>
    <row r="224" spans="1:14" s="18" customFormat="1" ht="12.75" customHeight="1" outlineLevel="2">
      <c r="A224" s="39"/>
      <c r="B224" s="98" t="s">
        <v>541</v>
      </c>
      <c r="C224" s="33" t="s">
        <v>217</v>
      </c>
      <c r="D224" s="107"/>
      <c r="E224" s="107"/>
      <c r="F224" s="107"/>
      <c r="G224" s="107"/>
      <c r="H224" s="107"/>
      <c r="I224" s="107"/>
      <c r="J224" s="107"/>
      <c r="K224" s="107"/>
      <c r="L224" s="107"/>
      <c r="M224" s="107"/>
      <c r="N224" s="107"/>
    </row>
    <row r="225" spans="1:14" s="18" customFormat="1" ht="12.75" customHeight="1" outlineLevel="3">
      <c r="A225" s="39"/>
      <c r="B225" s="98" t="s">
        <v>542</v>
      </c>
      <c r="C225" s="34" t="s">
        <v>120</v>
      </c>
      <c r="D225" s="107"/>
      <c r="E225" s="107"/>
      <c r="F225" s="107"/>
      <c r="G225" s="107"/>
      <c r="H225" s="107"/>
      <c r="I225" s="107"/>
      <c r="J225" s="107"/>
      <c r="K225" s="107"/>
      <c r="L225" s="107"/>
      <c r="M225" s="107"/>
      <c r="N225" s="107"/>
    </row>
    <row r="226" spans="1:14" s="18" customFormat="1" ht="12.75" customHeight="1" outlineLevel="3">
      <c r="A226" s="39"/>
      <c r="B226" s="98" t="s">
        <v>543</v>
      </c>
      <c r="C226" s="36" t="s">
        <v>120</v>
      </c>
      <c r="D226" s="107"/>
      <c r="E226" s="107"/>
      <c r="F226" s="107"/>
      <c r="G226" s="107"/>
      <c r="H226" s="107"/>
      <c r="I226" s="107"/>
      <c r="J226" s="107"/>
      <c r="K226" s="107"/>
      <c r="L226" s="107"/>
      <c r="M226" s="107"/>
      <c r="N226" s="107"/>
    </row>
    <row r="227" spans="1:14" s="18" customFormat="1" ht="12.75" customHeight="1" outlineLevel="2">
      <c r="A227" s="39"/>
      <c r="B227" s="98" t="s">
        <v>544</v>
      </c>
      <c r="C227" s="33" t="s">
        <v>218</v>
      </c>
      <c r="D227" s="107"/>
      <c r="E227" s="107"/>
      <c r="F227" s="107"/>
      <c r="G227" s="107"/>
      <c r="H227" s="107"/>
      <c r="I227" s="107"/>
      <c r="J227" s="107"/>
      <c r="K227" s="107"/>
      <c r="L227" s="107"/>
      <c r="M227" s="107"/>
      <c r="N227" s="107"/>
    </row>
    <row r="228" spans="1:14" s="18" customFormat="1" ht="12.75" customHeight="1" outlineLevel="3">
      <c r="A228" s="39"/>
      <c r="B228" s="98" t="s">
        <v>545</v>
      </c>
      <c r="C228" s="34" t="s">
        <v>121</v>
      </c>
      <c r="D228" s="107"/>
      <c r="E228" s="107"/>
      <c r="F228" s="107"/>
      <c r="G228" s="107"/>
      <c r="H228" s="107"/>
      <c r="I228" s="107"/>
      <c r="J228" s="107"/>
      <c r="K228" s="107"/>
      <c r="L228" s="107"/>
      <c r="M228" s="107"/>
      <c r="N228" s="107"/>
    </row>
    <row r="229" spans="1:14" s="18" customFormat="1" ht="12.75" customHeight="1" outlineLevel="3">
      <c r="A229" s="39"/>
      <c r="B229" s="98" t="s">
        <v>546</v>
      </c>
      <c r="C229" s="36" t="s">
        <v>121</v>
      </c>
      <c r="D229" s="107"/>
      <c r="E229" s="107"/>
      <c r="F229" s="107"/>
      <c r="G229" s="107"/>
      <c r="H229" s="107"/>
      <c r="I229" s="107"/>
      <c r="J229" s="107"/>
      <c r="K229" s="107"/>
      <c r="L229" s="107"/>
      <c r="M229" s="107"/>
      <c r="N229" s="107"/>
    </row>
    <row r="230" spans="1:14" s="25" customFormat="1" ht="20.100000000000001" customHeight="1" outlineLevel="1">
      <c r="A230" s="64"/>
      <c r="B230" s="98" t="s">
        <v>547</v>
      </c>
      <c r="C230" s="67" t="s">
        <v>219</v>
      </c>
      <c r="D230" s="108"/>
      <c r="E230" s="108"/>
      <c r="F230" s="108"/>
      <c r="G230" s="108"/>
      <c r="H230" s="108"/>
      <c r="I230" s="108"/>
      <c r="J230" s="108"/>
      <c r="K230" s="108"/>
      <c r="L230" s="108"/>
      <c r="M230" s="108"/>
      <c r="N230" s="108"/>
    </row>
    <row r="231" spans="1:14" s="18" customFormat="1" ht="12.75" customHeight="1" outlineLevel="2">
      <c r="A231" s="39"/>
      <c r="B231" s="98" t="s">
        <v>548</v>
      </c>
      <c r="C231" s="33" t="s">
        <v>220</v>
      </c>
      <c r="D231" s="107"/>
      <c r="E231" s="107"/>
      <c r="F231" s="107"/>
      <c r="G231" s="107"/>
      <c r="H231" s="107"/>
      <c r="I231" s="107"/>
      <c r="J231" s="107"/>
      <c r="K231" s="107"/>
      <c r="L231" s="107"/>
      <c r="M231" s="107"/>
      <c r="N231" s="107"/>
    </row>
    <row r="232" spans="1:14" s="18" customFormat="1" ht="12.75" customHeight="1" outlineLevel="3">
      <c r="A232" s="39"/>
      <c r="B232" s="98" t="s">
        <v>549</v>
      </c>
      <c r="C232" s="34" t="s">
        <v>122</v>
      </c>
      <c r="D232" s="107"/>
      <c r="E232" s="107"/>
      <c r="F232" s="107"/>
      <c r="G232" s="107"/>
      <c r="H232" s="107"/>
      <c r="I232" s="107"/>
      <c r="J232" s="107"/>
      <c r="K232" s="107"/>
      <c r="L232" s="107"/>
      <c r="M232" s="107"/>
      <c r="N232" s="107"/>
    </row>
    <row r="233" spans="1:14" s="18" customFormat="1" ht="12.75" customHeight="1" outlineLevel="3">
      <c r="A233" s="39"/>
      <c r="B233" s="98" t="s">
        <v>550</v>
      </c>
      <c r="C233" s="36" t="s">
        <v>122</v>
      </c>
      <c r="D233" s="107"/>
      <c r="E233" s="107"/>
      <c r="F233" s="107"/>
      <c r="G233" s="107"/>
      <c r="H233" s="107"/>
      <c r="I233" s="107"/>
      <c r="J233" s="107"/>
      <c r="K233" s="107"/>
      <c r="L233" s="107"/>
      <c r="M233" s="107"/>
      <c r="N233" s="107"/>
    </row>
    <row r="234" spans="1:14" s="18" customFormat="1" ht="13.5" outlineLevel="3">
      <c r="A234" s="39"/>
      <c r="B234" s="98" t="s">
        <v>551</v>
      </c>
      <c r="C234" s="34" t="s">
        <v>123</v>
      </c>
      <c r="D234" s="107"/>
      <c r="E234" s="107"/>
      <c r="F234" s="107"/>
      <c r="G234" s="107"/>
      <c r="H234" s="107"/>
      <c r="I234" s="107"/>
      <c r="J234" s="107"/>
      <c r="K234" s="107"/>
      <c r="L234" s="107"/>
      <c r="M234" s="107"/>
      <c r="N234" s="107"/>
    </row>
    <row r="235" spans="1:14" s="18" customFormat="1" ht="12.75" customHeight="1" outlineLevel="3">
      <c r="A235" s="39"/>
      <c r="B235" s="98" t="s">
        <v>552</v>
      </c>
      <c r="C235" s="36" t="s">
        <v>123</v>
      </c>
      <c r="D235" s="107"/>
      <c r="E235" s="107"/>
      <c r="F235" s="107"/>
      <c r="G235" s="107"/>
      <c r="H235" s="107"/>
      <c r="I235" s="107"/>
      <c r="J235" s="107"/>
      <c r="K235" s="107"/>
      <c r="L235" s="107"/>
      <c r="M235" s="107"/>
      <c r="N235" s="107"/>
    </row>
    <row r="236" spans="1:14" s="18" customFormat="1" ht="12.75" customHeight="1" outlineLevel="2">
      <c r="A236" s="39"/>
      <c r="B236" s="98" t="s">
        <v>553</v>
      </c>
      <c r="C236" s="33" t="s">
        <v>221</v>
      </c>
      <c r="D236" s="107"/>
      <c r="E236" s="107"/>
      <c r="F236" s="107"/>
      <c r="G236" s="107"/>
      <c r="H236" s="107"/>
      <c r="I236" s="107"/>
      <c r="J236" s="107"/>
      <c r="K236" s="107"/>
      <c r="L236" s="107"/>
      <c r="M236" s="107"/>
      <c r="N236" s="107"/>
    </row>
    <row r="237" spans="1:14" s="18" customFormat="1" ht="12.75" customHeight="1" outlineLevel="3">
      <c r="A237" s="39"/>
      <c r="B237" s="98" t="s">
        <v>554</v>
      </c>
      <c r="C237" s="34" t="s">
        <v>124</v>
      </c>
      <c r="D237" s="107"/>
      <c r="E237" s="107"/>
      <c r="F237" s="107"/>
      <c r="G237" s="107"/>
      <c r="H237" s="107"/>
      <c r="I237" s="107"/>
      <c r="J237" s="107"/>
      <c r="K237" s="107"/>
      <c r="L237" s="107"/>
      <c r="M237" s="107"/>
      <c r="N237" s="107"/>
    </row>
    <row r="238" spans="1:14" s="18" customFormat="1" ht="12.75" customHeight="1" outlineLevel="3">
      <c r="A238" s="39"/>
      <c r="B238" s="98" t="s">
        <v>555</v>
      </c>
      <c r="C238" s="36" t="s">
        <v>124</v>
      </c>
      <c r="D238" s="107"/>
      <c r="E238" s="107"/>
      <c r="F238" s="107"/>
      <c r="G238" s="107"/>
      <c r="H238" s="107"/>
      <c r="I238" s="107"/>
      <c r="J238" s="107"/>
      <c r="K238" s="107"/>
      <c r="L238" s="107"/>
      <c r="M238" s="107"/>
      <c r="N238" s="107"/>
    </row>
    <row r="239" spans="1:14" s="18" customFormat="1" ht="12.75" customHeight="1" outlineLevel="2">
      <c r="A239" s="39"/>
      <c r="B239" s="98" t="s">
        <v>556</v>
      </c>
      <c r="C239" s="33" t="s">
        <v>222</v>
      </c>
      <c r="D239" s="107"/>
      <c r="E239" s="107"/>
      <c r="F239" s="107"/>
      <c r="G239" s="107"/>
      <c r="H239" s="107"/>
      <c r="I239" s="107"/>
      <c r="J239" s="107"/>
      <c r="K239" s="107"/>
      <c r="L239" s="107"/>
      <c r="M239" s="107"/>
      <c r="N239" s="107"/>
    </row>
    <row r="240" spans="1:14" s="18" customFormat="1" ht="13.5" outlineLevel="3">
      <c r="A240" s="39"/>
      <c r="B240" s="98" t="s">
        <v>557</v>
      </c>
      <c r="C240" s="34" t="s">
        <v>125</v>
      </c>
      <c r="D240" s="107"/>
      <c r="E240" s="107"/>
      <c r="F240" s="107"/>
      <c r="G240" s="107"/>
      <c r="H240" s="107"/>
      <c r="I240" s="107"/>
      <c r="J240" s="107"/>
      <c r="K240" s="107"/>
      <c r="L240" s="107"/>
      <c r="M240" s="107"/>
      <c r="N240" s="107"/>
    </row>
    <row r="241" spans="1:14" s="18" customFormat="1" ht="12.75" customHeight="1" outlineLevel="3">
      <c r="A241" s="39"/>
      <c r="B241" s="98" t="s">
        <v>558</v>
      </c>
      <c r="C241" s="36" t="s">
        <v>125</v>
      </c>
      <c r="D241" s="107"/>
      <c r="E241" s="107"/>
      <c r="F241" s="107"/>
      <c r="G241" s="107"/>
      <c r="H241" s="107"/>
      <c r="I241" s="107"/>
      <c r="J241" s="107"/>
      <c r="K241" s="107"/>
      <c r="L241" s="107"/>
      <c r="M241" s="107"/>
      <c r="N241" s="107"/>
    </row>
    <row r="242" spans="1:14" s="18" customFormat="1" ht="12.75" customHeight="1" outlineLevel="3">
      <c r="A242" s="39"/>
      <c r="B242" s="98" t="s">
        <v>559</v>
      </c>
      <c r="C242" s="34" t="s">
        <v>126</v>
      </c>
      <c r="D242" s="107"/>
      <c r="E242" s="107"/>
      <c r="F242" s="107"/>
      <c r="G242" s="107"/>
      <c r="H242" s="107"/>
      <c r="I242" s="107"/>
      <c r="J242" s="107"/>
      <c r="K242" s="107"/>
      <c r="L242" s="107"/>
      <c r="M242" s="107"/>
      <c r="N242" s="107"/>
    </row>
    <row r="243" spans="1:14" s="18" customFormat="1" ht="12.75" customHeight="1" outlineLevel="3">
      <c r="A243" s="39"/>
      <c r="B243" s="98" t="s">
        <v>560</v>
      </c>
      <c r="C243" s="36" t="s">
        <v>126</v>
      </c>
      <c r="D243" s="107"/>
      <c r="E243" s="107"/>
      <c r="F243" s="107"/>
      <c r="G243" s="107"/>
      <c r="H243" s="107"/>
      <c r="I243" s="107"/>
      <c r="J243" s="107"/>
      <c r="K243" s="107"/>
      <c r="L243" s="107"/>
      <c r="M243" s="107"/>
      <c r="N243" s="107"/>
    </row>
    <row r="244" spans="1:14" s="18" customFormat="1" ht="12.75" customHeight="1" outlineLevel="2">
      <c r="A244" s="39"/>
      <c r="B244" s="98" t="s">
        <v>561</v>
      </c>
      <c r="C244" s="33" t="s">
        <v>223</v>
      </c>
      <c r="D244" s="107"/>
      <c r="E244" s="107"/>
      <c r="F244" s="107"/>
      <c r="G244" s="107"/>
      <c r="H244" s="107"/>
      <c r="I244" s="107"/>
      <c r="J244" s="107"/>
      <c r="K244" s="107"/>
      <c r="L244" s="107"/>
      <c r="M244" s="107"/>
      <c r="N244" s="107"/>
    </row>
    <row r="245" spans="1:14" s="18" customFormat="1" ht="12.75" customHeight="1" outlineLevel="3">
      <c r="A245" s="39"/>
      <c r="B245" s="98" t="s">
        <v>562</v>
      </c>
      <c r="C245" s="34" t="s">
        <v>127</v>
      </c>
      <c r="D245" s="107"/>
      <c r="E245" s="107"/>
      <c r="F245" s="107"/>
      <c r="G245" s="107"/>
      <c r="H245" s="107"/>
      <c r="I245" s="107"/>
      <c r="J245" s="107"/>
      <c r="K245" s="107"/>
      <c r="L245" s="107"/>
      <c r="M245" s="107"/>
      <c r="N245" s="107"/>
    </row>
    <row r="246" spans="1:14" s="18" customFormat="1" ht="12.75" customHeight="1" outlineLevel="3">
      <c r="A246" s="39"/>
      <c r="B246" s="98" t="s">
        <v>563</v>
      </c>
      <c r="C246" s="36" t="s">
        <v>127</v>
      </c>
      <c r="D246" s="107"/>
      <c r="E246" s="107"/>
      <c r="F246" s="107"/>
      <c r="G246" s="107"/>
      <c r="H246" s="107"/>
      <c r="I246" s="107"/>
      <c r="J246" s="107"/>
      <c r="K246" s="107"/>
      <c r="L246" s="107"/>
      <c r="M246" s="107"/>
      <c r="N246" s="107"/>
    </row>
    <row r="247" spans="1:14" s="18" customFormat="1" ht="12.75" customHeight="1" outlineLevel="2">
      <c r="A247" s="39"/>
      <c r="B247" s="98" t="s">
        <v>564</v>
      </c>
      <c r="C247" s="33" t="s">
        <v>224</v>
      </c>
      <c r="D247" s="107"/>
      <c r="E247" s="107"/>
      <c r="F247" s="107"/>
      <c r="G247" s="107"/>
      <c r="H247" s="107"/>
      <c r="I247" s="107"/>
      <c r="J247" s="107"/>
      <c r="K247" s="107"/>
      <c r="L247" s="107"/>
      <c r="M247" s="107"/>
      <c r="N247" s="107"/>
    </row>
    <row r="248" spans="1:14" s="18" customFormat="1" ht="12.75" customHeight="1" outlineLevel="3">
      <c r="A248" s="39"/>
      <c r="B248" s="98" t="s">
        <v>565</v>
      </c>
      <c r="C248" s="34" t="s">
        <v>128</v>
      </c>
      <c r="D248" s="107"/>
      <c r="E248" s="107"/>
      <c r="F248" s="107"/>
      <c r="G248" s="107"/>
      <c r="H248" s="107"/>
      <c r="I248" s="107"/>
      <c r="J248" s="107"/>
      <c r="K248" s="107"/>
      <c r="L248" s="107"/>
      <c r="M248" s="107"/>
      <c r="N248" s="107"/>
    </row>
    <row r="249" spans="1:14" s="18" customFormat="1" ht="12.75" customHeight="1" outlineLevel="3">
      <c r="A249" s="39"/>
      <c r="B249" s="98" t="s">
        <v>566</v>
      </c>
      <c r="C249" s="36" t="s">
        <v>128</v>
      </c>
      <c r="D249" s="107"/>
      <c r="E249" s="107"/>
      <c r="F249" s="107"/>
      <c r="G249" s="107"/>
      <c r="H249" s="107"/>
      <c r="I249" s="107"/>
      <c r="J249" s="107"/>
      <c r="K249" s="107"/>
      <c r="L249" s="107"/>
      <c r="M249" s="107"/>
      <c r="N249" s="107"/>
    </row>
    <row r="250" spans="1:14" s="18" customFormat="1" ht="12.75" customHeight="1" outlineLevel="2">
      <c r="A250" s="39"/>
      <c r="B250" s="98" t="s">
        <v>567</v>
      </c>
      <c r="C250" s="33" t="s">
        <v>225</v>
      </c>
      <c r="D250" s="107"/>
      <c r="E250" s="107"/>
      <c r="F250" s="107"/>
      <c r="G250" s="107"/>
      <c r="H250" s="107"/>
      <c r="I250" s="107"/>
      <c r="J250" s="107"/>
      <c r="K250" s="107"/>
      <c r="L250" s="107"/>
      <c r="M250" s="107"/>
      <c r="N250" s="107"/>
    </row>
    <row r="251" spans="1:14" s="18" customFormat="1" ht="12.75" customHeight="1" outlineLevel="3">
      <c r="A251" s="39"/>
      <c r="B251" s="98" t="s">
        <v>568</v>
      </c>
      <c r="C251" s="34" t="s">
        <v>700</v>
      </c>
      <c r="D251" s="107"/>
      <c r="E251" s="107"/>
      <c r="F251" s="107"/>
      <c r="G251" s="107"/>
      <c r="H251" s="107"/>
      <c r="I251" s="107"/>
      <c r="J251" s="107"/>
      <c r="K251" s="107"/>
      <c r="L251" s="107"/>
      <c r="M251" s="107"/>
      <c r="N251" s="107"/>
    </row>
    <row r="252" spans="1:14" s="18" customFormat="1" ht="12.75" customHeight="1" outlineLevel="3">
      <c r="A252" s="39"/>
      <c r="B252" s="98" t="s">
        <v>569</v>
      </c>
      <c r="C252" s="36" t="s">
        <v>700</v>
      </c>
      <c r="D252" s="107"/>
      <c r="E252" s="107"/>
      <c r="F252" s="107"/>
      <c r="G252" s="107"/>
      <c r="H252" s="107"/>
      <c r="I252" s="107"/>
      <c r="J252" s="107"/>
      <c r="K252" s="107"/>
      <c r="L252" s="107"/>
      <c r="M252" s="107"/>
      <c r="N252" s="107"/>
    </row>
    <row r="253" spans="1:14" s="18" customFormat="1" ht="12.75" customHeight="1" outlineLevel="3">
      <c r="A253" s="39"/>
      <c r="B253" s="98" t="s">
        <v>570</v>
      </c>
      <c r="C253" s="34" t="s">
        <v>226</v>
      </c>
      <c r="D253" s="107"/>
      <c r="E253" s="107"/>
      <c r="F253" s="107"/>
      <c r="G253" s="107"/>
      <c r="H253" s="107"/>
      <c r="I253" s="107"/>
      <c r="J253" s="107"/>
      <c r="K253" s="107"/>
      <c r="L253" s="107"/>
      <c r="M253" s="107"/>
      <c r="N253" s="107"/>
    </row>
    <row r="254" spans="1:14" s="18" customFormat="1" ht="12.75" customHeight="1" outlineLevel="3">
      <c r="A254" s="39"/>
      <c r="B254" s="98" t="s">
        <v>571</v>
      </c>
      <c r="C254" s="36" t="s">
        <v>226</v>
      </c>
      <c r="D254" s="107"/>
      <c r="E254" s="107"/>
      <c r="F254" s="107"/>
      <c r="G254" s="107"/>
      <c r="H254" s="107"/>
      <c r="I254" s="107"/>
      <c r="J254" s="107"/>
      <c r="K254" s="107"/>
      <c r="L254" s="107"/>
      <c r="M254" s="107"/>
      <c r="N254" s="107"/>
    </row>
    <row r="255" spans="1:14" s="18" customFormat="1" ht="12.75" customHeight="1" outlineLevel="2">
      <c r="A255" s="39"/>
      <c r="B255" s="98" t="s">
        <v>572</v>
      </c>
      <c r="C255" s="33" t="s">
        <v>227</v>
      </c>
      <c r="D255" s="107"/>
      <c r="E255" s="107"/>
      <c r="F255" s="107"/>
      <c r="G255" s="107"/>
      <c r="H255" s="107"/>
      <c r="I255" s="107"/>
      <c r="J255" s="107"/>
      <c r="K255" s="107"/>
      <c r="L255" s="107"/>
      <c r="M255" s="107"/>
      <c r="N255" s="107"/>
    </row>
    <row r="256" spans="1:14" s="18" customFormat="1" ht="12.75" customHeight="1" outlineLevel="3">
      <c r="A256" s="39"/>
      <c r="B256" s="98" t="s">
        <v>573</v>
      </c>
      <c r="C256" s="34" t="s">
        <v>701</v>
      </c>
      <c r="D256" s="107"/>
      <c r="E256" s="107"/>
      <c r="F256" s="107"/>
      <c r="G256" s="107"/>
      <c r="H256" s="107"/>
      <c r="I256" s="107"/>
      <c r="J256" s="107"/>
      <c r="K256" s="107"/>
      <c r="L256" s="107"/>
      <c r="M256" s="107"/>
      <c r="N256" s="107"/>
    </row>
    <row r="257" spans="1:14" s="18" customFormat="1" ht="12.75" customHeight="1" outlineLevel="3">
      <c r="A257" s="39"/>
      <c r="B257" s="98" t="s">
        <v>574</v>
      </c>
      <c r="C257" s="36" t="s">
        <v>701</v>
      </c>
      <c r="D257" s="107"/>
      <c r="E257" s="107"/>
      <c r="F257" s="107"/>
      <c r="G257" s="107"/>
      <c r="H257" s="107"/>
      <c r="I257" s="107"/>
      <c r="J257" s="107"/>
      <c r="K257" s="107"/>
      <c r="L257" s="107"/>
      <c r="M257" s="107"/>
      <c r="N257" s="107"/>
    </row>
    <row r="258" spans="1:14" s="25" customFormat="1" ht="20.100000000000001" customHeight="1" outlineLevel="1">
      <c r="A258" s="64"/>
      <c r="B258" s="98" t="s">
        <v>575</v>
      </c>
      <c r="C258" s="67" t="s">
        <v>702</v>
      </c>
      <c r="D258" s="108"/>
      <c r="E258" s="108"/>
      <c r="F258" s="108"/>
      <c r="G258" s="108"/>
      <c r="H258" s="108"/>
      <c r="I258" s="108"/>
      <c r="J258" s="108"/>
      <c r="K258" s="108"/>
      <c r="L258" s="108"/>
      <c r="M258" s="108"/>
      <c r="N258" s="108"/>
    </row>
    <row r="259" spans="1:14" s="18" customFormat="1" ht="12.75" customHeight="1" outlineLevel="2">
      <c r="A259" s="39"/>
      <c r="B259" s="98" t="s">
        <v>576</v>
      </c>
      <c r="C259" s="33" t="s">
        <v>702</v>
      </c>
      <c r="D259" s="107"/>
      <c r="E259" s="107"/>
      <c r="F259" s="107"/>
      <c r="G259" s="107"/>
      <c r="H259" s="107"/>
      <c r="I259" s="107"/>
      <c r="J259" s="107"/>
      <c r="K259" s="107"/>
      <c r="L259" s="107"/>
      <c r="M259" s="107"/>
      <c r="N259" s="107"/>
    </row>
    <row r="260" spans="1:14" s="18" customFormat="1" ht="12.75" customHeight="1" outlineLevel="3">
      <c r="A260" s="39"/>
      <c r="B260" s="98" t="s">
        <v>577</v>
      </c>
      <c r="C260" s="34" t="s">
        <v>703</v>
      </c>
      <c r="D260" s="107"/>
      <c r="E260" s="107"/>
      <c r="F260" s="107"/>
      <c r="G260" s="107"/>
      <c r="H260" s="107"/>
      <c r="I260" s="107"/>
      <c r="J260" s="107"/>
      <c r="K260" s="107"/>
      <c r="L260" s="107"/>
      <c r="M260" s="107"/>
      <c r="N260" s="107"/>
    </row>
    <row r="261" spans="1:14" s="18" customFormat="1" ht="12.75" customHeight="1" outlineLevel="3">
      <c r="A261" s="39"/>
      <c r="B261" s="98" t="s">
        <v>578</v>
      </c>
      <c r="C261" s="36" t="s">
        <v>704</v>
      </c>
      <c r="D261" s="107"/>
      <c r="E261" s="107"/>
      <c r="F261" s="107"/>
      <c r="G261" s="107"/>
      <c r="H261" s="107"/>
      <c r="I261" s="107"/>
      <c r="J261" s="107"/>
      <c r="K261" s="107"/>
      <c r="L261" s="107"/>
      <c r="M261" s="107"/>
      <c r="N261" s="107"/>
    </row>
    <row r="262" spans="1:14" s="18" customFormat="1" ht="13.5" outlineLevel="3">
      <c r="A262" s="39"/>
      <c r="B262" s="98" t="s">
        <v>579</v>
      </c>
      <c r="C262" s="36" t="s">
        <v>705</v>
      </c>
      <c r="D262" s="107"/>
      <c r="E262" s="107"/>
      <c r="F262" s="107"/>
      <c r="G262" s="107"/>
      <c r="H262" s="107"/>
      <c r="I262" s="107"/>
      <c r="J262" s="107"/>
      <c r="K262" s="107"/>
      <c r="L262" s="107"/>
      <c r="M262" s="107"/>
      <c r="N262" s="107"/>
    </row>
    <row r="263" spans="1:14" s="18" customFormat="1" ht="27" customHeight="1" outlineLevel="1">
      <c r="A263" s="39"/>
      <c r="B263" s="98" t="s">
        <v>580</v>
      </c>
      <c r="C263" s="37" t="s">
        <v>228</v>
      </c>
      <c r="D263" s="107"/>
      <c r="E263" s="107"/>
      <c r="F263" s="107"/>
      <c r="G263" s="107"/>
      <c r="H263" s="107"/>
      <c r="I263" s="107"/>
      <c r="J263" s="107"/>
      <c r="K263" s="107"/>
      <c r="L263" s="107"/>
      <c r="M263" s="107"/>
      <c r="N263" s="107"/>
    </row>
    <row r="264" spans="1:14" s="25" customFormat="1" ht="20.100000000000001" customHeight="1" outlineLevel="1">
      <c r="A264" s="64"/>
      <c r="B264" s="98" t="s">
        <v>581</v>
      </c>
      <c r="C264" s="67" t="s">
        <v>228</v>
      </c>
      <c r="D264" s="108"/>
      <c r="E264" s="108"/>
      <c r="F264" s="108"/>
      <c r="G264" s="108"/>
      <c r="H264" s="108"/>
      <c r="I264" s="108"/>
      <c r="J264" s="108"/>
      <c r="K264" s="108"/>
      <c r="L264" s="108"/>
      <c r="M264" s="108"/>
      <c r="N264" s="108"/>
    </row>
    <row r="265" spans="1:14" s="18" customFormat="1" ht="12.75" customHeight="1" outlineLevel="2">
      <c r="A265" s="39"/>
      <c r="B265" s="98" t="s">
        <v>582</v>
      </c>
      <c r="C265" s="33" t="s">
        <v>228</v>
      </c>
      <c r="D265" s="107"/>
      <c r="E265" s="107"/>
      <c r="F265" s="107"/>
      <c r="G265" s="107"/>
      <c r="H265" s="107"/>
      <c r="I265" s="107"/>
      <c r="J265" s="107"/>
      <c r="K265" s="107"/>
      <c r="L265" s="107"/>
      <c r="M265" s="107"/>
      <c r="N265" s="107"/>
    </row>
    <row r="266" spans="1:14" s="18" customFormat="1" ht="13.5" outlineLevel="3">
      <c r="A266" s="39"/>
      <c r="B266" s="98" t="s">
        <v>583</v>
      </c>
      <c r="C266" s="23" t="s">
        <v>229</v>
      </c>
      <c r="D266" s="107"/>
      <c r="E266" s="107"/>
      <c r="F266" s="107"/>
      <c r="G266" s="107"/>
      <c r="H266" s="107"/>
      <c r="I266" s="107"/>
      <c r="J266" s="107"/>
      <c r="K266" s="107"/>
      <c r="L266" s="107"/>
      <c r="M266" s="107"/>
      <c r="N266" s="107"/>
    </row>
    <row r="267" spans="1:14" s="18" customFormat="1" ht="13.5" outlineLevel="3">
      <c r="A267" s="39"/>
      <c r="B267" s="98" t="s">
        <v>584</v>
      </c>
      <c r="C267" s="36" t="s">
        <v>708</v>
      </c>
      <c r="D267" s="107"/>
      <c r="E267" s="107"/>
      <c r="F267" s="107"/>
      <c r="G267" s="107"/>
      <c r="H267" s="107"/>
      <c r="I267" s="107"/>
      <c r="J267" s="107"/>
      <c r="K267" s="107"/>
      <c r="L267" s="107"/>
      <c r="M267" s="107"/>
      <c r="N267" s="107"/>
    </row>
    <row r="268" spans="1:14" s="18" customFormat="1" ht="13.5" outlineLevel="3">
      <c r="A268" s="39"/>
      <c r="B268" s="98" t="s">
        <v>706</v>
      </c>
      <c r="C268" s="36" t="s">
        <v>119</v>
      </c>
      <c r="D268" s="107"/>
      <c r="E268" s="107"/>
      <c r="F268" s="107"/>
      <c r="G268" s="107"/>
      <c r="H268" s="107"/>
      <c r="I268" s="107"/>
      <c r="J268" s="107"/>
      <c r="K268" s="107"/>
      <c r="L268" s="107"/>
      <c r="M268" s="107"/>
      <c r="N268" s="107"/>
    </row>
    <row r="269" spans="1:14" s="18" customFormat="1" ht="13.5" outlineLevel="3">
      <c r="A269" s="39"/>
      <c r="B269" s="98" t="s">
        <v>707</v>
      </c>
      <c r="C269" s="36" t="s">
        <v>709</v>
      </c>
      <c r="D269" s="107"/>
      <c r="E269" s="107"/>
      <c r="F269" s="107"/>
      <c r="G269" s="107"/>
      <c r="H269" s="107"/>
      <c r="I269" s="107"/>
      <c r="J269" s="107"/>
      <c r="K269" s="107"/>
      <c r="L269" s="107"/>
      <c r="M269" s="107"/>
      <c r="N269" s="107"/>
    </row>
    <row r="270" spans="1:14" s="18" customFormat="1" ht="27" customHeight="1" outlineLevel="1">
      <c r="A270" s="39"/>
      <c r="B270" s="98" t="s">
        <v>585</v>
      </c>
      <c r="C270" s="37" t="s">
        <v>129</v>
      </c>
      <c r="D270" s="107"/>
      <c r="E270" s="107"/>
      <c r="F270" s="107"/>
      <c r="G270" s="107"/>
      <c r="H270" s="107"/>
      <c r="I270" s="107"/>
      <c r="J270" s="107"/>
      <c r="K270" s="107"/>
      <c r="L270" s="107"/>
      <c r="M270" s="107"/>
      <c r="N270" s="107"/>
    </row>
    <row r="271" spans="1:14" s="25" customFormat="1" ht="20.100000000000001" customHeight="1" outlineLevel="1">
      <c r="A271" s="64"/>
      <c r="B271" s="98" t="s">
        <v>586</v>
      </c>
      <c r="C271" s="67" t="s">
        <v>230</v>
      </c>
      <c r="D271" s="108"/>
      <c r="E271" s="108"/>
      <c r="F271" s="108"/>
      <c r="G271" s="108"/>
      <c r="H271" s="108"/>
      <c r="I271" s="108"/>
      <c r="J271" s="108"/>
      <c r="K271" s="108"/>
      <c r="L271" s="108"/>
      <c r="M271" s="108"/>
      <c r="N271" s="108"/>
    </row>
    <row r="272" spans="1:14" s="18" customFormat="1" ht="12.75" customHeight="1" outlineLevel="2">
      <c r="A272" s="39"/>
      <c r="B272" s="98" t="s">
        <v>587</v>
      </c>
      <c r="C272" s="33" t="s">
        <v>230</v>
      </c>
      <c r="D272" s="107"/>
      <c r="E272" s="107"/>
      <c r="F272" s="107"/>
      <c r="G272" s="107"/>
      <c r="H272" s="107"/>
      <c r="I272" s="107"/>
      <c r="J272" s="107"/>
      <c r="K272" s="107"/>
      <c r="L272" s="107"/>
      <c r="M272" s="107"/>
      <c r="N272" s="107"/>
    </row>
    <row r="273" spans="1:14" s="18" customFormat="1" ht="13.5" outlineLevel="3">
      <c r="A273" s="39"/>
      <c r="B273" s="98" t="s">
        <v>588</v>
      </c>
      <c r="C273" s="23" t="s">
        <v>130</v>
      </c>
      <c r="D273" s="107"/>
      <c r="E273" s="107"/>
      <c r="F273" s="107"/>
      <c r="G273" s="107"/>
      <c r="H273" s="107"/>
      <c r="I273" s="107"/>
      <c r="J273" s="107"/>
      <c r="K273" s="107"/>
      <c r="L273" s="107"/>
      <c r="M273" s="107"/>
      <c r="N273" s="107"/>
    </row>
    <row r="274" spans="1:14" s="18" customFormat="1" ht="13.5" outlineLevel="3">
      <c r="A274" s="39"/>
      <c r="B274" s="98" t="s">
        <v>589</v>
      </c>
      <c r="C274" s="36" t="s">
        <v>130</v>
      </c>
      <c r="D274" s="107"/>
      <c r="E274" s="107"/>
      <c r="F274" s="107"/>
      <c r="G274" s="107"/>
      <c r="H274" s="107"/>
      <c r="I274" s="107"/>
      <c r="J274" s="107"/>
      <c r="K274" s="107"/>
      <c r="L274" s="107"/>
      <c r="M274" s="107"/>
      <c r="N274" s="107"/>
    </row>
    <row r="275" spans="1:14" s="25" customFormat="1" ht="20.100000000000001" customHeight="1" outlineLevel="1">
      <c r="A275" s="64"/>
      <c r="B275" s="98" t="s">
        <v>590</v>
      </c>
      <c r="C275" s="67" t="s">
        <v>191</v>
      </c>
      <c r="D275" s="108"/>
      <c r="E275" s="108"/>
      <c r="F275" s="108"/>
      <c r="G275" s="108"/>
      <c r="H275" s="108"/>
      <c r="I275" s="108"/>
      <c r="J275" s="108"/>
      <c r="K275" s="108"/>
      <c r="L275" s="108"/>
      <c r="M275" s="108"/>
      <c r="N275" s="108"/>
    </row>
    <row r="276" spans="1:14" s="18" customFormat="1" ht="12.75" customHeight="1" outlineLevel="2">
      <c r="A276" s="39"/>
      <c r="B276" s="98" t="s">
        <v>591</v>
      </c>
      <c r="C276" s="33" t="s">
        <v>231</v>
      </c>
      <c r="D276" s="107"/>
      <c r="E276" s="107"/>
      <c r="F276" s="107"/>
      <c r="G276" s="107"/>
      <c r="H276" s="107"/>
      <c r="I276" s="107"/>
      <c r="J276" s="107"/>
      <c r="K276" s="107"/>
      <c r="L276" s="107"/>
      <c r="M276" s="107"/>
      <c r="N276" s="107"/>
    </row>
    <row r="277" spans="1:14" s="18" customFormat="1" ht="13.5" outlineLevel="3">
      <c r="A277" s="39"/>
      <c r="B277" s="98" t="s">
        <v>592</v>
      </c>
      <c r="C277" s="23" t="s">
        <v>89</v>
      </c>
      <c r="D277" s="107"/>
      <c r="E277" s="107"/>
      <c r="F277" s="107"/>
      <c r="G277" s="107"/>
      <c r="H277" s="107"/>
      <c r="I277" s="107"/>
      <c r="J277" s="107"/>
      <c r="K277" s="107"/>
      <c r="L277" s="107"/>
      <c r="M277" s="107"/>
      <c r="N277" s="107"/>
    </row>
    <row r="278" spans="1:14" s="18" customFormat="1" ht="13.5" outlineLevel="3">
      <c r="A278" s="39"/>
      <c r="B278" s="98" t="s">
        <v>593</v>
      </c>
      <c r="C278" s="36" t="s">
        <v>90</v>
      </c>
      <c r="D278" s="107"/>
      <c r="E278" s="107"/>
      <c r="F278" s="107"/>
      <c r="G278" s="107"/>
      <c r="H278" s="107"/>
      <c r="I278" s="107"/>
      <c r="J278" s="107"/>
      <c r="K278" s="107"/>
      <c r="L278" s="107"/>
      <c r="M278" s="107"/>
      <c r="N278" s="107"/>
    </row>
    <row r="279" spans="1:14" s="18" customFormat="1" ht="13.5" outlineLevel="3">
      <c r="A279" s="39"/>
      <c r="B279" s="98" t="s">
        <v>594</v>
      </c>
      <c r="C279" s="36" t="s">
        <v>91</v>
      </c>
      <c r="D279" s="107"/>
      <c r="E279" s="107"/>
      <c r="F279" s="107"/>
      <c r="G279" s="107"/>
      <c r="H279" s="107"/>
      <c r="I279" s="107"/>
      <c r="J279" s="107"/>
      <c r="K279" s="107"/>
      <c r="L279" s="107"/>
      <c r="M279" s="107"/>
      <c r="N279" s="107"/>
    </row>
    <row r="280" spans="1:14" s="18" customFormat="1" ht="13.5" outlineLevel="3">
      <c r="A280" s="39"/>
      <c r="B280" s="98" t="s">
        <v>595</v>
      </c>
      <c r="C280" s="36" t="s">
        <v>131</v>
      </c>
      <c r="D280" s="107"/>
      <c r="E280" s="107"/>
      <c r="F280" s="107"/>
      <c r="G280" s="107"/>
      <c r="H280" s="107"/>
      <c r="I280" s="107"/>
      <c r="J280" s="107"/>
      <c r="K280" s="107"/>
      <c r="L280" s="107"/>
      <c r="M280" s="107"/>
      <c r="N280" s="107"/>
    </row>
    <row r="281" spans="1:14" s="18" customFormat="1" ht="13.5" outlineLevel="3">
      <c r="A281" s="39"/>
      <c r="B281" s="98" t="s">
        <v>596</v>
      </c>
      <c r="C281" s="23" t="s">
        <v>132</v>
      </c>
      <c r="D281" s="107"/>
      <c r="E281" s="107"/>
      <c r="F281" s="107"/>
      <c r="G281" s="107"/>
      <c r="H281" s="107"/>
      <c r="I281" s="107"/>
      <c r="J281" s="107"/>
      <c r="K281" s="107"/>
      <c r="L281" s="107"/>
      <c r="M281" s="107"/>
      <c r="N281" s="107"/>
    </row>
    <row r="282" spans="1:14" s="18" customFormat="1" ht="13.5" outlineLevel="3">
      <c r="A282" s="39"/>
      <c r="B282" s="98" t="s">
        <v>597</v>
      </c>
      <c r="C282" s="36" t="s">
        <v>710</v>
      </c>
      <c r="D282" s="107"/>
      <c r="E282" s="107"/>
      <c r="F282" s="107"/>
      <c r="G282" s="107"/>
      <c r="H282" s="107"/>
      <c r="I282" s="107"/>
      <c r="J282" s="107"/>
      <c r="K282" s="107"/>
      <c r="L282" s="107"/>
      <c r="M282" s="107"/>
      <c r="N282" s="107"/>
    </row>
    <row r="283" spans="1:14" s="18" customFormat="1" ht="13.5" outlineLevel="3">
      <c r="A283" s="39"/>
      <c r="B283" s="98" t="s">
        <v>598</v>
      </c>
      <c r="C283" s="36" t="s">
        <v>711</v>
      </c>
      <c r="D283" s="107"/>
      <c r="E283" s="107"/>
      <c r="F283" s="107"/>
      <c r="G283" s="107"/>
      <c r="H283" s="107"/>
      <c r="I283" s="107"/>
      <c r="J283" s="107"/>
      <c r="K283" s="107"/>
      <c r="L283" s="107"/>
      <c r="M283" s="107"/>
      <c r="N283" s="107"/>
    </row>
    <row r="284" spans="1:14" s="18" customFormat="1" ht="13.5" outlineLevel="3">
      <c r="A284" s="39"/>
      <c r="B284" s="98" t="s">
        <v>599</v>
      </c>
      <c r="C284" s="36" t="s">
        <v>712</v>
      </c>
      <c r="D284" s="107"/>
      <c r="E284" s="107"/>
      <c r="F284" s="107"/>
      <c r="G284" s="107"/>
      <c r="H284" s="107"/>
      <c r="I284" s="107"/>
      <c r="J284" s="107"/>
      <c r="K284" s="107"/>
      <c r="L284" s="107"/>
      <c r="M284" s="107"/>
      <c r="N284" s="107"/>
    </row>
    <row r="285" spans="1:14" s="18" customFormat="1" ht="13.5" outlineLevel="3">
      <c r="A285" s="39"/>
      <c r="B285" s="98" t="s">
        <v>600</v>
      </c>
      <c r="C285" s="36" t="s">
        <v>713</v>
      </c>
      <c r="D285" s="107"/>
      <c r="E285" s="107"/>
      <c r="F285" s="107"/>
      <c r="G285" s="107"/>
      <c r="H285" s="107"/>
      <c r="I285" s="107"/>
      <c r="J285" s="107"/>
      <c r="K285" s="107"/>
      <c r="L285" s="107"/>
      <c r="M285" s="107"/>
      <c r="N285" s="107"/>
    </row>
    <row r="286" spans="1:14" s="18" customFormat="1" ht="12.75" customHeight="1" outlineLevel="2">
      <c r="A286" s="39"/>
      <c r="B286" s="98" t="s">
        <v>601</v>
      </c>
      <c r="C286" s="33" t="s">
        <v>232</v>
      </c>
      <c r="D286" s="107"/>
      <c r="E286" s="107"/>
      <c r="F286" s="107"/>
      <c r="G286" s="107"/>
      <c r="H286" s="107"/>
      <c r="I286" s="107"/>
      <c r="J286" s="107"/>
      <c r="K286" s="107"/>
      <c r="L286" s="107"/>
      <c r="M286" s="107"/>
      <c r="N286" s="107"/>
    </row>
    <row r="287" spans="1:14" s="18" customFormat="1" ht="13.5" outlineLevel="3">
      <c r="A287" s="39"/>
      <c r="B287" s="98" t="s">
        <v>602</v>
      </c>
      <c r="C287" s="23" t="s">
        <v>233</v>
      </c>
      <c r="D287" s="107"/>
      <c r="E287" s="107"/>
      <c r="F287" s="107"/>
      <c r="G287" s="107"/>
      <c r="H287" s="107"/>
      <c r="I287" s="107"/>
      <c r="J287" s="107"/>
      <c r="K287" s="107"/>
      <c r="L287" s="107"/>
      <c r="M287" s="107"/>
      <c r="N287" s="107"/>
    </row>
    <row r="288" spans="1:14" s="18" customFormat="1" ht="13.5" outlineLevel="3">
      <c r="A288" s="39"/>
      <c r="B288" s="98" t="s">
        <v>603</v>
      </c>
      <c r="C288" s="36" t="s">
        <v>133</v>
      </c>
      <c r="D288" s="107"/>
      <c r="E288" s="107"/>
      <c r="F288" s="107"/>
      <c r="G288" s="107"/>
      <c r="H288" s="107"/>
      <c r="I288" s="107"/>
      <c r="J288" s="107"/>
      <c r="K288" s="107"/>
      <c r="L288" s="107"/>
      <c r="M288" s="107"/>
      <c r="N288" s="107"/>
    </row>
    <row r="289" spans="1:14" s="18" customFormat="1" ht="13.5" outlineLevel="3">
      <c r="A289" s="39"/>
      <c r="B289" s="98" t="s">
        <v>604</v>
      </c>
      <c r="C289" s="23" t="s">
        <v>134</v>
      </c>
      <c r="D289" s="107"/>
      <c r="E289" s="107"/>
      <c r="F289" s="107"/>
      <c r="G289" s="107"/>
      <c r="H289" s="107"/>
      <c r="I289" s="107"/>
      <c r="J289" s="107"/>
      <c r="K289" s="107"/>
      <c r="L289" s="107"/>
      <c r="M289" s="107"/>
      <c r="N289" s="107"/>
    </row>
    <row r="290" spans="1:14" s="18" customFormat="1" ht="13.5" outlineLevel="3">
      <c r="A290" s="39"/>
      <c r="B290" s="98" t="s">
        <v>605</v>
      </c>
      <c r="C290" s="36" t="s">
        <v>134</v>
      </c>
      <c r="D290" s="107"/>
      <c r="E290" s="107"/>
      <c r="F290" s="107"/>
      <c r="G290" s="107"/>
      <c r="H290" s="107"/>
      <c r="I290" s="107"/>
      <c r="J290" s="107"/>
      <c r="K290" s="107"/>
      <c r="L290" s="107"/>
      <c r="M290" s="107"/>
      <c r="N290" s="107"/>
    </row>
    <row r="291" spans="1:14" s="18" customFormat="1" ht="13.5" outlineLevel="3">
      <c r="A291" s="39"/>
      <c r="B291" s="98" t="s">
        <v>606</v>
      </c>
      <c r="C291" s="23" t="s">
        <v>135</v>
      </c>
      <c r="D291" s="107"/>
      <c r="E291" s="107"/>
      <c r="F291" s="107"/>
      <c r="G291" s="107"/>
      <c r="H291" s="107"/>
      <c r="I291" s="107"/>
      <c r="J291" s="107"/>
      <c r="K291" s="107"/>
      <c r="L291" s="107"/>
      <c r="M291" s="107"/>
      <c r="N291" s="107"/>
    </row>
    <row r="292" spans="1:14" s="18" customFormat="1" ht="13.5" outlineLevel="3">
      <c r="A292" s="39"/>
      <c r="B292" s="98" t="s">
        <v>607</v>
      </c>
      <c r="C292" s="36" t="s">
        <v>135</v>
      </c>
      <c r="D292" s="107"/>
      <c r="E292" s="107"/>
      <c r="F292" s="107"/>
      <c r="G292" s="107"/>
      <c r="H292" s="107"/>
      <c r="I292" s="107"/>
      <c r="J292" s="107"/>
      <c r="K292" s="107"/>
      <c r="L292" s="107"/>
      <c r="M292" s="107"/>
      <c r="N292" s="107"/>
    </row>
    <row r="293" spans="1:14" s="18" customFormat="1" ht="13.5" outlineLevel="3">
      <c r="A293" s="39"/>
      <c r="B293" s="98" t="s">
        <v>608</v>
      </c>
      <c r="C293" s="23" t="s">
        <v>136</v>
      </c>
      <c r="D293" s="107"/>
      <c r="E293" s="107"/>
      <c r="F293" s="107"/>
      <c r="G293" s="107"/>
      <c r="H293" s="107"/>
      <c r="I293" s="107"/>
      <c r="J293" s="107"/>
      <c r="K293" s="107"/>
      <c r="L293" s="107"/>
      <c r="M293" s="107"/>
      <c r="N293" s="107"/>
    </row>
    <row r="294" spans="1:14" s="18" customFormat="1" ht="13.5" outlineLevel="3">
      <c r="A294" s="39"/>
      <c r="B294" s="98" t="s">
        <v>609</v>
      </c>
      <c r="C294" s="36" t="s">
        <v>136</v>
      </c>
      <c r="D294" s="107"/>
      <c r="E294" s="107"/>
      <c r="F294" s="107"/>
      <c r="G294" s="107"/>
      <c r="H294" s="107"/>
      <c r="I294" s="107"/>
      <c r="J294" s="107"/>
      <c r="K294" s="107"/>
      <c r="L294" s="107"/>
      <c r="M294" s="107"/>
      <c r="N294" s="107"/>
    </row>
    <row r="295" spans="1:14" s="18" customFormat="1" ht="13.5" outlineLevel="3">
      <c r="A295" s="39"/>
      <c r="B295" s="98" t="s">
        <v>610</v>
      </c>
      <c r="C295" s="23" t="s">
        <v>137</v>
      </c>
      <c r="D295" s="107"/>
      <c r="E295" s="107"/>
      <c r="F295" s="107"/>
      <c r="G295" s="107"/>
      <c r="H295" s="107"/>
      <c r="I295" s="107"/>
      <c r="J295" s="107"/>
      <c r="K295" s="107"/>
      <c r="L295" s="107"/>
      <c r="M295" s="107"/>
      <c r="N295" s="107"/>
    </row>
    <row r="296" spans="1:14" s="18" customFormat="1" ht="13.5" outlineLevel="3">
      <c r="A296" s="39"/>
      <c r="B296" s="98" t="s">
        <v>611</v>
      </c>
      <c r="C296" s="36" t="s">
        <v>137</v>
      </c>
      <c r="D296" s="107"/>
      <c r="E296" s="107"/>
      <c r="F296" s="107"/>
      <c r="G296" s="107"/>
      <c r="H296" s="107"/>
      <c r="I296" s="107"/>
      <c r="J296" s="107"/>
      <c r="K296" s="107"/>
      <c r="L296" s="107"/>
      <c r="M296" s="107"/>
      <c r="N296" s="107"/>
    </row>
    <row r="297" spans="1:14" s="25" customFormat="1" ht="20.100000000000001" customHeight="1" outlineLevel="1">
      <c r="A297" s="64"/>
      <c r="B297" s="98" t="s">
        <v>612</v>
      </c>
      <c r="C297" s="30" t="s">
        <v>206</v>
      </c>
      <c r="D297" s="108"/>
      <c r="E297" s="108"/>
      <c r="F297" s="108"/>
      <c r="G297" s="108"/>
      <c r="H297" s="108"/>
      <c r="I297" s="108"/>
      <c r="J297" s="108"/>
      <c r="K297" s="108"/>
      <c r="L297" s="108"/>
      <c r="M297" s="108"/>
      <c r="N297" s="108"/>
    </row>
    <row r="298" spans="1:14" s="18" customFormat="1" ht="12.75" customHeight="1" outlineLevel="2">
      <c r="A298" s="39"/>
      <c r="B298" s="98" t="s">
        <v>613</v>
      </c>
      <c r="C298" s="22" t="s">
        <v>206</v>
      </c>
      <c r="D298" s="107"/>
      <c r="E298" s="107"/>
      <c r="F298" s="107"/>
      <c r="G298" s="107"/>
      <c r="H298" s="107"/>
      <c r="I298" s="107"/>
      <c r="J298" s="107"/>
      <c r="K298" s="107"/>
      <c r="L298" s="107"/>
      <c r="M298" s="107"/>
      <c r="N298" s="107"/>
    </row>
    <row r="299" spans="1:14" s="18" customFormat="1" ht="13.5" outlineLevel="3">
      <c r="A299" s="39"/>
      <c r="B299" s="98" t="s">
        <v>614</v>
      </c>
      <c r="C299" s="23" t="s">
        <v>234</v>
      </c>
      <c r="D299" s="107"/>
      <c r="E299" s="107"/>
      <c r="F299" s="107"/>
      <c r="G299" s="107"/>
      <c r="H299" s="107"/>
      <c r="I299" s="107"/>
      <c r="J299" s="107"/>
      <c r="K299" s="107"/>
      <c r="L299" s="107"/>
      <c r="M299" s="107"/>
      <c r="N299" s="107"/>
    </row>
    <row r="300" spans="1:14" s="18" customFormat="1" ht="13.5" outlineLevel="3">
      <c r="A300" s="39"/>
      <c r="B300" s="98" t="s">
        <v>615</v>
      </c>
      <c r="C300" s="36" t="s">
        <v>714</v>
      </c>
      <c r="D300" s="107"/>
      <c r="E300" s="107"/>
      <c r="F300" s="107"/>
      <c r="G300" s="107"/>
      <c r="H300" s="107"/>
      <c r="I300" s="107"/>
      <c r="J300" s="107"/>
      <c r="K300" s="107"/>
      <c r="L300" s="107"/>
      <c r="M300" s="107"/>
      <c r="N300" s="107"/>
    </row>
    <row r="301" spans="1:14" s="25" customFormat="1" ht="20.100000000000001" customHeight="1" outlineLevel="1">
      <c r="A301" s="64"/>
      <c r="B301" s="98" t="s">
        <v>616</v>
      </c>
      <c r="C301" s="30" t="s">
        <v>215</v>
      </c>
      <c r="D301" s="108"/>
      <c r="E301" s="108"/>
      <c r="F301" s="108"/>
      <c r="G301" s="108"/>
      <c r="H301" s="108"/>
      <c r="I301" s="108"/>
      <c r="J301" s="108"/>
      <c r="K301" s="108"/>
      <c r="L301" s="108"/>
      <c r="M301" s="108"/>
      <c r="N301" s="108"/>
    </row>
    <row r="302" spans="1:14" s="18" customFormat="1" ht="12.75" customHeight="1" outlineLevel="2">
      <c r="A302" s="39"/>
      <c r="B302" s="98" t="s">
        <v>617</v>
      </c>
      <c r="C302" s="22" t="s">
        <v>235</v>
      </c>
      <c r="D302" s="107"/>
      <c r="E302" s="107"/>
      <c r="F302" s="107"/>
      <c r="G302" s="107"/>
      <c r="H302" s="107"/>
      <c r="I302" s="107"/>
      <c r="J302" s="107"/>
      <c r="K302" s="107"/>
      <c r="L302" s="107"/>
      <c r="M302" s="107"/>
      <c r="N302" s="107"/>
    </row>
    <row r="303" spans="1:14" s="18" customFormat="1" ht="13.5" outlineLevel="3">
      <c r="A303" s="39"/>
      <c r="B303" s="98" t="s">
        <v>618</v>
      </c>
      <c r="C303" s="23" t="s">
        <v>138</v>
      </c>
      <c r="D303" s="107"/>
      <c r="E303" s="107"/>
      <c r="F303" s="107"/>
      <c r="G303" s="107"/>
      <c r="H303" s="107"/>
      <c r="I303" s="107"/>
      <c r="J303" s="107"/>
      <c r="K303" s="107"/>
      <c r="L303" s="107"/>
      <c r="M303" s="107"/>
      <c r="N303" s="107"/>
    </row>
    <row r="304" spans="1:14" s="18" customFormat="1" ht="13.5" outlineLevel="3">
      <c r="A304" s="39"/>
      <c r="B304" s="98" t="s">
        <v>619</v>
      </c>
      <c r="C304" s="36" t="s">
        <v>138</v>
      </c>
      <c r="D304" s="107"/>
      <c r="E304" s="107"/>
      <c r="F304" s="107"/>
      <c r="G304" s="107"/>
      <c r="H304" s="107"/>
      <c r="I304" s="107"/>
      <c r="J304" s="107"/>
      <c r="K304" s="107"/>
      <c r="L304" s="107"/>
      <c r="M304" s="107"/>
      <c r="N304" s="107"/>
    </row>
    <row r="305" spans="1:14" s="18" customFormat="1" ht="12.75" customHeight="1" outlineLevel="2">
      <c r="A305" s="39"/>
      <c r="B305" s="98" t="s">
        <v>620</v>
      </c>
      <c r="C305" s="22" t="s">
        <v>236</v>
      </c>
      <c r="D305" s="107"/>
      <c r="E305" s="107"/>
      <c r="F305" s="107"/>
      <c r="G305" s="107"/>
      <c r="H305" s="107"/>
      <c r="I305" s="107"/>
      <c r="J305" s="107"/>
      <c r="K305" s="107"/>
      <c r="L305" s="107"/>
      <c r="M305" s="107"/>
      <c r="N305" s="107"/>
    </row>
    <row r="306" spans="1:14" s="18" customFormat="1" ht="13.5" outlineLevel="3">
      <c r="A306" s="39"/>
      <c r="B306" s="98" t="s">
        <v>621</v>
      </c>
      <c r="C306" s="23" t="s">
        <v>139</v>
      </c>
      <c r="D306" s="107"/>
      <c r="E306" s="107"/>
      <c r="F306" s="107"/>
      <c r="G306" s="107"/>
      <c r="H306" s="107"/>
      <c r="I306" s="107"/>
      <c r="J306" s="107"/>
      <c r="K306" s="107"/>
      <c r="L306" s="107"/>
      <c r="M306" s="107"/>
      <c r="N306" s="107"/>
    </row>
    <row r="307" spans="1:14" s="18" customFormat="1" ht="13.5" outlineLevel="3">
      <c r="A307" s="39"/>
      <c r="B307" s="98" t="s">
        <v>622</v>
      </c>
      <c r="C307" s="36" t="s">
        <v>133</v>
      </c>
      <c r="D307" s="107"/>
      <c r="E307" s="107"/>
      <c r="F307" s="107"/>
      <c r="G307" s="107"/>
      <c r="H307" s="107"/>
      <c r="I307" s="107"/>
      <c r="J307" s="107"/>
      <c r="K307" s="107"/>
      <c r="L307" s="107"/>
      <c r="M307" s="107"/>
      <c r="N307" s="107"/>
    </row>
    <row r="308" spans="1:14" s="18" customFormat="1" ht="13.5" outlineLevel="3">
      <c r="A308" s="39"/>
      <c r="B308" s="98" t="s">
        <v>623</v>
      </c>
      <c r="C308" s="23" t="s">
        <v>134</v>
      </c>
      <c r="D308" s="107"/>
      <c r="E308" s="107"/>
      <c r="F308" s="107"/>
      <c r="G308" s="107"/>
      <c r="H308" s="107"/>
      <c r="I308" s="107"/>
      <c r="J308" s="107"/>
      <c r="K308" s="107"/>
      <c r="L308" s="107"/>
      <c r="M308" s="107"/>
      <c r="N308" s="107"/>
    </row>
    <row r="309" spans="1:14" s="18" customFormat="1" ht="13.5" outlineLevel="3">
      <c r="A309" s="39"/>
      <c r="B309" s="98" t="s">
        <v>624</v>
      </c>
      <c r="C309" s="36" t="s">
        <v>134</v>
      </c>
      <c r="D309" s="107"/>
      <c r="E309" s="107"/>
      <c r="F309" s="107"/>
      <c r="G309" s="107"/>
      <c r="H309" s="107"/>
      <c r="I309" s="107"/>
      <c r="J309" s="107"/>
      <c r="K309" s="107"/>
      <c r="L309" s="107"/>
      <c r="M309" s="107"/>
      <c r="N309" s="107"/>
    </row>
    <row r="310" spans="1:14" s="18" customFormat="1" ht="13.5" outlineLevel="3">
      <c r="A310" s="39"/>
      <c r="B310" s="98" t="s">
        <v>625</v>
      </c>
      <c r="C310" s="23" t="s">
        <v>135</v>
      </c>
      <c r="D310" s="107"/>
      <c r="E310" s="107"/>
      <c r="F310" s="107"/>
      <c r="G310" s="107"/>
      <c r="H310" s="107"/>
      <c r="I310" s="107"/>
      <c r="J310" s="107"/>
      <c r="K310" s="107"/>
      <c r="L310" s="107"/>
      <c r="M310" s="107"/>
      <c r="N310" s="107"/>
    </row>
    <row r="311" spans="1:14" s="18" customFormat="1" ht="13.5" outlineLevel="3">
      <c r="A311" s="39"/>
      <c r="B311" s="98" t="s">
        <v>626</v>
      </c>
      <c r="C311" s="36" t="s">
        <v>135</v>
      </c>
      <c r="D311" s="107"/>
      <c r="E311" s="107"/>
      <c r="F311" s="107"/>
      <c r="G311" s="107"/>
      <c r="H311" s="107"/>
      <c r="I311" s="107"/>
      <c r="J311" s="107"/>
      <c r="K311" s="107"/>
      <c r="L311" s="107"/>
      <c r="M311" s="107"/>
      <c r="N311" s="107"/>
    </row>
    <row r="312" spans="1:14" s="18" customFormat="1" ht="13.5" outlineLevel="3">
      <c r="A312" s="39"/>
      <c r="B312" s="98" t="s">
        <v>627</v>
      </c>
      <c r="C312" s="23" t="s">
        <v>136</v>
      </c>
      <c r="D312" s="107"/>
      <c r="E312" s="107"/>
      <c r="F312" s="107"/>
      <c r="G312" s="107"/>
      <c r="H312" s="107"/>
      <c r="I312" s="107"/>
      <c r="J312" s="107"/>
      <c r="K312" s="107"/>
      <c r="L312" s="107"/>
      <c r="M312" s="107"/>
      <c r="N312" s="107"/>
    </row>
    <row r="313" spans="1:14" s="18" customFormat="1" ht="13.5" outlineLevel="3">
      <c r="A313" s="39"/>
      <c r="B313" s="98" t="s">
        <v>628</v>
      </c>
      <c r="C313" s="36" t="s">
        <v>136</v>
      </c>
      <c r="D313" s="107"/>
      <c r="E313" s="107"/>
      <c r="F313" s="107"/>
      <c r="G313" s="107"/>
      <c r="H313" s="107"/>
      <c r="I313" s="107"/>
      <c r="J313" s="107"/>
      <c r="K313" s="107"/>
      <c r="L313" s="107"/>
      <c r="M313" s="107"/>
      <c r="N313" s="107"/>
    </row>
    <row r="314" spans="1:14" s="18" customFormat="1" ht="13.5" outlineLevel="3">
      <c r="A314" s="39"/>
      <c r="B314" s="98" t="s">
        <v>629</v>
      </c>
      <c r="C314" s="23" t="s">
        <v>137</v>
      </c>
      <c r="D314" s="107"/>
      <c r="E314" s="107"/>
      <c r="F314" s="107"/>
      <c r="G314" s="107"/>
      <c r="H314" s="107"/>
      <c r="I314" s="107"/>
      <c r="J314" s="107"/>
      <c r="K314" s="107"/>
      <c r="L314" s="107"/>
      <c r="M314" s="107"/>
      <c r="N314" s="107"/>
    </row>
    <row r="315" spans="1:14" s="18" customFormat="1" ht="13.5" outlineLevel="3">
      <c r="A315" s="39"/>
      <c r="B315" s="98" t="s">
        <v>630</v>
      </c>
      <c r="C315" s="36" t="s">
        <v>715</v>
      </c>
      <c r="D315" s="107"/>
      <c r="E315" s="107"/>
      <c r="F315" s="107"/>
      <c r="G315" s="107"/>
      <c r="H315" s="107"/>
      <c r="I315" s="107"/>
      <c r="J315" s="107"/>
      <c r="K315" s="107"/>
      <c r="L315" s="107"/>
      <c r="M315" s="107"/>
      <c r="N315" s="107"/>
    </row>
    <row r="316" spans="1:14" s="25" customFormat="1" ht="20.100000000000001" customHeight="1" outlineLevel="1">
      <c r="A316" s="64"/>
      <c r="B316" s="98" t="s">
        <v>631</v>
      </c>
      <c r="C316" s="38" t="s">
        <v>223</v>
      </c>
      <c r="D316" s="108"/>
      <c r="E316" s="108"/>
      <c r="F316" s="108"/>
      <c r="G316" s="108"/>
      <c r="H316" s="108"/>
      <c r="I316" s="108"/>
      <c r="J316" s="108"/>
      <c r="K316" s="108"/>
      <c r="L316" s="108"/>
      <c r="M316" s="108"/>
      <c r="N316" s="108"/>
    </row>
    <row r="317" spans="1:14" s="18" customFormat="1" ht="12.75" customHeight="1" outlineLevel="2">
      <c r="A317" s="39"/>
      <c r="B317" s="98" t="s">
        <v>632</v>
      </c>
      <c r="C317" s="22" t="s">
        <v>223</v>
      </c>
      <c r="D317" s="107"/>
      <c r="E317" s="107"/>
      <c r="F317" s="107"/>
      <c r="G317" s="107"/>
      <c r="H317" s="107"/>
      <c r="I317" s="107"/>
      <c r="J317" s="107"/>
      <c r="K317" s="107"/>
      <c r="L317" s="107"/>
      <c r="M317" s="107"/>
      <c r="N317" s="107"/>
    </row>
    <row r="318" spans="1:14" s="18" customFormat="1" ht="13.5" outlineLevel="3">
      <c r="A318" s="39"/>
      <c r="B318" s="98" t="s">
        <v>633</v>
      </c>
      <c r="C318" s="23" t="s">
        <v>237</v>
      </c>
      <c r="D318" s="107"/>
      <c r="E318" s="107"/>
      <c r="F318" s="107"/>
      <c r="G318" s="107"/>
      <c r="H318" s="107"/>
      <c r="I318" s="107"/>
      <c r="J318" s="107"/>
      <c r="K318" s="107"/>
      <c r="L318" s="107"/>
      <c r="M318" s="107"/>
      <c r="N318" s="107"/>
    </row>
    <row r="319" spans="1:14" s="18" customFormat="1" ht="13.5" outlineLevel="3">
      <c r="A319" s="39"/>
      <c r="B319" s="98" t="s">
        <v>634</v>
      </c>
      <c r="C319" s="36" t="s">
        <v>127</v>
      </c>
      <c r="D319" s="107"/>
      <c r="E319" s="107"/>
      <c r="F319" s="107"/>
      <c r="G319" s="107"/>
      <c r="H319" s="107"/>
      <c r="I319" s="107"/>
      <c r="J319" s="107"/>
      <c r="K319" s="107"/>
      <c r="L319" s="107"/>
      <c r="M319" s="107"/>
      <c r="N319" s="107"/>
    </row>
    <row r="320" spans="1:14" s="18" customFormat="1" ht="27" customHeight="1" outlineLevel="2">
      <c r="A320" s="39"/>
      <c r="B320" s="98" t="s">
        <v>635</v>
      </c>
      <c r="C320" s="20" t="s">
        <v>140</v>
      </c>
      <c r="D320" s="107"/>
      <c r="E320" s="107"/>
      <c r="F320" s="107"/>
      <c r="G320" s="107"/>
      <c r="H320" s="107"/>
      <c r="I320" s="107"/>
      <c r="J320" s="107"/>
      <c r="K320" s="107"/>
      <c r="L320" s="107"/>
      <c r="M320" s="107"/>
      <c r="N320" s="107"/>
    </row>
    <row r="321" spans="1:14" s="25" customFormat="1" ht="20.100000000000001" customHeight="1" outlineLevel="2">
      <c r="A321" s="64"/>
      <c r="B321" s="98" t="s">
        <v>636</v>
      </c>
      <c r="C321" s="30" t="s">
        <v>238</v>
      </c>
      <c r="D321" s="108"/>
      <c r="E321" s="108"/>
      <c r="F321" s="108"/>
      <c r="G321" s="108"/>
      <c r="H321" s="108"/>
      <c r="I321" s="108"/>
      <c r="J321" s="108"/>
      <c r="K321" s="108"/>
      <c r="L321" s="108"/>
      <c r="M321" s="108"/>
      <c r="N321" s="108"/>
    </row>
    <row r="322" spans="1:14" s="18" customFormat="1" ht="12.75" customHeight="1" outlineLevel="2">
      <c r="A322" s="39"/>
      <c r="B322" s="98" t="s">
        <v>637</v>
      </c>
      <c r="C322" s="22" t="s">
        <v>238</v>
      </c>
      <c r="D322" s="107"/>
      <c r="E322" s="107"/>
      <c r="F322" s="107"/>
      <c r="G322" s="107"/>
      <c r="H322" s="107"/>
      <c r="I322" s="107"/>
      <c r="J322" s="107"/>
      <c r="K322" s="107"/>
      <c r="L322" s="107"/>
      <c r="M322" s="107"/>
      <c r="N322" s="107"/>
    </row>
    <row r="323" spans="1:14" s="18" customFormat="1" ht="13.5" outlineLevel="3">
      <c r="A323" s="39"/>
      <c r="B323" s="98" t="s">
        <v>638</v>
      </c>
      <c r="C323" s="23" t="s">
        <v>133</v>
      </c>
      <c r="D323" s="107"/>
      <c r="E323" s="107"/>
      <c r="F323" s="107"/>
      <c r="G323" s="107"/>
      <c r="H323" s="107"/>
      <c r="I323" s="107"/>
      <c r="J323" s="107"/>
      <c r="K323" s="107"/>
      <c r="L323" s="107"/>
      <c r="M323" s="107"/>
      <c r="N323" s="107"/>
    </row>
    <row r="324" spans="1:14" s="18" customFormat="1" ht="13.5" outlineLevel="3">
      <c r="A324" s="39"/>
      <c r="B324" s="98" t="s">
        <v>639</v>
      </c>
      <c r="C324" s="36" t="s">
        <v>133</v>
      </c>
      <c r="D324" s="107"/>
      <c r="E324" s="107"/>
      <c r="F324" s="107"/>
      <c r="G324" s="107"/>
      <c r="H324" s="107"/>
      <c r="I324" s="107"/>
      <c r="J324" s="107"/>
      <c r="K324" s="107"/>
      <c r="L324" s="107"/>
      <c r="M324" s="107"/>
      <c r="N324" s="107"/>
    </row>
    <row r="325" spans="1:14" s="18" customFormat="1" ht="13.5" outlineLevel="3">
      <c r="A325" s="39"/>
      <c r="B325" s="98" t="s">
        <v>640</v>
      </c>
      <c r="C325" s="23" t="s">
        <v>134</v>
      </c>
      <c r="D325" s="107"/>
      <c r="E325" s="107"/>
      <c r="F325" s="107"/>
      <c r="G325" s="107"/>
      <c r="H325" s="107"/>
      <c r="I325" s="107"/>
      <c r="J325" s="107"/>
      <c r="K325" s="107"/>
      <c r="L325" s="107"/>
      <c r="M325" s="107"/>
      <c r="N325" s="107"/>
    </row>
    <row r="326" spans="1:14" s="18" customFormat="1" ht="13.5" outlineLevel="3">
      <c r="A326" s="39"/>
      <c r="B326" s="98" t="s">
        <v>641</v>
      </c>
      <c r="C326" s="36" t="s">
        <v>134</v>
      </c>
      <c r="D326" s="107"/>
      <c r="E326" s="107"/>
      <c r="F326" s="107"/>
      <c r="G326" s="107"/>
      <c r="H326" s="107"/>
      <c r="I326" s="107"/>
      <c r="J326" s="107"/>
      <c r="K326" s="107"/>
      <c r="L326" s="107"/>
      <c r="M326" s="107"/>
      <c r="N326" s="107"/>
    </row>
    <row r="327" spans="1:14" s="18" customFormat="1" ht="13.5" outlineLevel="3">
      <c r="A327" s="39"/>
      <c r="B327" s="98" t="s">
        <v>642</v>
      </c>
      <c r="C327" s="23" t="s">
        <v>135</v>
      </c>
      <c r="D327" s="107"/>
      <c r="E327" s="107"/>
      <c r="F327" s="107"/>
      <c r="G327" s="107"/>
      <c r="H327" s="107"/>
      <c r="I327" s="107"/>
      <c r="J327" s="107"/>
      <c r="K327" s="107"/>
      <c r="L327" s="107"/>
      <c r="M327" s="107"/>
      <c r="N327" s="107"/>
    </row>
    <row r="328" spans="1:14" s="18" customFormat="1" ht="13.5" outlineLevel="3">
      <c r="A328" s="39"/>
      <c r="B328" s="98" t="s">
        <v>643</v>
      </c>
      <c r="C328" s="24" t="s">
        <v>135</v>
      </c>
      <c r="D328" s="107"/>
      <c r="E328" s="107"/>
      <c r="F328" s="107"/>
      <c r="G328" s="107"/>
      <c r="H328" s="107"/>
      <c r="I328" s="107"/>
      <c r="J328" s="107"/>
      <c r="K328" s="107"/>
      <c r="L328" s="107"/>
      <c r="M328" s="107"/>
      <c r="N328" s="107"/>
    </row>
    <row r="329" spans="1:14" s="18" customFormat="1" ht="13.5" outlineLevel="3">
      <c r="A329" s="39"/>
      <c r="B329" s="98" t="s">
        <v>644</v>
      </c>
      <c r="C329" s="23" t="s">
        <v>136</v>
      </c>
      <c r="D329" s="107"/>
      <c r="E329" s="107"/>
      <c r="F329" s="107"/>
      <c r="G329" s="107"/>
      <c r="H329" s="107"/>
      <c r="I329" s="107"/>
      <c r="J329" s="107"/>
      <c r="K329" s="107"/>
      <c r="L329" s="107"/>
      <c r="M329" s="107"/>
      <c r="N329" s="107"/>
    </row>
    <row r="330" spans="1:14" s="18" customFormat="1" ht="13.5" outlineLevel="3">
      <c r="A330" s="39"/>
      <c r="B330" s="98" t="s">
        <v>645</v>
      </c>
      <c r="C330" s="36" t="s">
        <v>136</v>
      </c>
      <c r="D330" s="107"/>
      <c r="E330" s="107"/>
      <c r="F330" s="107"/>
      <c r="G330" s="107"/>
      <c r="H330" s="107"/>
      <c r="I330" s="107"/>
      <c r="J330" s="107"/>
      <c r="K330" s="107"/>
      <c r="L330" s="107"/>
      <c r="M330" s="107"/>
      <c r="N330" s="107"/>
    </row>
    <row r="331" spans="1:14" s="18" customFormat="1" ht="13.5" outlineLevel="3">
      <c r="A331" s="39"/>
      <c r="B331" s="98" t="s">
        <v>646</v>
      </c>
      <c r="C331" s="23" t="s">
        <v>137</v>
      </c>
      <c r="D331" s="107"/>
      <c r="E331" s="107"/>
      <c r="F331" s="107"/>
      <c r="G331" s="107"/>
      <c r="H331" s="107"/>
      <c r="I331" s="107"/>
      <c r="J331" s="107"/>
      <c r="K331" s="107"/>
      <c r="L331" s="107"/>
      <c r="M331" s="107"/>
      <c r="N331" s="107"/>
    </row>
    <row r="332" spans="1:14" s="18" customFormat="1" ht="13.5" outlineLevel="3">
      <c r="A332" s="39"/>
      <c r="B332" s="98" t="s">
        <v>647</v>
      </c>
      <c r="C332" s="36" t="s">
        <v>137</v>
      </c>
      <c r="D332" s="107"/>
      <c r="E332" s="107"/>
      <c r="F332" s="107"/>
      <c r="G332" s="107"/>
      <c r="H332" s="107"/>
      <c r="I332" s="107"/>
      <c r="J332" s="107"/>
      <c r="K332" s="107"/>
      <c r="L332" s="107"/>
      <c r="M332" s="107"/>
      <c r="N332" s="107"/>
    </row>
    <row r="333" spans="1:14" s="18" customFormat="1" ht="27" customHeight="1" outlineLevel="1">
      <c r="A333" s="39"/>
      <c r="B333" s="98" t="s">
        <v>648</v>
      </c>
      <c r="C333" s="20" t="s">
        <v>239</v>
      </c>
      <c r="D333" s="107"/>
      <c r="E333" s="107"/>
      <c r="F333" s="107"/>
      <c r="G333" s="107"/>
      <c r="H333" s="107"/>
      <c r="I333" s="107"/>
      <c r="J333" s="107"/>
      <c r="K333" s="107"/>
      <c r="L333" s="107"/>
      <c r="M333" s="107"/>
      <c r="N333" s="107"/>
    </row>
    <row r="334" spans="1:14" s="25" customFormat="1" ht="20.100000000000001" customHeight="1" outlineLevel="1">
      <c r="A334" s="64"/>
      <c r="B334" s="98" t="s">
        <v>649</v>
      </c>
      <c r="C334" s="65" t="s">
        <v>240</v>
      </c>
      <c r="D334" s="108"/>
      <c r="E334" s="108"/>
      <c r="F334" s="108"/>
      <c r="G334" s="108"/>
      <c r="H334" s="108"/>
      <c r="I334" s="108"/>
      <c r="J334" s="108"/>
      <c r="K334" s="108"/>
      <c r="L334" s="108"/>
      <c r="M334" s="108"/>
      <c r="N334" s="108"/>
    </row>
    <row r="335" spans="1:14" s="18" customFormat="1" ht="12.75" customHeight="1" outlineLevel="2">
      <c r="A335" s="39"/>
      <c r="B335" s="98" t="s">
        <v>650</v>
      </c>
      <c r="C335" s="22" t="s">
        <v>241</v>
      </c>
      <c r="D335" s="107"/>
      <c r="E335" s="107"/>
      <c r="F335" s="107"/>
      <c r="G335" s="107"/>
      <c r="H335" s="107"/>
      <c r="I335" s="107"/>
      <c r="J335" s="107"/>
      <c r="K335" s="107"/>
      <c r="L335" s="107"/>
      <c r="M335" s="107"/>
      <c r="N335" s="107"/>
    </row>
    <row r="336" spans="1:14" s="18" customFormat="1" ht="13.5" outlineLevel="3">
      <c r="A336" s="39"/>
      <c r="B336" s="98" t="s">
        <v>651</v>
      </c>
      <c r="C336" s="23" t="s">
        <v>242</v>
      </c>
      <c r="D336" s="107"/>
      <c r="E336" s="107"/>
      <c r="F336" s="107"/>
      <c r="G336" s="107"/>
      <c r="H336" s="107"/>
      <c r="I336" s="107"/>
      <c r="J336" s="107"/>
      <c r="K336" s="107"/>
      <c r="L336" s="107"/>
      <c r="M336" s="107"/>
      <c r="N336" s="107"/>
    </row>
    <row r="337" spans="1:14" s="18" customFormat="1" ht="13.5" outlineLevel="3">
      <c r="A337" s="39"/>
      <c r="B337" s="98" t="s">
        <v>652</v>
      </c>
      <c r="C337" s="36" t="s">
        <v>716</v>
      </c>
      <c r="D337" s="107"/>
      <c r="E337" s="107"/>
      <c r="F337" s="107"/>
      <c r="G337" s="107"/>
      <c r="H337" s="107"/>
      <c r="I337" s="107"/>
      <c r="J337" s="107"/>
      <c r="K337" s="107"/>
      <c r="L337" s="107"/>
      <c r="M337" s="107"/>
      <c r="N337" s="107"/>
    </row>
    <row r="338" spans="1:14" s="18" customFormat="1" ht="13.5" outlineLevel="3">
      <c r="A338" s="39"/>
      <c r="B338" s="98" t="s">
        <v>653</v>
      </c>
      <c r="C338" s="23" t="s">
        <v>243</v>
      </c>
      <c r="D338" s="107"/>
      <c r="E338" s="107"/>
      <c r="F338" s="107"/>
      <c r="G338" s="107"/>
      <c r="H338" s="107"/>
      <c r="I338" s="107"/>
      <c r="J338" s="107"/>
      <c r="K338" s="107"/>
      <c r="L338" s="107"/>
      <c r="M338" s="107"/>
      <c r="N338" s="107"/>
    </row>
    <row r="339" spans="1:14" s="18" customFormat="1" ht="13.5" outlineLevel="3">
      <c r="A339" s="39"/>
      <c r="B339" s="98" t="s">
        <v>654</v>
      </c>
      <c r="C339" s="36" t="s">
        <v>717</v>
      </c>
      <c r="D339" s="107"/>
      <c r="E339" s="107"/>
      <c r="F339" s="107"/>
      <c r="G339" s="107"/>
      <c r="H339" s="107"/>
      <c r="I339" s="107"/>
      <c r="J339" s="107"/>
      <c r="K339" s="107"/>
      <c r="L339" s="107"/>
      <c r="M339" s="107"/>
      <c r="N339" s="107"/>
    </row>
    <row r="340" spans="1:14" s="18" customFormat="1" ht="13.5" outlineLevel="3">
      <c r="A340" s="39"/>
      <c r="B340" s="98" t="s">
        <v>655</v>
      </c>
      <c r="C340" s="23" t="s">
        <v>244</v>
      </c>
      <c r="D340" s="107"/>
      <c r="E340" s="107"/>
      <c r="F340" s="107"/>
      <c r="G340" s="107"/>
      <c r="H340" s="107"/>
      <c r="I340" s="107"/>
      <c r="J340" s="107"/>
      <c r="K340" s="107"/>
      <c r="L340" s="107"/>
      <c r="M340" s="107"/>
      <c r="N340" s="107"/>
    </row>
    <row r="341" spans="1:14" s="18" customFormat="1" ht="13.5" outlineLevel="3">
      <c r="A341" s="39"/>
      <c r="B341" s="98" t="s">
        <v>656</v>
      </c>
      <c r="C341" s="36" t="s">
        <v>718</v>
      </c>
      <c r="D341" s="107"/>
      <c r="E341" s="107"/>
      <c r="F341" s="107"/>
      <c r="G341" s="107"/>
      <c r="H341" s="107"/>
      <c r="I341" s="107"/>
      <c r="J341" s="107"/>
      <c r="K341" s="107"/>
      <c r="L341" s="107"/>
      <c r="M341" s="107"/>
      <c r="N341" s="107"/>
    </row>
    <row r="342" spans="1:14" s="18" customFormat="1" ht="13.5" outlineLevel="3">
      <c r="A342" s="39"/>
      <c r="B342" s="98" t="s">
        <v>657</v>
      </c>
      <c r="C342" s="23" t="s">
        <v>245</v>
      </c>
      <c r="D342" s="107"/>
      <c r="E342" s="107"/>
      <c r="F342" s="107"/>
      <c r="G342" s="107"/>
      <c r="H342" s="107"/>
      <c r="I342" s="107"/>
      <c r="J342" s="107"/>
      <c r="K342" s="107"/>
      <c r="L342" s="107"/>
      <c r="M342" s="107"/>
      <c r="N342" s="107"/>
    </row>
    <row r="343" spans="1:14" s="18" customFormat="1" ht="13.5" outlineLevel="3">
      <c r="A343" s="39"/>
      <c r="B343" s="98" t="s">
        <v>658</v>
      </c>
      <c r="C343" s="36" t="s">
        <v>719</v>
      </c>
      <c r="D343" s="107"/>
      <c r="E343" s="107"/>
      <c r="F343" s="107"/>
      <c r="G343" s="107"/>
      <c r="H343" s="107"/>
      <c r="I343" s="107"/>
      <c r="J343" s="107"/>
      <c r="K343" s="107"/>
      <c r="L343" s="107"/>
      <c r="M343" s="107"/>
      <c r="N343" s="107"/>
    </row>
    <row r="344" spans="1:14" s="18" customFormat="1" ht="13.5" outlineLevel="3">
      <c r="A344" s="39"/>
      <c r="B344" s="98" t="s">
        <v>659</v>
      </c>
      <c r="C344" s="23" t="s">
        <v>246</v>
      </c>
      <c r="D344" s="107"/>
      <c r="E344" s="107"/>
      <c r="F344" s="107"/>
      <c r="G344" s="107"/>
      <c r="H344" s="107"/>
      <c r="I344" s="107"/>
      <c r="J344" s="107"/>
      <c r="K344" s="107"/>
      <c r="L344" s="107"/>
      <c r="M344" s="107"/>
      <c r="N344" s="107"/>
    </row>
    <row r="345" spans="1:14" s="18" customFormat="1" ht="13.5" outlineLevel="3">
      <c r="A345" s="39"/>
      <c r="B345" s="98" t="s">
        <v>660</v>
      </c>
      <c r="C345" s="36" t="s">
        <v>720</v>
      </c>
      <c r="D345" s="107"/>
      <c r="E345" s="107"/>
      <c r="F345" s="107"/>
      <c r="G345" s="107"/>
      <c r="H345" s="107"/>
      <c r="I345" s="107"/>
      <c r="J345" s="107"/>
      <c r="K345" s="107"/>
      <c r="L345" s="107"/>
      <c r="M345" s="107"/>
      <c r="N345" s="107"/>
    </row>
    <row r="346" spans="1:14" s="18" customFormat="1" ht="12.75" customHeight="1" outlineLevel="2">
      <c r="A346" s="39"/>
      <c r="B346" s="98" t="s">
        <v>661</v>
      </c>
      <c r="C346" s="22" t="s">
        <v>247</v>
      </c>
      <c r="D346" s="107"/>
      <c r="E346" s="107"/>
      <c r="F346" s="107"/>
      <c r="G346" s="107"/>
      <c r="H346" s="107"/>
      <c r="I346" s="107"/>
      <c r="J346" s="107"/>
      <c r="K346" s="107"/>
      <c r="L346" s="107"/>
      <c r="M346" s="107"/>
      <c r="N346" s="107"/>
    </row>
    <row r="347" spans="1:14" s="18" customFormat="1" ht="13.5" outlineLevel="3">
      <c r="A347" s="39"/>
      <c r="B347" s="98" t="s">
        <v>662</v>
      </c>
      <c r="C347" s="23" t="s">
        <v>248</v>
      </c>
      <c r="D347" s="107"/>
      <c r="E347" s="107"/>
      <c r="F347" s="107"/>
      <c r="G347" s="107"/>
      <c r="H347" s="107"/>
      <c r="I347" s="107"/>
      <c r="J347" s="107"/>
      <c r="K347" s="107"/>
      <c r="L347" s="107"/>
      <c r="M347" s="107"/>
      <c r="N347" s="107"/>
    </row>
    <row r="348" spans="1:14" s="18" customFormat="1" ht="13.5" outlineLevel="3">
      <c r="A348" s="39"/>
      <c r="B348" s="98" t="s">
        <v>663</v>
      </c>
      <c r="C348" s="36" t="s">
        <v>721</v>
      </c>
      <c r="D348" s="107"/>
      <c r="E348" s="107"/>
      <c r="F348" s="107"/>
      <c r="G348" s="107"/>
      <c r="H348" s="107"/>
      <c r="I348" s="107"/>
      <c r="J348" s="107"/>
      <c r="K348" s="107"/>
      <c r="L348" s="107"/>
      <c r="M348" s="107"/>
      <c r="N348" s="107"/>
    </row>
    <row r="349" spans="1:14" s="18" customFormat="1" ht="13.5" outlineLevel="3">
      <c r="A349" s="39"/>
      <c r="B349" s="98" t="s">
        <v>663</v>
      </c>
      <c r="C349" s="36" t="s">
        <v>722</v>
      </c>
      <c r="D349" s="107"/>
      <c r="E349" s="107"/>
      <c r="F349" s="107"/>
      <c r="G349" s="107"/>
      <c r="H349" s="107"/>
      <c r="I349" s="107"/>
      <c r="J349" s="107"/>
      <c r="K349" s="107"/>
      <c r="L349" s="107"/>
      <c r="M349" s="107"/>
      <c r="N349" s="107"/>
    </row>
    <row r="350" spans="1:14" s="18" customFormat="1" ht="13.5" outlineLevel="3">
      <c r="A350" s="39"/>
      <c r="B350" s="98" t="s">
        <v>664</v>
      </c>
      <c r="C350" s="23" t="s">
        <v>249</v>
      </c>
      <c r="D350" s="107"/>
      <c r="E350" s="107"/>
      <c r="F350" s="107"/>
      <c r="G350" s="107"/>
      <c r="H350" s="107"/>
      <c r="I350" s="107"/>
      <c r="J350" s="107"/>
      <c r="K350" s="107"/>
      <c r="L350" s="107"/>
      <c r="M350" s="107"/>
      <c r="N350" s="107"/>
    </row>
    <row r="351" spans="1:14" s="18" customFormat="1" ht="13.5" outlineLevel="3">
      <c r="A351" s="39"/>
      <c r="B351" s="98" t="s">
        <v>665</v>
      </c>
      <c r="C351" s="36" t="s">
        <v>723</v>
      </c>
      <c r="D351" s="107"/>
      <c r="E351" s="107"/>
      <c r="F351" s="107"/>
      <c r="G351" s="107"/>
      <c r="H351" s="107"/>
      <c r="I351" s="107"/>
      <c r="J351" s="107"/>
      <c r="K351" s="107"/>
      <c r="L351" s="107"/>
      <c r="M351" s="107"/>
      <c r="N351" s="107"/>
    </row>
    <row r="352" spans="1:14" s="25" customFormat="1" ht="20.100000000000001" customHeight="1" outlineLevel="1">
      <c r="A352" s="64"/>
      <c r="B352" s="98" t="s">
        <v>666</v>
      </c>
      <c r="C352" s="65" t="s">
        <v>250</v>
      </c>
      <c r="D352" s="108"/>
      <c r="E352" s="108"/>
      <c r="F352" s="108"/>
      <c r="G352" s="108"/>
      <c r="H352" s="108"/>
      <c r="I352" s="108"/>
      <c r="J352" s="108"/>
      <c r="K352" s="108"/>
      <c r="L352" s="108"/>
      <c r="M352" s="108"/>
      <c r="N352" s="108"/>
    </row>
    <row r="353" spans="1:14" s="18" customFormat="1" ht="12.75" customHeight="1" outlineLevel="2">
      <c r="A353" s="39"/>
      <c r="B353" s="98" t="s">
        <v>667</v>
      </c>
      <c r="C353" s="22" t="s">
        <v>251</v>
      </c>
      <c r="D353" s="107"/>
      <c r="E353" s="107"/>
      <c r="F353" s="107"/>
      <c r="G353" s="107"/>
      <c r="H353" s="107"/>
      <c r="I353" s="107"/>
      <c r="J353" s="107"/>
      <c r="K353" s="107"/>
      <c r="L353" s="107"/>
      <c r="M353" s="107"/>
      <c r="N353" s="107"/>
    </row>
    <row r="354" spans="1:14" s="18" customFormat="1" ht="13.5" outlineLevel="3">
      <c r="A354" s="39"/>
      <c r="B354" s="98" t="s">
        <v>668</v>
      </c>
      <c r="C354" s="23" t="s">
        <v>252</v>
      </c>
      <c r="D354" s="107"/>
      <c r="E354" s="107"/>
      <c r="F354" s="107"/>
      <c r="G354" s="107"/>
      <c r="H354" s="107"/>
      <c r="I354" s="107"/>
      <c r="J354" s="107"/>
      <c r="K354" s="107"/>
      <c r="L354" s="107"/>
      <c r="M354" s="107"/>
      <c r="N354" s="107"/>
    </row>
    <row r="355" spans="1:14" s="18" customFormat="1" ht="13.5" outlineLevel="3">
      <c r="A355" s="39"/>
      <c r="B355" s="98" t="s">
        <v>669</v>
      </c>
      <c r="C355" s="24" t="s">
        <v>724</v>
      </c>
      <c r="D355" s="107"/>
      <c r="E355" s="107"/>
      <c r="F355" s="107"/>
      <c r="G355" s="107"/>
      <c r="H355" s="107"/>
      <c r="I355" s="107"/>
      <c r="J355" s="107"/>
      <c r="K355" s="107"/>
      <c r="L355" s="107"/>
      <c r="M355" s="107"/>
      <c r="N355" s="107"/>
    </row>
    <row r="356" spans="1:14" s="18" customFormat="1" ht="12.75" customHeight="1" outlineLevel="2">
      <c r="A356" s="39"/>
      <c r="B356" s="98" t="s">
        <v>670</v>
      </c>
      <c r="C356" s="22" t="s">
        <v>253</v>
      </c>
      <c r="D356" s="107"/>
      <c r="E356" s="107"/>
      <c r="F356" s="107"/>
      <c r="G356" s="107"/>
      <c r="H356" s="107"/>
      <c r="I356" s="107"/>
      <c r="J356" s="107"/>
      <c r="K356" s="107"/>
      <c r="L356" s="107"/>
      <c r="M356" s="107"/>
      <c r="N356" s="107"/>
    </row>
    <row r="357" spans="1:14" s="18" customFormat="1" ht="13.5" outlineLevel="3">
      <c r="A357" s="39"/>
      <c r="B357" s="98" t="s">
        <v>671</v>
      </c>
      <c r="C357" s="23" t="s">
        <v>254</v>
      </c>
      <c r="D357" s="107"/>
      <c r="E357" s="107"/>
      <c r="F357" s="107"/>
      <c r="G357" s="107"/>
      <c r="H357" s="107"/>
      <c r="I357" s="107"/>
      <c r="J357" s="107"/>
      <c r="K357" s="107"/>
      <c r="L357" s="107"/>
      <c r="M357" s="107"/>
      <c r="N357" s="107"/>
    </row>
    <row r="358" spans="1:14" s="18" customFormat="1" ht="13.5" outlineLevel="3">
      <c r="A358" s="39"/>
      <c r="B358" s="98" t="s">
        <v>672</v>
      </c>
      <c r="C358" s="36" t="s">
        <v>725</v>
      </c>
      <c r="D358" s="107"/>
      <c r="E358" s="107"/>
      <c r="F358" s="107"/>
      <c r="G358" s="107"/>
      <c r="H358" s="107"/>
      <c r="I358" s="107"/>
      <c r="J358" s="107"/>
      <c r="K358" s="107"/>
      <c r="L358" s="107"/>
      <c r="M358" s="107"/>
      <c r="N358" s="107"/>
    </row>
    <row r="359" spans="1:14" s="18" customFormat="1" ht="12.75" customHeight="1" outlineLevel="2">
      <c r="A359" s="39"/>
      <c r="B359" s="98" t="s">
        <v>673</v>
      </c>
      <c r="C359" s="22" t="s">
        <v>255</v>
      </c>
      <c r="D359" s="107"/>
      <c r="E359" s="107"/>
      <c r="F359" s="107"/>
      <c r="G359" s="107"/>
      <c r="H359" s="107"/>
      <c r="I359" s="107"/>
      <c r="J359" s="107"/>
      <c r="K359" s="107"/>
      <c r="L359" s="107"/>
      <c r="M359" s="107"/>
      <c r="N359" s="107"/>
    </row>
    <row r="360" spans="1:14" s="18" customFormat="1" ht="13.5" outlineLevel="3">
      <c r="A360" s="39"/>
      <c r="B360" s="98" t="s">
        <v>674</v>
      </c>
      <c r="C360" s="23" t="s">
        <v>141</v>
      </c>
      <c r="D360" s="107"/>
      <c r="E360" s="107"/>
      <c r="F360" s="107"/>
      <c r="G360" s="107"/>
      <c r="H360" s="107"/>
      <c r="I360" s="107"/>
      <c r="J360" s="107"/>
      <c r="K360" s="107"/>
      <c r="L360" s="107"/>
      <c r="M360" s="107"/>
      <c r="N360" s="107"/>
    </row>
    <row r="361" spans="1:14" s="18" customFormat="1" ht="13.5" outlineLevel="3">
      <c r="A361" s="39"/>
      <c r="B361" s="98" t="s">
        <v>675</v>
      </c>
      <c r="C361" s="36" t="s">
        <v>141</v>
      </c>
      <c r="D361" s="107"/>
      <c r="E361" s="107"/>
      <c r="F361" s="107"/>
      <c r="G361" s="107"/>
      <c r="H361" s="107"/>
      <c r="I361" s="107"/>
      <c r="J361" s="107"/>
      <c r="K361" s="107"/>
      <c r="L361" s="107"/>
      <c r="M361" s="107"/>
      <c r="N361" s="107"/>
    </row>
    <row r="362" spans="1:14" s="25" customFormat="1" ht="20.100000000000001" customHeight="1" outlineLevel="1">
      <c r="A362" s="64"/>
      <c r="B362" s="98" t="s">
        <v>676</v>
      </c>
      <c r="C362" s="65" t="s">
        <v>256</v>
      </c>
      <c r="D362" s="108"/>
      <c r="E362" s="108"/>
      <c r="F362" s="108"/>
      <c r="G362" s="108"/>
      <c r="H362" s="108"/>
      <c r="I362" s="108"/>
      <c r="J362" s="108"/>
      <c r="K362" s="108"/>
      <c r="L362" s="108"/>
      <c r="M362" s="108"/>
      <c r="N362" s="108"/>
    </row>
    <row r="363" spans="1:14" s="18" customFormat="1" ht="12.75" customHeight="1" outlineLevel="2">
      <c r="A363" s="39"/>
      <c r="B363" s="98" t="s">
        <v>677</v>
      </c>
      <c r="C363" s="22" t="s">
        <v>256</v>
      </c>
      <c r="D363" s="107"/>
      <c r="E363" s="107"/>
      <c r="F363" s="107"/>
      <c r="G363" s="107"/>
      <c r="H363" s="107"/>
      <c r="I363" s="107"/>
      <c r="J363" s="107"/>
      <c r="K363" s="107"/>
      <c r="L363" s="107"/>
      <c r="M363" s="107"/>
      <c r="N363" s="107"/>
    </row>
    <row r="364" spans="1:14" s="18" customFormat="1" ht="13.5" outlineLevel="3">
      <c r="A364" s="39"/>
      <c r="B364" s="98" t="s">
        <v>678</v>
      </c>
      <c r="C364" s="23" t="s">
        <v>257</v>
      </c>
      <c r="D364" s="107"/>
      <c r="E364" s="107"/>
      <c r="F364" s="107"/>
      <c r="G364" s="107"/>
      <c r="H364" s="107"/>
      <c r="I364" s="107"/>
      <c r="J364" s="107"/>
      <c r="K364" s="107"/>
      <c r="L364" s="107"/>
      <c r="M364" s="107"/>
      <c r="N364" s="107"/>
    </row>
    <row r="365" spans="1:14" s="18" customFormat="1" ht="13.5" outlineLevel="3">
      <c r="A365" s="39"/>
      <c r="B365" s="98" t="s">
        <v>679</v>
      </c>
      <c r="C365" s="36" t="s">
        <v>726</v>
      </c>
      <c r="D365" s="107"/>
      <c r="E365" s="107"/>
      <c r="F365" s="107"/>
      <c r="G365" s="107"/>
      <c r="H365" s="107"/>
      <c r="I365" s="107"/>
      <c r="J365" s="107"/>
      <c r="K365" s="107"/>
      <c r="L365" s="107"/>
      <c r="M365" s="107"/>
      <c r="N365" s="107"/>
    </row>
    <row r="366" spans="1:14" s="18" customFormat="1" ht="27" customHeight="1" outlineLevel="1">
      <c r="A366" s="39"/>
      <c r="B366" s="98" t="s">
        <v>680</v>
      </c>
      <c r="C366" s="20" t="s">
        <v>258</v>
      </c>
      <c r="D366" s="107"/>
      <c r="E366" s="107"/>
      <c r="F366" s="107"/>
      <c r="G366" s="107"/>
      <c r="H366" s="107"/>
      <c r="I366" s="107"/>
      <c r="J366" s="107"/>
      <c r="K366" s="107"/>
      <c r="L366" s="107"/>
      <c r="M366" s="107"/>
      <c r="N366" s="107"/>
    </row>
    <row r="367" spans="1:14" s="25" customFormat="1" ht="20.100000000000001" customHeight="1" outlineLevel="1">
      <c r="A367" s="64"/>
      <c r="B367" s="98" t="s">
        <v>681</v>
      </c>
      <c r="C367" s="65" t="s">
        <v>259</v>
      </c>
      <c r="D367" s="108"/>
      <c r="E367" s="108"/>
      <c r="F367" s="108"/>
      <c r="G367" s="108"/>
      <c r="H367" s="108"/>
      <c r="I367" s="108"/>
      <c r="J367" s="108"/>
      <c r="K367" s="108"/>
      <c r="L367" s="108"/>
      <c r="M367" s="108"/>
      <c r="N367" s="108"/>
    </row>
    <row r="368" spans="1:14" s="18" customFormat="1" ht="12.75" customHeight="1" outlineLevel="2">
      <c r="A368" s="39"/>
      <c r="B368" s="98" t="s">
        <v>682</v>
      </c>
      <c r="C368" s="22" t="s">
        <v>259</v>
      </c>
      <c r="D368" s="107"/>
      <c r="E368" s="107"/>
      <c r="F368" s="107"/>
      <c r="G368" s="107"/>
      <c r="H368" s="107"/>
      <c r="I368" s="107"/>
      <c r="J368" s="107"/>
      <c r="K368" s="107"/>
      <c r="L368" s="107"/>
      <c r="M368" s="107"/>
      <c r="N368" s="107"/>
    </row>
    <row r="369" spans="1:14" s="18" customFormat="1" ht="13.5" outlineLevel="3">
      <c r="A369" s="39"/>
      <c r="B369" s="98" t="s">
        <v>683</v>
      </c>
      <c r="C369" s="23" t="s">
        <v>142</v>
      </c>
      <c r="D369" s="107"/>
      <c r="E369" s="107"/>
      <c r="F369" s="107"/>
      <c r="G369" s="107"/>
      <c r="H369" s="107"/>
      <c r="I369" s="107"/>
      <c r="J369" s="107"/>
      <c r="K369" s="107"/>
      <c r="L369" s="107"/>
      <c r="M369" s="107"/>
      <c r="N369" s="107"/>
    </row>
    <row r="370" spans="1:14" s="18" customFormat="1" ht="13.5" outlineLevel="3">
      <c r="A370" s="39"/>
      <c r="B370" s="98" t="s">
        <v>684</v>
      </c>
      <c r="C370" s="36" t="s">
        <v>143</v>
      </c>
      <c r="D370" s="107"/>
      <c r="E370" s="107"/>
      <c r="F370" s="107"/>
      <c r="G370" s="107"/>
      <c r="H370" s="107"/>
      <c r="I370" s="107"/>
      <c r="J370" s="107"/>
      <c r="K370" s="107"/>
      <c r="L370" s="107"/>
      <c r="M370" s="107"/>
      <c r="N370" s="107"/>
    </row>
    <row r="371" spans="1:14" s="18" customFormat="1" ht="13.5" outlineLevel="3">
      <c r="A371" s="39"/>
      <c r="B371" s="98" t="s">
        <v>685</v>
      </c>
      <c r="C371" s="36" t="s">
        <v>144</v>
      </c>
      <c r="D371" s="107"/>
      <c r="E371" s="107"/>
      <c r="F371" s="107"/>
      <c r="G371" s="107"/>
      <c r="H371" s="107"/>
      <c r="I371" s="107"/>
      <c r="J371" s="107"/>
      <c r="K371" s="107"/>
      <c r="L371" s="107"/>
      <c r="M371" s="107"/>
      <c r="N371" s="107"/>
    </row>
    <row r="372" spans="1:14" s="25" customFormat="1" ht="20.100000000000001" customHeight="1" outlineLevel="1">
      <c r="A372" s="64"/>
      <c r="B372" s="98" t="s">
        <v>686</v>
      </c>
      <c r="C372" s="65" t="s">
        <v>260</v>
      </c>
      <c r="D372" s="108"/>
      <c r="E372" s="108"/>
      <c r="F372" s="108"/>
      <c r="G372" s="108"/>
      <c r="H372" s="108"/>
      <c r="I372" s="108"/>
      <c r="J372" s="108"/>
      <c r="K372" s="108"/>
      <c r="L372" s="108"/>
      <c r="M372" s="108"/>
      <c r="N372" s="108"/>
    </row>
    <row r="373" spans="1:14" s="18" customFormat="1" ht="12.75" customHeight="1" outlineLevel="2">
      <c r="A373" s="39"/>
      <c r="B373" s="98" t="s">
        <v>687</v>
      </c>
      <c r="C373" s="22" t="s">
        <v>260</v>
      </c>
      <c r="D373" s="107"/>
      <c r="E373" s="107"/>
      <c r="F373" s="107"/>
      <c r="G373" s="107"/>
      <c r="H373" s="107"/>
      <c r="I373" s="107"/>
      <c r="J373" s="107"/>
      <c r="K373" s="107"/>
      <c r="L373" s="107"/>
      <c r="M373" s="107"/>
      <c r="N373" s="107"/>
    </row>
    <row r="374" spans="1:14" s="18" customFormat="1" ht="24" customHeight="1" outlineLevel="3">
      <c r="A374" s="39"/>
      <c r="B374" s="98" t="s">
        <v>688</v>
      </c>
      <c r="C374" s="23" t="s">
        <v>145</v>
      </c>
      <c r="D374" s="107"/>
      <c r="E374" s="107"/>
      <c r="F374" s="107"/>
      <c r="G374" s="107"/>
      <c r="H374" s="107"/>
      <c r="I374" s="107"/>
      <c r="J374" s="107"/>
      <c r="K374" s="107"/>
      <c r="L374" s="107"/>
      <c r="M374" s="107"/>
      <c r="N374" s="107"/>
    </row>
    <row r="375" spans="1:14" s="18" customFormat="1" ht="13.5" outlineLevel="3">
      <c r="A375" s="39"/>
      <c r="B375" s="98" t="s">
        <v>689</v>
      </c>
      <c r="C375" s="36" t="s">
        <v>146</v>
      </c>
      <c r="D375" s="107"/>
      <c r="E375" s="107"/>
      <c r="F375" s="107"/>
      <c r="G375" s="107"/>
      <c r="H375" s="107"/>
      <c r="I375" s="107"/>
      <c r="J375" s="107"/>
      <c r="K375" s="107"/>
      <c r="L375" s="107"/>
      <c r="M375" s="107"/>
      <c r="N375" s="107"/>
    </row>
    <row r="376" spans="1:14" s="18" customFormat="1" ht="13.5" outlineLevel="3">
      <c r="A376" s="39"/>
      <c r="B376" s="98" t="s">
        <v>690</v>
      </c>
      <c r="C376" s="36" t="s">
        <v>147</v>
      </c>
      <c r="D376" s="107"/>
      <c r="E376" s="107"/>
      <c r="F376" s="107"/>
      <c r="G376" s="107"/>
      <c r="H376" s="107"/>
      <c r="I376" s="107"/>
      <c r="J376" s="107"/>
      <c r="K376" s="107"/>
      <c r="L376" s="107"/>
      <c r="M376" s="107"/>
      <c r="N376" s="107"/>
    </row>
    <row r="377" spans="1:14" s="18" customFormat="1" ht="27" customHeight="1" outlineLevel="1">
      <c r="A377" s="39"/>
      <c r="B377" s="98" t="s">
        <v>691</v>
      </c>
      <c r="C377" s="20" t="s">
        <v>148</v>
      </c>
      <c r="D377" s="107"/>
      <c r="E377" s="107"/>
      <c r="F377" s="107"/>
      <c r="G377" s="107"/>
      <c r="H377" s="107"/>
      <c r="I377" s="107"/>
      <c r="J377" s="107"/>
      <c r="K377" s="107"/>
      <c r="L377" s="107"/>
      <c r="M377" s="107"/>
      <c r="N377" s="107"/>
    </row>
    <row r="378" spans="1:14" s="25" customFormat="1" ht="20.100000000000001" customHeight="1" outlineLevel="1">
      <c r="A378" s="64"/>
      <c r="B378" s="98" t="s">
        <v>692</v>
      </c>
      <c r="C378" s="65" t="s">
        <v>148</v>
      </c>
      <c r="D378" s="108"/>
      <c r="E378" s="108"/>
      <c r="F378" s="108"/>
      <c r="G378" s="108"/>
      <c r="H378" s="108"/>
      <c r="I378" s="108"/>
      <c r="J378" s="108"/>
      <c r="K378" s="108"/>
      <c r="L378" s="108"/>
      <c r="M378" s="108"/>
      <c r="N378" s="108"/>
    </row>
    <row r="379" spans="1:14" s="18" customFormat="1" ht="12.75" customHeight="1" outlineLevel="2">
      <c r="A379" s="39"/>
      <c r="B379" s="98" t="s">
        <v>693</v>
      </c>
      <c r="C379" s="22" t="s">
        <v>148</v>
      </c>
      <c r="D379" s="107"/>
      <c r="E379" s="107"/>
      <c r="F379" s="107"/>
      <c r="G379" s="107"/>
      <c r="H379" s="107"/>
      <c r="I379" s="107"/>
      <c r="J379" s="107"/>
      <c r="K379" s="107"/>
      <c r="L379" s="107"/>
      <c r="M379" s="107"/>
      <c r="N379" s="107"/>
    </row>
    <row r="380" spans="1:14" s="18" customFormat="1" ht="12.75" customHeight="1" outlineLevel="3">
      <c r="A380" s="39"/>
      <c r="B380" s="98" t="s">
        <v>694</v>
      </c>
      <c r="C380" s="23" t="s">
        <v>149</v>
      </c>
      <c r="D380" s="107"/>
      <c r="E380" s="107"/>
      <c r="F380" s="107"/>
      <c r="G380" s="107"/>
      <c r="H380" s="107"/>
      <c r="I380" s="107"/>
      <c r="J380" s="107"/>
      <c r="K380" s="107"/>
      <c r="L380" s="107"/>
      <c r="M380" s="107"/>
      <c r="N380" s="107"/>
    </row>
    <row r="381" spans="1:14" s="18" customFormat="1" ht="13.5" outlineLevel="3">
      <c r="A381" s="39"/>
      <c r="B381" s="98" t="s">
        <v>695</v>
      </c>
      <c r="C381" s="24" t="s">
        <v>150</v>
      </c>
      <c r="D381" s="107"/>
      <c r="E381" s="107"/>
      <c r="F381" s="107"/>
      <c r="G381" s="107"/>
      <c r="H381" s="107"/>
      <c r="I381" s="107"/>
      <c r="J381" s="107"/>
      <c r="K381" s="107"/>
      <c r="L381" s="107"/>
      <c r="M381" s="107"/>
      <c r="N381" s="107"/>
    </row>
    <row r="382" spans="1:14" s="18" customFormat="1" ht="13.5" outlineLevel="3">
      <c r="A382" s="39"/>
      <c r="B382" s="98" t="s">
        <v>696</v>
      </c>
      <c r="C382" s="24" t="s">
        <v>151</v>
      </c>
      <c r="D382" s="107"/>
      <c r="E382" s="107"/>
      <c r="F382" s="107"/>
      <c r="G382" s="107"/>
      <c r="H382" s="107"/>
      <c r="I382" s="107"/>
      <c r="J382" s="107"/>
      <c r="K382" s="107"/>
      <c r="L382" s="107"/>
      <c r="M382" s="107"/>
      <c r="N382" s="107"/>
    </row>
  </sheetData>
  <mergeCells count="8">
    <mergeCell ref="C1:N1"/>
    <mergeCell ref="M3:M4"/>
    <mergeCell ref="N3:N4"/>
    <mergeCell ref="D3:D4"/>
    <mergeCell ref="E3:G3"/>
    <mergeCell ref="H3:J3"/>
    <mergeCell ref="K3:K4"/>
    <mergeCell ref="L3:L4"/>
  </mergeCells>
  <conditionalFormatting sqref="D5:N382">
    <cfRule type="cellIs" dxfId="2" priority="1" stopIfTrue="1" operator="between">
      <formula>"hallo"</formula>
      <formula>"hallo"</formula>
    </cfRule>
  </conditionalFormatting>
  <pageMargins left="0.25" right="0.25" top="0.75" bottom="0.75" header="0.3" footer="0.3"/>
  <pageSetup paperSize="9" orientation="landscape" horizontalDpi="4294967293" r:id="rId1"/>
</worksheet>
</file>

<file path=xl/worksheets/sheet6.xml><?xml version="1.0" encoding="utf-8"?>
<worksheet xmlns="http://schemas.openxmlformats.org/spreadsheetml/2006/main" xmlns:r="http://schemas.openxmlformats.org/officeDocument/2006/relationships">
  <dimension ref="B1:B20"/>
  <sheetViews>
    <sheetView zoomScaleNormal="100" workbookViewId="0"/>
  </sheetViews>
  <sheetFormatPr defaultRowHeight="15"/>
  <cols>
    <col min="1" max="1" width="2.140625" style="138" customWidth="1"/>
    <col min="2" max="2" width="148.7109375" style="138" customWidth="1"/>
    <col min="3" max="16384" width="9.140625" style="138"/>
  </cols>
  <sheetData>
    <row r="1" spans="2:2" s="136" customFormat="1" ht="30" customHeight="1">
      <c r="B1" s="118" t="s">
        <v>750</v>
      </c>
    </row>
    <row r="2" spans="2:2">
      <c r="B2" s="137" t="s">
        <v>792</v>
      </c>
    </row>
    <row r="3" spans="2:2">
      <c r="B3" s="139" t="s">
        <v>734</v>
      </c>
    </row>
    <row r="4" spans="2:2">
      <c r="B4" s="139" t="s">
        <v>735</v>
      </c>
    </row>
    <row r="5" spans="2:2">
      <c r="B5" s="139" t="s">
        <v>736</v>
      </c>
    </row>
    <row r="6" spans="2:2">
      <c r="B6" s="139" t="s">
        <v>737</v>
      </c>
    </row>
    <row r="7" spans="2:2" ht="45">
      <c r="B7" s="134" t="s">
        <v>793</v>
      </c>
    </row>
    <row r="8" spans="2:2" ht="60">
      <c r="B8" s="140" t="s">
        <v>794</v>
      </c>
    </row>
    <row r="9" spans="2:2">
      <c r="B9" s="141" t="s">
        <v>733</v>
      </c>
    </row>
    <row r="10" spans="2:2" ht="75">
      <c r="B10" s="140" t="s">
        <v>795</v>
      </c>
    </row>
    <row r="11" spans="2:2" ht="90">
      <c r="B11" s="140" t="s">
        <v>796</v>
      </c>
    </row>
    <row r="12" spans="2:2">
      <c r="B12" s="140" t="s">
        <v>797</v>
      </c>
    </row>
    <row r="13" spans="2:2">
      <c r="B13" s="142" t="s">
        <v>738</v>
      </c>
    </row>
    <row r="14" spans="2:2" ht="30">
      <c r="B14" s="142" t="s">
        <v>739</v>
      </c>
    </row>
    <row r="15" spans="2:2">
      <c r="B15" s="142" t="s">
        <v>740</v>
      </c>
    </row>
    <row r="16" spans="2:2" ht="75">
      <c r="B16" s="140" t="s">
        <v>758</v>
      </c>
    </row>
    <row r="17" spans="2:2" ht="45">
      <c r="B17" s="140" t="s">
        <v>798</v>
      </c>
    </row>
    <row r="18" spans="2:2" ht="30">
      <c r="B18" s="140" t="s">
        <v>799</v>
      </c>
    </row>
    <row r="19" spans="2:2" ht="60">
      <c r="B19" s="143" t="s">
        <v>800</v>
      </c>
    </row>
    <row r="20" spans="2:2" ht="45">
      <c r="B20" s="140" t="s">
        <v>801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6" tint="0.59999389629810485"/>
  </sheetPr>
  <dimension ref="A1:P23"/>
  <sheetViews>
    <sheetView workbookViewId="0"/>
  </sheetViews>
  <sheetFormatPr defaultRowHeight="12.75"/>
  <cols>
    <col min="1" max="1" width="1.5703125" style="7" customWidth="1"/>
    <col min="2" max="2" width="24" style="7" customWidth="1"/>
    <col min="3" max="4" width="10" style="7" customWidth="1"/>
    <col min="5" max="5" width="2" style="7" customWidth="1"/>
    <col min="6" max="6" width="24" style="7" customWidth="1"/>
    <col min="7" max="8" width="10" style="7" customWidth="1"/>
    <col min="9" max="9" width="4.42578125" style="7" customWidth="1"/>
    <col min="10" max="10" width="24" style="7" customWidth="1"/>
    <col min="11" max="11" width="10" style="7" customWidth="1"/>
    <col min="12" max="12" width="9.140625" style="7" customWidth="1"/>
    <col min="13" max="13" width="2" style="7" customWidth="1"/>
    <col min="14" max="14" width="24" style="7" customWidth="1"/>
    <col min="15" max="15" width="10" style="7" customWidth="1"/>
    <col min="16" max="16" width="9.140625" style="7" customWidth="1"/>
    <col min="17" max="16384" width="9.140625" style="7"/>
  </cols>
  <sheetData>
    <row r="1" spans="1:16" s="5" customFormat="1" ht="45" customHeight="1">
      <c r="A1" s="6"/>
      <c r="B1" s="48" t="s">
        <v>319</v>
      </c>
      <c r="C1" s="48" t="s">
        <v>307</v>
      </c>
      <c r="D1" s="11"/>
      <c r="E1" s="11"/>
      <c r="F1" s="11"/>
      <c r="G1" s="11"/>
      <c r="H1" s="11"/>
      <c r="I1" s="11"/>
      <c r="J1" s="11"/>
      <c r="K1" s="11"/>
      <c r="L1" s="11"/>
      <c r="M1" s="11"/>
      <c r="N1" s="11"/>
      <c r="O1" s="11"/>
      <c r="P1" s="11"/>
    </row>
    <row r="2" spans="1:16" s="49" customFormat="1">
      <c r="B2" s="44">
        <v>1</v>
      </c>
      <c r="C2" s="44">
        <f>B2+1</f>
        <v>2</v>
      </c>
      <c r="D2" s="44">
        <f t="shared" ref="D2" si="0">C2+1</f>
        <v>3</v>
      </c>
      <c r="E2" s="44">
        <f t="shared" ref="E2" si="1">D2+1</f>
        <v>4</v>
      </c>
      <c r="F2" s="44">
        <f t="shared" ref="F2" si="2">E2+1</f>
        <v>5</v>
      </c>
      <c r="G2" s="44">
        <f t="shared" ref="G2" si="3">F2+1</f>
        <v>6</v>
      </c>
      <c r="H2" s="44">
        <f t="shared" ref="H2" si="4">G2+1</f>
        <v>7</v>
      </c>
      <c r="I2" s="44">
        <f t="shared" ref="I2" si="5">H2+1</f>
        <v>8</v>
      </c>
      <c r="J2" s="44">
        <f t="shared" ref="J2" si="6">I2+1</f>
        <v>9</v>
      </c>
      <c r="K2" s="44">
        <f t="shared" ref="K2" si="7">J2+1</f>
        <v>10</v>
      </c>
      <c r="L2" s="44">
        <f t="shared" ref="L2" si="8">K2+1</f>
        <v>11</v>
      </c>
      <c r="M2" s="44">
        <f t="shared" ref="M2" si="9">L2+1</f>
        <v>12</v>
      </c>
      <c r="N2" s="44">
        <f t="shared" ref="N2" si="10">M2+1</f>
        <v>13</v>
      </c>
      <c r="O2" s="44">
        <f t="shared" ref="O2" si="11">N2+1</f>
        <v>14</v>
      </c>
      <c r="P2" s="44">
        <f t="shared" ref="P2" si="12">O2+1</f>
        <v>15</v>
      </c>
    </row>
    <row r="3" spans="1:16" ht="52.5" customHeight="1">
      <c r="B3" s="160" t="s">
        <v>282</v>
      </c>
      <c r="C3" s="160"/>
      <c r="D3" s="160"/>
      <c r="E3" s="160"/>
      <c r="F3" s="160"/>
      <c r="G3" s="160"/>
      <c r="H3" s="160"/>
      <c r="J3" s="160" t="s">
        <v>294</v>
      </c>
      <c r="K3" s="160"/>
      <c r="L3" s="160"/>
      <c r="M3" s="160"/>
      <c r="N3" s="160"/>
      <c r="O3" s="160"/>
      <c r="P3" s="160"/>
    </row>
    <row r="4" spans="1:16" ht="54" customHeight="1" thickBot="1">
      <c r="B4" s="163" t="s">
        <v>308</v>
      </c>
      <c r="C4" s="163"/>
      <c r="D4" s="163"/>
      <c r="E4" s="88"/>
      <c r="F4" s="163" t="s">
        <v>309</v>
      </c>
      <c r="G4" s="163"/>
      <c r="H4" s="163"/>
      <c r="I4" s="89"/>
      <c r="J4" s="164" t="s">
        <v>310</v>
      </c>
      <c r="K4" s="164"/>
      <c r="L4" s="164"/>
      <c r="M4" s="90"/>
      <c r="N4" s="164" t="s">
        <v>311</v>
      </c>
      <c r="O4" s="164"/>
      <c r="P4" s="164"/>
    </row>
    <row r="5" spans="1:16" ht="14.25" thickBot="1">
      <c r="B5" s="165" t="s">
        <v>152</v>
      </c>
      <c r="C5" s="166"/>
      <c r="D5" s="167"/>
      <c r="E5" s="69"/>
      <c r="F5" s="168" t="s">
        <v>275</v>
      </c>
      <c r="G5" s="169"/>
      <c r="H5" s="170"/>
      <c r="J5" s="171" t="s">
        <v>152</v>
      </c>
      <c r="K5" s="172"/>
      <c r="L5" s="173"/>
      <c r="M5" s="79"/>
      <c r="N5" s="171" t="s">
        <v>275</v>
      </c>
      <c r="O5" s="172"/>
      <c r="P5" s="173"/>
    </row>
    <row r="6" spans="1:16" ht="14.25" thickBot="1">
      <c r="B6" s="93" t="s">
        <v>313</v>
      </c>
      <c r="C6" s="94"/>
      <c r="D6" s="95" t="s">
        <v>312</v>
      </c>
      <c r="E6" s="69"/>
      <c r="F6" s="93" t="s">
        <v>313</v>
      </c>
      <c r="G6" s="94"/>
      <c r="H6" s="95" t="s">
        <v>312</v>
      </c>
      <c r="J6" s="93" t="s">
        <v>313</v>
      </c>
      <c r="K6" s="94"/>
      <c r="L6" s="95" t="s">
        <v>312</v>
      </c>
      <c r="M6" s="79"/>
      <c r="N6" s="93" t="s">
        <v>313</v>
      </c>
      <c r="O6" s="94"/>
      <c r="P6" s="95" t="s">
        <v>312</v>
      </c>
    </row>
    <row r="7" spans="1:16" ht="13.5" customHeight="1">
      <c r="B7" s="176" t="s">
        <v>276</v>
      </c>
      <c r="C7" s="177"/>
      <c r="D7" s="178"/>
      <c r="E7" s="69"/>
      <c r="F7" s="176" t="s">
        <v>276</v>
      </c>
      <c r="G7" s="177"/>
      <c r="H7" s="178"/>
      <c r="J7" s="176" t="s">
        <v>276</v>
      </c>
      <c r="K7" s="177"/>
      <c r="L7" s="178"/>
      <c r="M7" s="79"/>
      <c r="N7" s="176" t="s">
        <v>276</v>
      </c>
      <c r="O7" s="177"/>
      <c r="P7" s="178"/>
    </row>
    <row r="8" spans="1:16" ht="13.5" customHeight="1">
      <c r="B8" s="91" t="s">
        <v>314</v>
      </c>
      <c r="C8" s="161"/>
      <c r="D8" s="162"/>
      <c r="E8" s="69"/>
      <c r="F8" s="91" t="s">
        <v>314</v>
      </c>
      <c r="G8" s="161"/>
      <c r="H8" s="162"/>
      <c r="J8" s="91" t="s">
        <v>314</v>
      </c>
      <c r="K8" s="161"/>
      <c r="L8" s="162"/>
      <c r="M8" s="79"/>
      <c r="N8" s="91" t="s">
        <v>314</v>
      </c>
      <c r="O8" s="161"/>
      <c r="P8" s="162"/>
    </row>
    <row r="9" spans="1:16" ht="13.5" customHeight="1">
      <c r="B9" s="91" t="s">
        <v>283</v>
      </c>
      <c r="C9" s="161"/>
      <c r="D9" s="162"/>
      <c r="E9" s="69"/>
      <c r="F9" s="91" t="s">
        <v>283</v>
      </c>
      <c r="G9" s="161"/>
      <c r="H9" s="162"/>
      <c r="J9" s="91" t="s">
        <v>283</v>
      </c>
      <c r="K9" s="161"/>
      <c r="L9" s="162"/>
      <c r="M9" s="79"/>
      <c r="N9" s="91" t="s">
        <v>283</v>
      </c>
      <c r="O9" s="161"/>
      <c r="P9" s="162"/>
    </row>
    <row r="10" spans="1:16" ht="14.25" customHeight="1" thickBot="1">
      <c r="B10" s="92" t="s">
        <v>277</v>
      </c>
      <c r="C10" s="174"/>
      <c r="D10" s="175"/>
      <c r="E10" s="69"/>
      <c r="F10" s="92" t="s">
        <v>277</v>
      </c>
      <c r="G10" s="174"/>
      <c r="H10" s="175"/>
      <c r="J10" s="92" t="s">
        <v>277</v>
      </c>
      <c r="K10" s="174"/>
      <c r="L10" s="175"/>
      <c r="M10" s="79"/>
      <c r="N10" s="92" t="s">
        <v>277</v>
      </c>
      <c r="O10" s="174"/>
      <c r="P10" s="175"/>
    </row>
    <row r="11" spans="1:16" ht="13.5">
      <c r="B11" s="179"/>
      <c r="C11" s="181" t="s">
        <v>278</v>
      </c>
      <c r="D11" s="183" t="s">
        <v>284</v>
      </c>
      <c r="E11" s="69"/>
      <c r="F11" s="179"/>
      <c r="G11" s="181" t="s">
        <v>278</v>
      </c>
      <c r="H11" s="183" t="s">
        <v>284</v>
      </c>
      <c r="J11" s="187"/>
      <c r="K11" s="189" t="s">
        <v>278</v>
      </c>
      <c r="L11" s="185" t="s">
        <v>295</v>
      </c>
      <c r="M11" s="79"/>
      <c r="N11" s="187"/>
      <c r="O11" s="189" t="s">
        <v>278</v>
      </c>
      <c r="P11" s="185" t="s">
        <v>295</v>
      </c>
    </row>
    <row r="12" spans="1:16" ht="42" customHeight="1" thickBot="1">
      <c r="B12" s="180"/>
      <c r="C12" s="182"/>
      <c r="D12" s="184"/>
      <c r="E12" s="69"/>
      <c r="F12" s="180"/>
      <c r="G12" s="182"/>
      <c r="H12" s="184"/>
      <c r="J12" s="188"/>
      <c r="K12" s="190"/>
      <c r="L12" s="186"/>
      <c r="M12" s="79"/>
      <c r="N12" s="188"/>
      <c r="O12" s="190"/>
      <c r="P12" s="186"/>
    </row>
    <row r="13" spans="1:16" ht="14.25" thickBot="1">
      <c r="B13" s="70" t="s">
        <v>279</v>
      </c>
      <c r="C13" s="71"/>
      <c r="D13" s="72"/>
      <c r="E13" s="69"/>
      <c r="F13" s="70" t="s">
        <v>153</v>
      </c>
      <c r="G13" s="71"/>
      <c r="H13" s="73"/>
      <c r="J13" s="80" t="s">
        <v>280</v>
      </c>
      <c r="K13" s="81"/>
      <c r="L13" s="82"/>
      <c r="M13" s="79"/>
      <c r="N13" s="80" t="s">
        <v>281</v>
      </c>
      <c r="O13" s="81"/>
      <c r="P13" s="82"/>
    </row>
    <row r="14" spans="1:16" ht="27.75" thickBot="1">
      <c r="B14" s="74" t="s">
        <v>285</v>
      </c>
      <c r="C14" s="75" t="s">
        <v>154</v>
      </c>
      <c r="D14" s="75"/>
      <c r="E14" s="69"/>
      <c r="F14" s="74" t="s">
        <v>286</v>
      </c>
      <c r="G14" s="75" t="s">
        <v>154</v>
      </c>
      <c r="H14" s="76"/>
      <c r="J14" s="83" t="s">
        <v>296</v>
      </c>
      <c r="K14" s="84" t="s">
        <v>154</v>
      </c>
      <c r="L14" s="84"/>
      <c r="M14" s="79"/>
      <c r="N14" s="83" t="s">
        <v>297</v>
      </c>
      <c r="O14" s="84" t="s">
        <v>154</v>
      </c>
      <c r="P14" s="84"/>
    </row>
    <row r="15" spans="1:16" ht="27.75" thickBot="1">
      <c r="B15" s="74" t="s">
        <v>287</v>
      </c>
      <c r="C15" s="75" t="s">
        <v>154</v>
      </c>
      <c r="D15" s="75"/>
      <c r="E15" s="69"/>
      <c r="F15" s="74" t="s">
        <v>285</v>
      </c>
      <c r="G15" s="75" t="s">
        <v>154</v>
      </c>
      <c r="H15" s="76"/>
      <c r="J15" s="83" t="s">
        <v>298</v>
      </c>
      <c r="K15" s="84" t="s">
        <v>154</v>
      </c>
      <c r="L15" s="84"/>
      <c r="M15" s="79"/>
      <c r="N15" s="83" t="s">
        <v>296</v>
      </c>
      <c r="O15" s="84" t="s">
        <v>154</v>
      </c>
      <c r="P15" s="84"/>
    </row>
    <row r="16" spans="1:16" ht="14.25" thickBot="1">
      <c r="B16" s="77" t="s">
        <v>288</v>
      </c>
      <c r="C16" s="71"/>
      <c r="D16" s="78" t="str">
        <f>IF((D13+D14-D15)=0," ",(D13+D14-D15))</f>
        <v xml:space="preserve"> </v>
      </c>
      <c r="E16" s="69"/>
      <c r="F16" s="74" t="s">
        <v>287</v>
      </c>
      <c r="G16" s="75" t="s">
        <v>154</v>
      </c>
      <c r="H16" s="73"/>
      <c r="J16" s="85" t="s">
        <v>299</v>
      </c>
      <c r="K16" s="81"/>
      <c r="L16" s="86" t="str">
        <f>IF((L13+L14-L15)=0," ",(L13+L14-L15))</f>
        <v xml:space="preserve"> </v>
      </c>
      <c r="M16" s="79"/>
      <c r="N16" s="83" t="s">
        <v>298</v>
      </c>
      <c r="O16" s="84" t="s">
        <v>154</v>
      </c>
      <c r="P16" s="84"/>
    </row>
    <row r="17" spans="2:16" ht="27.75" thickBot="1">
      <c r="B17" s="74" t="s">
        <v>289</v>
      </c>
      <c r="C17" s="75" t="s">
        <v>154</v>
      </c>
      <c r="D17" s="75"/>
      <c r="E17" s="69"/>
      <c r="F17" s="77" t="s">
        <v>288</v>
      </c>
      <c r="G17" s="71"/>
      <c r="H17" s="75" t="str">
        <f>IF((H13+H14+H15-H16)=0," ",(H13+H14+H15-H16))</f>
        <v xml:space="preserve"> </v>
      </c>
      <c r="J17" s="83" t="s">
        <v>300</v>
      </c>
      <c r="K17" s="84" t="s">
        <v>154</v>
      </c>
      <c r="L17" s="84"/>
      <c r="M17" s="79"/>
      <c r="N17" s="85" t="s">
        <v>299</v>
      </c>
      <c r="O17" s="81"/>
      <c r="P17" s="86" t="str">
        <f>IF((P13+P14+P15-P16)=0," ",(P13+P14+P15-P16))</f>
        <v xml:space="preserve"> </v>
      </c>
    </row>
    <row r="18" spans="2:16" ht="27.75" thickBot="1">
      <c r="B18" s="74" t="s">
        <v>290</v>
      </c>
      <c r="C18" s="75" t="s">
        <v>154</v>
      </c>
      <c r="D18" s="75"/>
      <c r="E18" s="69"/>
      <c r="F18" s="74" t="s">
        <v>289</v>
      </c>
      <c r="G18" s="75" t="s">
        <v>154</v>
      </c>
      <c r="H18" s="76"/>
      <c r="J18" s="83" t="s">
        <v>301</v>
      </c>
      <c r="K18" s="84" t="s">
        <v>154</v>
      </c>
      <c r="L18" s="84"/>
      <c r="M18" s="79"/>
      <c r="N18" s="83" t="s">
        <v>300</v>
      </c>
      <c r="O18" s="84" t="s">
        <v>154</v>
      </c>
      <c r="P18" s="84"/>
    </row>
    <row r="19" spans="2:16" ht="27.75" thickBot="1">
      <c r="B19" s="74" t="s">
        <v>291</v>
      </c>
      <c r="C19" s="75" t="s">
        <v>154</v>
      </c>
      <c r="D19" s="75"/>
      <c r="E19" s="69"/>
      <c r="F19" s="74" t="s">
        <v>290</v>
      </c>
      <c r="G19" s="75" t="s">
        <v>154</v>
      </c>
      <c r="H19" s="76"/>
      <c r="J19" s="83" t="s">
        <v>302</v>
      </c>
      <c r="K19" s="84" t="s">
        <v>154</v>
      </c>
      <c r="L19" s="84"/>
      <c r="M19" s="79"/>
      <c r="N19" s="83" t="s">
        <v>301</v>
      </c>
      <c r="O19" s="84" t="s">
        <v>154</v>
      </c>
      <c r="P19" s="84"/>
    </row>
    <row r="20" spans="2:16" ht="14.25" thickBot="1">
      <c r="B20" s="74" t="s">
        <v>292</v>
      </c>
      <c r="C20" s="75" t="s">
        <v>154</v>
      </c>
      <c r="D20" s="75"/>
      <c r="E20" s="69"/>
      <c r="F20" s="74" t="s">
        <v>291</v>
      </c>
      <c r="G20" s="75" t="s">
        <v>154</v>
      </c>
      <c r="H20" s="76"/>
      <c r="J20" s="83" t="s">
        <v>303</v>
      </c>
      <c r="K20" s="84" t="s">
        <v>154</v>
      </c>
      <c r="L20" s="84"/>
      <c r="M20" s="79"/>
      <c r="N20" s="83" t="s">
        <v>302</v>
      </c>
      <c r="O20" s="84" t="s">
        <v>154</v>
      </c>
      <c r="P20" s="84"/>
    </row>
    <row r="21" spans="2:16" ht="14.25" thickBot="1">
      <c r="B21" s="77" t="s">
        <v>293</v>
      </c>
      <c r="C21" s="71"/>
      <c r="D21" s="72" t="str">
        <f>IF(SUM(D16:D20)=0," ",SUM(D16:D20))</f>
        <v xml:space="preserve"> </v>
      </c>
      <c r="E21" s="69"/>
      <c r="F21" s="74" t="s">
        <v>292</v>
      </c>
      <c r="G21" s="75" t="s">
        <v>154</v>
      </c>
      <c r="H21" s="75"/>
      <c r="J21" s="83" t="s">
        <v>304</v>
      </c>
      <c r="K21" s="84" t="s">
        <v>154</v>
      </c>
      <c r="L21" s="84"/>
      <c r="M21" s="79"/>
      <c r="N21" s="83" t="s">
        <v>303</v>
      </c>
      <c r="O21" s="84" t="s">
        <v>154</v>
      </c>
      <c r="P21" s="84"/>
    </row>
    <row r="22" spans="2:16" ht="14.25" thickBot="1">
      <c r="B22" s="69"/>
      <c r="C22" s="69"/>
      <c r="D22" s="69"/>
      <c r="E22" s="69"/>
      <c r="F22" s="77" t="s">
        <v>293</v>
      </c>
      <c r="G22" s="71"/>
      <c r="H22" s="72" t="str">
        <f>IF(SUM(H17:H21)=0," ",SUM(H17:H21))</f>
        <v xml:space="preserve"> </v>
      </c>
      <c r="J22" s="85" t="s">
        <v>305</v>
      </c>
      <c r="K22" s="81"/>
      <c r="L22" s="86" t="str">
        <f>IF(SUM(L16:L21)=0," ",SUM(L16:L21))</f>
        <v xml:space="preserve"> </v>
      </c>
      <c r="M22" s="79"/>
      <c r="N22" s="83" t="s">
        <v>304</v>
      </c>
      <c r="O22" s="84" t="s">
        <v>154</v>
      </c>
      <c r="P22" s="84"/>
    </row>
    <row r="23" spans="2:16" ht="14.25" thickBot="1">
      <c r="J23" s="87"/>
      <c r="K23" s="79"/>
      <c r="L23" s="79"/>
      <c r="M23" s="79"/>
      <c r="N23" s="85" t="s">
        <v>305</v>
      </c>
      <c r="O23" s="81"/>
      <c r="P23" s="86" t="str">
        <f>IF(SUM(P17:P22)=0," ",SUM(P17:P22))</f>
        <v xml:space="preserve"> </v>
      </c>
    </row>
  </sheetData>
  <mergeCells count="38">
    <mergeCell ref="P11:P12"/>
    <mergeCell ref="N5:P5"/>
    <mergeCell ref="J7:L7"/>
    <mergeCell ref="N7:P7"/>
    <mergeCell ref="N11:N12"/>
    <mergeCell ref="O11:O12"/>
    <mergeCell ref="O8:P8"/>
    <mergeCell ref="O9:P9"/>
    <mergeCell ref="O10:P10"/>
    <mergeCell ref="J11:J12"/>
    <mergeCell ref="K11:K12"/>
    <mergeCell ref="L11:L12"/>
    <mergeCell ref="K10:L10"/>
    <mergeCell ref="C10:D10"/>
    <mergeCell ref="G10:H10"/>
    <mergeCell ref="B7:D7"/>
    <mergeCell ref="F7:H7"/>
    <mergeCell ref="B11:B12"/>
    <mergeCell ref="C11:C12"/>
    <mergeCell ref="D11:D12"/>
    <mergeCell ref="F11:F12"/>
    <mergeCell ref="G11:G12"/>
    <mergeCell ref="H11:H12"/>
    <mergeCell ref="B3:H3"/>
    <mergeCell ref="J3:P3"/>
    <mergeCell ref="C8:D8"/>
    <mergeCell ref="C9:D9"/>
    <mergeCell ref="G8:H8"/>
    <mergeCell ref="G9:H9"/>
    <mergeCell ref="K8:L8"/>
    <mergeCell ref="K9:L9"/>
    <mergeCell ref="B4:D4"/>
    <mergeCell ref="F4:H4"/>
    <mergeCell ref="J4:L4"/>
    <mergeCell ref="N4:P4"/>
    <mergeCell ref="B5:D5"/>
    <mergeCell ref="F5:H5"/>
    <mergeCell ref="J5:L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B1:B9"/>
  <sheetViews>
    <sheetView workbookViewId="0"/>
  </sheetViews>
  <sheetFormatPr defaultRowHeight="15"/>
  <cols>
    <col min="1" max="1" width="2.140625" style="138" customWidth="1"/>
    <col min="2" max="2" width="148.7109375" style="138" customWidth="1"/>
    <col min="3" max="16384" width="9.140625" style="138"/>
  </cols>
  <sheetData>
    <row r="1" spans="2:2" s="136" customFormat="1" ht="30" customHeight="1">
      <c r="B1" s="119" t="s">
        <v>751</v>
      </c>
    </row>
    <row r="2" spans="2:2" ht="45">
      <c r="B2" s="140" t="s">
        <v>802</v>
      </c>
    </row>
    <row r="3" spans="2:2" ht="30">
      <c r="B3" s="140" t="s">
        <v>741</v>
      </c>
    </row>
    <row r="4" spans="2:2">
      <c r="B4" s="140" t="s">
        <v>742</v>
      </c>
    </row>
    <row r="5" spans="2:2">
      <c r="B5" s="144" t="s">
        <v>733</v>
      </c>
    </row>
    <row r="6" spans="2:2">
      <c r="B6" s="140" t="s">
        <v>753</v>
      </c>
    </row>
    <row r="7" spans="2:2" ht="45">
      <c r="B7" s="140" t="s">
        <v>743</v>
      </c>
    </row>
    <row r="8" spans="2:2" ht="45">
      <c r="B8" s="140" t="s">
        <v>744</v>
      </c>
    </row>
    <row r="9" spans="2:2" ht="45">
      <c r="B9" s="140" t="s">
        <v>754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5" tint="0.39997558519241921"/>
  </sheetPr>
  <dimension ref="A1:O424"/>
  <sheetViews>
    <sheetView workbookViewId="0">
      <pane xSplit="3" ySplit="5" topLeftCell="D6" activePane="bottomRight" state="frozen"/>
      <selection pane="topRight" activeCell="D1" sqref="D1"/>
      <selection pane="bottomLeft" activeCell="A6" sqref="A6"/>
      <selection pane="bottomRight"/>
    </sheetView>
  </sheetViews>
  <sheetFormatPr defaultRowHeight="15" outlineLevelRow="3"/>
  <cols>
    <col min="1" max="1" width="2.140625" style="5" customWidth="1"/>
    <col min="2" max="2" width="13" style="5" customWidth="1"/>
    <col min="3" max="3" width="40.42578125" style="5" customWidth="1"/>
    <col min="4" max="16384" width="9.140625" style="5"/>
  </cols>
  <sheetData>
    <row r="1" spans="1:15" s="13" customFormat="1" ht="45" customHeight="1">
      <c r="A1" s="21"/>
      <c r="B1" s="47" t="s">
        <v>265</v>
      </c>
      <c r="C1" s="47" t="s">
        <v>264</v>
      </c>
      <c r="D1" s="15"/>
      <c r="E1" s="15"/>
      <c r="F1" s="15"/>
      <c r="G1" s="15"/>
      <c r="H1" s="17"/>
      <c r="I1" s="15"/>
      <c r="J1" s="15"/>
      <c r="K1" s="15"/>
      <c r="L1" s="15"/>
      <c r="M1" s="15"/>
      <c r="N1" s="15"/>
      <c r="O1" s="15"/>
    </row>
    <row r="2" spans="1:15" s="13" customFormat="1" ht="18" customHeight="1">
      <c r="A2" s="21"/>
      <c r="B2" s="44">
        <v>1</v>
      </c>
      <c r="C2" s="44">
        <f>B2+1</f>
        <v>2</v>
      </c>
      <c r="D2" s="44">
        <f t="shared" ref="D2:H2" si="0">C2+1</f>
        <v>3</v>
      </c>
      <c r="E2" s="44">
        <f t="shared" si="0"/>
        <v>4</v>
      </c>
      <c r="F2" s="44">
        <f t="shared" si="0"/>
        <v>5</v>
      </c>
      <c r="G2" s="44">
        <f t="shared" si="0"/>
        <v>6</v>
      </c>
      <c r="H2" s="44">
        <f t="shared" si="0"/>
        <v>7</v>
      </c>
      <c r="I2" s="44">
        <f t="shared" ref="I2" si="1">H2+1</f>
        <v>8</v>
      </c>
      <c r="J2" s="44">
        <f t="shared" ref="J2" si="2">I2+1</f>
        <v>9</v>
      </c>
      <c r="K2" s="44">
        <f t="shared" ref="K2" si="3">J2+1</f>
        <v>10</v>
      </c>
      <c r="L2" s="44">
        <f t="shared" ref="L2" si="4">K2+1</f>
        <v>11</v>
      </c>
      <c r="M2" s="44">
        <f t="shared" ref="M2" si="5">L2+1</f>
        <v>12</v>
      </c>
      <c r="N2" s="44">
        <f t="shared" ref="N2" si="6">M2+1</f>
        <v>13</v>
      </c>
      <c r="O2" s="44">
        <f t="shared" ref="O2" si="7">N2+1</f>
        <v>14</v>
      </c>
    </row>
    <row r="3" spans="1:15" s="14" customFormat="1" ht="15" customHeight="1">
      <c r="A3" s="21"/>
      <c r="B3" s="8"/>
      <c r="C3" s="9"/>
      <c r="D3" s="191" t="s">
        <v>156</v>
      </c>
      <c r="E3" s="192"/>
      <c r="F3" s="192"/>
      <c r="G3" s="193"/>
      <c r="H3" s="194" t="s">
        <v>161</v>
      </c>
      <c r="I3" s="194" t="s">
        <v>162</v>
      </c>
      <c r="J3" s="191" t="s">
        <v>157</v>
      </c>
      <c r="K3" s="192"/>
      <c r="L3" s="192"/>
      <c r="M3" s="192"/>
      <c r="N3" s="192"/>
      <c r="O3" s="192"/>
    </row>
    <row r="4" spans="1:15" s="14" customFormat="1" ht="24.75" customHeight="1">
      <c r="A4" s="21"/>
      <c r="B4" s="56" t="s">
        <v>270</v>
      </c>
      <c r="C4" s="10" t="s">
        <v>269</v>
      </c>
      <c r="D4" s="57" t="s">
        <v>158</v>
      </c>
      <c r="E4" s="57" t="s">
        <v>158</v>
      </c>
      <c r="F4" s="57" t="s">
        <v>158</v>
      </c>
      <c r="G4" s="57" t="s">
        <v>158</v>
      </c>
      <c r="H4" s="195"/>
      <c r="I4" s="195"/>
      <c r="J4" s="57" t="s">
        <v>158</v>
      </c>
      <c r="K4" s="57" t="s">
        <v>158</v>
      </c>
      <c r="L4" s="57" t="s">
        <v>158</v>
      </c>
      <c r="M4" s="57" t="s">
        <v>158</v>
      </c>
      <c r="N4" s="57" t="s">
        <v>158</v>
      </c>
      <c r="O4" s="57" t="s">
        <v>158</v>
      </c>
    </row>
    <row r="5" spans="1:15" s="14" customFormat="1" ht="90.75" customHeight="1">
      <c r="A5" s="21"/>
      <c r="B5" s="16" t="s">
        <v>155</v>
      </c>
      <c r="C5" s="16" t="s">
        <v>756</v>
      </c>
      <c r="D5" s="42" t="s">
        <v>266</v>
      </c>
      <c r="E5" s="42" t="s">
        <v>267</v>
      </c>
      <c r="F5" s="42" t="s">
        <v>159</v>
      </c>
      <c r="G5" s="42" t="s">
        <v>160</v>
      </c>
      <c r="H5" s="196"/>
      <c r="I5" s="196"/>
      <c r="J5" s="42" t="s">
        <v>134</v>
      </c>
      <c r="K5" s="42" t="s">
        <v>165</v>
      </c>
      <c r="L5" s="42" t="s">
        <v>164</v>
      </c>
      <c r="M5" s="42" t="s">
        <v>163</v>
      </c>
      <c r="N5" s="42" t="s">
        <v>167</v>
      </c>
      <c r="O5" s="42" t="s">
        <v>166</v>
      </c>
    </row>
    <row r="6" spans="1:15" s="21" customFormat="1" ht="36" customHeight="1">
      <c r="B6" s="98" t="s">
        <v>324</v>
      </c>
      <c r="C6" s="20" t="s">
        <v>22</v>
      </c>
      <c r="D6" s="107"/>
      <c r="E6" s="107"/>
      <c r="F6" s="107"/>
      <c r="G6" s="107"/>
      <c r="H6" s="107"/>
      <c r="I6" s="107"/>
      <c r="J6" s="107"/>
      <c r="K6" s="107"/>
      <c r="L6" s="107"/>
      <c r="M6" s="107"/>
      <c r="N6" s="107"/>
      <c r="O6" s="107"/>
    </row>
    <row r="7" spans="1:15" s="21" customFormat="1" ht="25.5" customHeight="1" outlineLevel="1">
      <c r="B7" s="98" t="s">
        <v>325</v>
      </c>
      <c r="C7" s="20" t="s">
        <v>23</v>
      </c>
      <c r="D7" s="107"/>
      <c r="E7" s="107"/>
      <c r="F7" s="107"/>
      <c r="G7" s="107"/>
      <c r="H7" s="107"/>
      <c r="I7" s="107"/>
      <c r="J7" s="107"/>
      <c r="K7" s="107"/>
      <c r="L7" s="107"/>
      <c r="M7" s="107"/>
      <c r="N7" s="107"/>
      <c r="O7" s="107"/>
    </row>
    <row r="8" spans="1:15" s="25" customFormat="1" ht="20.100000000000001" customHeight="1" outlineLevel="1">
      <c r="A8" s="64"/>
      <c r="B8" s="98" t="s">
        <v>326</v>
      </c>
      <c r="C8" s="65" t="s">
        <v>168</v>
      </c>
      <c r="D8" s="108"/>
      <c r="E8" s="108"/>
      <c r="F8" s="108"/>
      <c r="G8" s="108"/>
      <c r="H8" s="108"/>
      <c r="I8" s="108"/>
      <c r="J8" s="108"/>
      <c r="K8" s="108"/>
      <c r="L8" s="108"/>
      <c r="M8" s="108"/>
      <c r="N8" s="108"/>
      <c r="O8" s="108"/>
    </row>
    <row r="9" spans="1:15" s="18" customFormat="1" ht="13.5" outlineLevel="2">
      <c r="A9" s="39"/>
      <c r="B9" s="98" t="s">
        <v>327</v>
      </c>
      <c r="C9" s="22" t="s">
        <v>169</v>
      </c>
      <c r="D9" s="107"/>
      <c r="E9" s="107"/>
      <c r="F9" s="107"/>
      <c r="G9" s="107"/>
      <c r="H9" s="107"/>
      <c r="I9" s="107"/>
      <c r="J9" s="107"/>
      <c r="K9" s="107"/>
      <c r="L9" s="107"/>
      <c r="M9" s="107"/>
      <c r="N9" s="107"/>
      <c r="O9" s="107"/>
    </row>
    <row r="10" spans="1:15" s="18" customFormat="1" ht="13.5" outlineLevel="3">
      <c r="A10" s="39"/>
      <c r="B10" s="98" t="s">
        <v>328</v>
      </c>
      <c r="C10" s="23" t="s">
        <v>24</v>
      </c>
      <c r="D10" s="107"/>
      <c r="E10" s="107"/>
      <c r="F10" s="107"/>
      <c r="G10" s="107"/>
      <c r="H10" s="107"/>
      <c r="I10" s="107"/>
      <c r="J10" s="107"/>
      <c r="K10" s="107"/>
      <c r="L10" s="107"/>
      <c r="M10" s="107"/>
      <c r="N10" s="107"/>
      <c r="O10" s="107"/>
    </row>
    <row r="11" spans="1:15" s="18" customFormat="1" ht="13.5" outlineLevel="3">
      <c r="A11" s="39"/>
      <c r="B11" s="98" t="s">
        <v>329</v>
      </c>
      <c r="C11" s="24" t="s">
        <v>25</v>
      </c>
      <c r="D11" s="107"/>
      <c r="E11" s="107"/>
      <c r="F11" s="107"/>
      <c r="G11" s="107"/>
      <c r="H11" s="107"/>
      <c r="I11" s="107"/>
      <c r="J11" s="107"/>
      <c r="K11" s="107"/>
      <c r="L11" s="107"/>
      <c r="M11" s="107"/>
      <c r="N11" s="107"/>
      <c r="O11" s="107"/>
    </row>
    <row r="12" spans="1:15" s="18" customFormat="1" ht="12.75" customHeight="1" outlineLevel="3">
      <c r="A12" s="39"/>
      <c r="B12" s="98" t="s">
        <v>330</v>
      </c>
      <c r="C12" s="24" t="s">
        <v>170</v>
      </c>
      <c r="D12" s="107"/>
      <c r="E12" s="107"/>
      <c r="F12" s="107"/>
      <c r="G12" s="107"/>
      <c r="H12" s="107"/>
      <c r="I12" s="107"/>
      <c r="J12" s="107"/>
      <c r="K12" s="107"/>
      <c r="L12" s="107"/>
      <c r="M12" s="107"/>
      <c r="N12" s="107"/>
      <c r="O12" s="107"/>
    </row>
    <row r="13" spans="1:15" s="18" customFormat="1" ht="13.5" outlineLevel="3">
      <c r="A13" s="39"/>
      <c r="B13" s="98" t="s">
        <v>331</v>
      </c>
      <c r="C13" s="26" t="s">
        <v>26</v>
      </c>
      <c r="D13" s="107"/>
      <c r="E13" s="107"/>
      <c r="F13" s="107"/>
      <c r="G13" s="107"/>
      <c r="H13" s="107"/>
      <c r="I13" s="107"/>
      <c r="J13" s="107"/>
      <c r="K13" s="107"/>
      <c r="L13" s="107"/>
      <c r="M13" s="107"/>
      <c r="N13" s="107"/>
      <c r="O13" s="107"/>
    </row>
    <row r="14" spans="1:15" s="18" customFormat="1" ht="12.75" customHeight="1" outlineLevel="3">
      <c r="A14" s="39"/>
      <c r="B14" s="98" t="s">
        <v>332</v>
      </c>
      <c r="C14" s="24" t="s">
        <v>27</v>
      </c>
      <c r="D14" s="107"/>
      <c r="E14" s="107"/>
      <c r="F14" s="107"/>
      <c r="G14" s="107"/>
      <c r="H14" s="107"/>
      <c r="I14" s="107"/>
      <c r="J14" s="107"/>
      <c r="K14" s="107"/>
      <c r="L14" s="107"/>
      <c r="M14" s="107"/>
      <c r="N14" s="107"/>
      <c r="O14" s="107"/>
    </row>
    <row r="15" spans="1:15" s="18" customFormat="1" ht="12.75" customHeight="1" outlineLevel="3">
      <c r="A15" s="39"/>
      <c r="B15" s="98" t="s">
        <v>333</v>
      </c>
      <c r="C15" s="26" t="s">
        <v>28</v>
      </c>
      <c r="D15" s="107"/>
      <c r="E15" s="107"/>
      <c r="F15" s="107"/>
      <c r="G15" s="107"/>
      <c r="H15" s="107"/>
      <c r="I15" s="107"/>
      <c r="J15" s="107"/>
      <c r="K15" s="107"/>
      <c r="L15" s="107"/>
      <c r="M15" s="107"/>
      <c r="N15" s="107"/>
      <c r="O15" s="107"/>
    </row>
    <row r="16" spans="1:15" s="18" customFormat="1" ht="12.75" customHeight="1" outlineLevel="3">
      <c r="A16" s="39"/>
      <c r="B16" s="98" t="s">
        <v>334</v>
      </c>
      <c r="C16" s="27" t="s">
        <v>29</v>
      </c>
      <c r="D16" s="107"/>
      <c r="E16" s="107"/>
      <c r="F16" s="107"/>
      <c r="G16" s="107"/>
      <c r="H16" s="107"/>
      <c r="I16" s="107"/>
      <c r="J16" s="107"/>
      <c r="K16" s="107"/>
      <c r="L16" s="107"/>
      <c r="M16" s="107"/>
      <c r="N16" s="107"/>
      <c r="O16" s="107"/>
    </row>
    <row r="17" spans="1:15" s="18" customFormat="1" ht="13.5" outlineLevel="3">
      <c r="A17" s="39"/>
      <c r="B17" s="98" t="s">
        <v>335</v>
      </c>
      <c r="C17" s="26" t="s">
        <v>30</v>
      </c>
      <c r="D17" s="107"/>
      <c r="E17" s="107"/>
      <c r="F17" s="107"/>
      <c r="G17" s="107"/>
      <c r="H17" s="107"/>
      <c r="I17" s="107"/>
      <c r="J17" s="107"/>
      <c r="K17" s="107"/>
      <c r="L17" s="107"/>
      <c r="M17" s="107"/>
      <c r="N17" s="107"/>
      <c r="O17" s="107"/>
    </row>
    <row r="18" spans="1:15" s="18" customFormat="1" ht="13.5" outlineLevel="3">
      <c r="A18" s="39"/>
      <c r="B18" s="98" t="s">
        <v>336</v>
      </c>
      <c r="C18" s="24" t="s">
        <v>31</v>
      </c>
      <c r="D18" s="107"/>
      <c r="E18" s="107"/>
      <c r="F18" s="107"/>
      <c r="G18" s="107"/>
      <c r="H18" s="107"/>
      <c r="I18" s="107"/>
      <c r="J18" s="107"/>
      <c r="K18" s="107"/>
      <c r="L18" s="107"/>
      <c r="M18" s="107"/>
      <c r="N18" s="107"/>
      <c r="O18" s="107"/>
    </row>
    <row r="19" spans="1:15" s="18" customFormat="1" ht="12.75" customHeight="1" outlineLevel="3">
      <c r="A19" s="39"/>
      <c r="B19" s="98" t="s">
        <v>337</v>
      </c>
      <c r="C19" s="24" t="s">
        <v>32</v>
      </c>
      <c r="D19" s="107"/>
      <c r="E19" s="107"/>
      <c r="F19" s="107"/>
      <c r="G19" s="107"/>
      <c r="H19" s="107"/>
      <c r="I19" s="107"/>
      <c r="J19" s="107"/>
      <c r="K19" s="107"/>
      <c r="L19" s="107"/>
      <c r="M19" s="107"/>
      <c r="N19" s="107"/>
      <c r="O19" s="107"/>
    </row>
    <row r="20" spans="1:15" s="18" customFormat="1" ht="12.75" customHeight="1" outlineLevel="3">
      <c r="A20" s="39"/>
      <c r="B20" s="98" t="s">
        <v>338</v>
      </c>
      <c r="C20" s="24" t="s">
        <v>33</v>
      </c>
      <c r="D20" s="107"/>
      <c r="E20" s="107"/>
      <c r="F20" s="107"/>
      <c r="G20" s="107"/>
      <c r="H20" s="107"/>
      <c r="I20" s="107"/>
      <c r="J20" s="107"/>
      <c r="K20" s="107"/>
      <c r="L20" s="107"/>
      <c r="M20" s="107"/>
      <c r="N20" s="107"/>
      <c r="O20" s="107"/>
    </row>
    <row r="21" spans="1:15" s="18" customFormat="1" ht="12.75" customHeight="1" outlineLevel="3">
      <c r="A21" s="39"/>
      <c r="B21" s="98" t="s">
        <v>339</v>
      </c>
      <c r="C21" s="24" t="s">
        <v>34</v>
      </c>
      <c r="D21" s="107"/>
      <c r="E21" s="107"/>
      <c r="F21" s="107"/>
      <c r="G21" s="107"/>
      <c r="H21" s="107"/>
      <c r="I21" s="107"/>
      <c r="J21" s="107"/>
      <c r="K21" s="107"/>
      <c r="L21" s="107"/>
      <c r="M21" s="107"/>
      <c r="N21" s="107"/>
      <c r="O21" s="107"/>
    </row>
    <row r="22" spans="1:15" s="18" customFormat="1" ht="12.75" customHeight="1" outlineLevel="3">
      <c r="A22" s="39"/>
      <c r="B22" s="98" t="s">
        <v>340</v>
      </c>
      <c r="C22" s="28" t="s">
        <v>171</v>
      </c>
      <c r="D22" s="107"/>
      <c r="E22" s="107"/>
      <c r="F22" s="107"/>
      <c r="G22" s="107"/>
      <c r="H22" s="107"/>
      <c r="I22" s="107"/>
      <c r="J22" s="107"/>
      <c r="K22" s="107"/>
      <c r="L22" s="107"/>
      <c r="M22" s="107"/>
      <c r="N22" s="107"/>
      <c r="O22" s="107"/>
    </row>
    <row r="23" spans="1:15" s="18" customFormat="1" ht="12.75" customHeight="1" outlineLevel="3">
      <c r="A23" s="39"/>
      <c r="B23" s="98" t="s">
        <v>341</v>
      </c>
      <c r="C23" s="29" t="s">
        <v>35</v>
      </c>
      <c r="D23" s="107"/>
      <c r="E23" s="107"/>
      <c r="F23" s="107"/>
      <c r="G23" s="107"/>
      <c r="H23" s="107"/>
      <c r="I23" s="107"/>
      <c r="J23" s="107"/>
      <c r="K23" s="107"/>
      <c r="L23" s="107"/>
      <c r="M23" s="107"/>
      <c r="N23" s="107"/>
      <c r="O23" s="107"/>
    </row>
    <row r="24" spans="1:15" s="18" customFormat="1" ht="12.75" customHeight="1" outlineLevel="3">
      <c r="A24" s="39"/>
      <c r="B24" s="98" t="s">
        <v>342</v>
      </c>
      <c r="C24" s="29" t="s">
        <v>36</v>
      </c>
      <c r="D24" s="107"/>
      <c r="E24" s="107"/>
      <c r="F24" s="107"/>
      <c r="G24" s="107"/>
      <c r="H24" s="107"/>
      <c r="I24" s="107"/>
      <c r="J24" s="107"/>
      <c r="K24" s="107"/>
      <c r="L24" s="107"/>
      <c r="M24" s="107"/>
      <c r="N24" s="107"/>
      <c r="O24" s="107"/>
    </row>
    <row r="25" spans="1:15" s="18" customFormat="1" ht="12.75" customHeight="1" outlineLevel="3">
      <c r="A25" s="39"/>
      <c r="B25" s="98" t="s">
        <v>343</v>
      </c>
      <c r="C25" s="28" t="s">
        <v>37</v>
      </c>
      <c r="D25" s="107"/>
      <c r="E25" s="107"/>
      <c r="F25" s="107"/>
      <c r="G25" s="107"/>
      <c r="H25" s="107"/>
      <c r="I25" s="107"/>
      <c r="J25" s="107"/>
      <c r="K25" s="107"/>
      <c r="L25" s="107"/>
      <c r="M25" s="107"/>
      <c r="N25" s="107"/>
      <c r="O25" s="107"/>
    </row>
    <row r="26" spans="1:15" s="18" customFormat="1" ht="12.75" customHeight="1" outlineLevel="3">
      <c r="A26" s="39"/>
      <c r="B26" s="98" t="s">
        <v>344</v>
      </c>
      <c r="C26" s="29" t="s">
        <v>38</v>
      </c>
      <c r="D26" s="107"/>
      <c r="E26" s="107"/>
      <c r="F26" s="107"/>
      <c r="G26" s="107"/>
      <c r="H26" s="107"/>
      <c r="I26" s="107"/>
      <c r="J26" s="107"/>
      <c r="K26" s="107"/>
      <c r="L26" s="107"/>
      <c r="M26" s="107"/>
      <c r="N26" s="107"/>
      <c r="O26" s="107"/>
    </row>
    <row r="27" spans="1:15" s="18" customFormat="1" ht="12.75" customHeight="1" outlineLevel="3">
      <c r="A27" s="39"/>
      <c r="B27" s="98" t="s">
        <v>345</v>
      </c>
      <c r="C27" s="29" t="s">
        <v>39</v>
      </c>
      <c r="D27" s="107"/>
      <c r="E27" s="107"/>
      <c r="F27" s="107"/>
      <c r="G27" s="107"/>
      <c r="H27" s="107"/>
      <c r="I27" s="107"/>
      <c r="J27" s="107"/>
      <c r="K27" s="107"/>
      <c r="L27" s="107"/>
      <c r="M27" s="107"/>
      <c r="N27" s="107"/>
      <c r="O27" s="107"/>
    </row>
    <row r="28" spans="1:15" s="18" customFormat="1" ht="12.75" customHeight="1" outlineLevel="3">
      <c r="A28" s="39"/>
      <c r="B28" s="98" t="s">
        <v>345</v>
      </c>
      <c r="C28" s="29" t="s">
        <v>40</v>
      </c>
      <c r="D28" s="107"/>
      <c r="E28" s="107"/>
      <c r="F28" s="107"/>
      <c r="G28" s="107"/>
      <c r="H28" s="107"/>
      <c r="I28" s="107"/>
      <c r="J28" s="107"/>
      <c r="K28" s="107"/>
      <c r="L28" s="107"/>
      <c r="M28" s="107"/>
      <c r="N28" s="107"/>
      <c r="O28" s="107"/>
    </row>
    <row r="29" spans="1:15" s="18" customFormat="1" ht="12.75" customHeight="1" outlineLevel="3">
      <c r="A29" s="39"/>
      <c r="B29" s="98" t="s">
        <v>346</v>
      </c>
      <c r="C29" s="29" t="s">
        <v>41</v>
      </c>
      <c r="D29" s="107"/>
      <c r="E29" s="107"/>
      <c r="F29" s="107"/>
      <c r="G29" s="107"/>
      <c r="H29" s="107"/>
      <c r="I29" s="107"/>
      <c r="J29" s="107"/>
      <c r="K29" s="107"/>
      <c r="L29" s="107"/>
      <c r="M29" s="107"/>
      <c r="N29" s="107"/>
      <c r="O29" s="107"/>
    </row>
    <row r="30" spans="1:15" s="18" customFormat="1" ht="12.75" customHeight="1" outlineLevel="3">
      <c r="A30" s="39"/>
      <c r="B30" s="98" t="s">
        <v>347</v>
      </c>
      <c r="C30" s="28" t="s">
        <v>42</v>
      </c>
      <c r="D30" s="107"/>
      <c r="E30" s="107"/>
      <c r="F30" s="107"/>
      <c r="G30" s="107"/>
      <c r="H30" s="107"/>
      <c r="I30" s="107"/>
      <c r="J30" s="107"/>
      <c r="K30" s="107"/>
      <c r="L30" s="107"/>
      <c r="M30" s="107"/>
      <c r="N30" s="107"/>
      <c r="O30" s="107"/>
    </row>
    <row r="31" spans="1:15" s="18" customFormat="1" ht="12.75" customHeight="1" outlineLevel="3">
      <c r="A31" s="39"/>
      <c r="B31" s="98" t="s">
        <v>348</v>
      </c>
      <c r="C31" s="29" t="s">
        <v>43</v>
      </c>
      <c r="D31" s="107"/>
      <c r="E31" s="107"/>
      <c r="F31" s="107"/>
      <c r="G31" s="107"/>
      <c r="H31" s="107"/>
      <c r="I31" s="107"/>
      <c r="J31" s="107"/>
      <c r="K31" s="107"/>
      <c r="L31" s="107"/>
      <c r="M31" s="107"/>
      <c r="N31" s="107"/>
      <c r="O31" s="107"/>
    </row>
    <row r="32" spans="1:15" s="18" customFormat="1" ht="12.75" customHeight="1" outlineLevel="3">
      <c r="A32" s="39"/>
      <c r="B32" s="98" t="s">
        <v>349</v>
      </c>
      <c r="C32" s="29" t="s">
        <v>44</v>
      </c>
      <c r="D32" s="107"/>
      <c r="E32" s="107"/>
      <c r="F32" s="107"/>
      <c r="G32" s="107"/>
      <c r="H32" s="107"/>
      <c r="I32" s="107"/>
      <c r="J32" s="107"/>
      <c r="K32" s="107"/>
      <c r="L32" s="107"/>
      <c r="M32" s="107"/>
      <c r="N32" s="107"/>
      <c r="O32" s="107"/>
    </row>
    <row r="33" spans="1:15" s="18" customFormat="1" ht="13.5" outlineLevel="3">
      <c r="A33" s="39"/>
      <c r="B33" s="98" t="s">
        <v>350</v>
      </c>
      <c r="C33" s="23" t="s">
        <v>45</v>
      </c>
      <c r="D33" s="107"/>
      <c r="E33" s="107"/>
      <c r="F33" s="107"/>
      <c r="G33" s="107"/>
      <c r="H33" s="107"/>
      <c r="I33" s="107"/>
      <c r="J33" s="107"/>
      <c r="K33" s="107"/>
      <c r="L33" s="107"/>
      <c r="M33" s="107"/>
      <c r="N33" s="107"/>
      <c r="O33" s="107"/>
    </row>
    <row r="34" spans="1:15" s="18" customFormat="1" ht="12.75" customHeight="1" outlineLevel="3">
      <c r="A34" s="39"/>
      <c r="B34" s="98" t="s">
        <v>351</v>
      </c>
      <c r="C34" s="24" t="s">
        <v>46</v>
      </c>
      <c r="D34" s="107"/>
      <c r="E34" s="107"/>
      <c r="F34" s="107"/>
      <c r="G34" s="107"/>
      <c r="H34" s="107"/>
      <c r="I34" s="107"/>
      <c r="J34" s="107"/>
      <c r="K34" s="107"/>
      <c r="L34" s="107"/>
      <c r="M34" s="107"/>
      <c r="N34" s="107"/>
      <c r="O34" s="107"/>
    </row>
    <row r="35" spans="1:15" s="18" customFormat="1" ht="12.75" customHeight="1" outlineLevel="3">
      <c r="A35" s="39"/>
      <c r="B35" s="98" t="s">
        <v>352</v>
      </c>
      <c r="C35" s="24" t="s">
        <v>47</v>
      </c>
      <c r="D35" s="107"/>
      <c r="E35" s="107"/>
      <c r="F35" s="107"/>
      <c r="G35" s="107"/>
      <c r="H35" s="107"/>
      <c r="I35" s="107"/>
      <c r="J35" s="107"/>
      <c r="K35" s="107"/>
      <c r="L35" s="107"/>
      <c r="M35" s="107"/>
      <c r="N35" s="107"/>
      <c r="O35" s="107"/>
    </row>
    <row r="36" spans="1:15" s="18" customFormat="1" ht="12.75" customHeight="1" outlineLevel="3">
      <c r="A36" s="39"/>
      <c r="B36" s="98" t="s">
        <v>353</v>
      </c>
      <c r="C36" s="23" t="s">
        <v>48</v>
      </c>
      <c r="D36" s="107"/>
      <c r="E36" s="107"/>
      <c r="F36" s="107"/>
      <c r="G36" s="107"/>
      <c r="H36" s="107"/>
      <c r="I36" s="107"/>
      <c r="J36" s="107"/>
      <c r="K36" s="107"/>
      <c r="L36" s="107"/>
      <c r="M36" s="107"/>
      <c r="N36" s="107"/>
      <c r="O36" s="107"/>
    </row>
    <row r="37" spans="1:15" s="18" customFormat="1" ht="12.75" customHeight="1" outlineLevel="3">
      <c r="A37" s="39"/>
      <c r="B37" s="98" t="s">
        <v>354</v>
      </c>
      <c r="C37" s="24" t="s">
        <v>49</v>
      </c>
      <c r="D37" s="107"/>
      <c r="E37" s="107"/>
      <c r="F37" s="107"/>
      <c r="G37" s="107"/>
      <c r="H37" s="107"/>
      <c r="I37" s="107"/>
      <c r="J37" s="107"/>
      <c r="K37" s="107"/>
      <c r="L37" s="107"/>
      <c r="M37" s="107"/>
      <c r="N37" s="107"/>
      <c r="O37" s="107"/>
    </row>
    <row r="38" spans="1:15" s="18" customFormat="1" ht="12.75" customHeight="1" outlineLevel="3">
      <c r="A38" s="39"/>
      <c r="B38" s="98" t="s">
        <v>355</v>
      </c>
      <c r="C38" s="24" t="s">
        <v>50</v>
      </c>
      <c r="D38" s="107"/>
      <c r="E38" s="107"/>
      <c r="F38" s="107"/>
      <c r="G38" s="107"/>
      <c r="H38" s="107"/>
      <c r="I38" s="107"/>
      <c r="J38" s="107"/>
      <c r="K38" s="107"/>
      <c r="L38" s="107"/>
      <c r="M38" s="107"/>
      <c r="N38" s="107"/>
      <c r="O38" s="107"/>
    </row>
    <row r="39" spans="1:15" s="18" customFormat="1" ht="13.5" outlineLevel="3">
      <c r="A39" s="39"/>
      <c r="B39" s="98" t="s">
        <v>356</v>
      </c>
      <c r="C39" s="24" t="s">
        <v>51</v>
      </c>
      <c r="D39" s="107"/>
      <c r="E39" s="107"/>
      <c r="F39" s="107"/>
      <c r="G39" s="107"/>
      <c r="H39" s="107"/>
      <c r="I39" s="107"/>
      <c r="J39" s="107"/>
      <c r="K39" s="107"/>
      <c r="L39" s="107"/>
      <c r="M39" s="107"/>
      <c r="N39" s="107"/>
      <c r="O39" s="107"/>
    </row>
    <row r="40" spans="1:15" s="18" customFormat="1" ht="12.75" customHeight="1" outlineLevel="3">
      <c r="A40" s="39"/>
      <c r="B40" s="98" t="s">
        <v>357</v>
      </c>
      <c r="C40" s="23" t="s">
        <v>52</v>
      </c>
      <c r="D40" s="107"/>
      <c r="E40" s="107"/>
      <c r="F40" s="107"/>
      <c r="G40" s="107"/>
      <c r="H40" s="107"/>
      <c r="I40" s="107"/>
      <c r="J40" s="107"/>
      <c r="K40" s="107"/>
      <c r="L40" s="107"/>
      <c r="M40" s="107"/>
      <c r="N40" s="107"/>
      <c r="O40" s="107"/>
    </row>
    <row r="41" spans="1:15" s="18" customFormat="1" ht="12.75" customHeight="1" outlineLevel="3">
      <c r="A41" s="39"/>
      <c r="B41" s="98" t="s">
        <v>358</v>
      </c>
      <c r="C41" s="24" t="s">
        <v>53</v>
      </c>
      <c r="D41" s="107"/>
      <c r="E41" s="107"/>
      <c r="F41" s="107"/>
      <c r="G41" s="107"/>
      <c r="H41" s="107"/>
      <c r="I41" s="107"/>
      <c r="J41" s="107"/>
      <c r="K41" s="107"/>
      <c r="L41" s="107"/>
      <c r="M41" s="107"/>
      <c r="N41" s="107"/>
      <c r="O41" s="107"/>
    </row>
    <row r="42" spans="1:15" s="18" customFormat="1" ht="12.75" customHeight="1" outlineLevel="3">
      <c r="A42" s="39"/>
      <c r="B42" s="98" t="s">
        <v>359</v>
      </c>
      <c r="C42" s="24" t="s">
        <v>54</v>
      </c>
      <c r="D42" s="107"/>
      <c r="E42" s="107"/>
      <c r="F42" s="107"/>
      <c r="G42" s="107"/>
      <c r="H42" s="107"/>
      <c r="I42" s="107"/>
      <c r="J42" s="107"/>
      <c r="K42" s="107"/>
      <c r="L42" s="107"/>
      <c r="M42" s="107"/>
      <c r="N42" s="107"/>
      <c r="O42" s="107"/>
    </row>
    <row r="43" spans="1:15" s="18" customFormat="1" ht="12.75" customHeight="1" outlineLevel="3">
      <c r="A43" s="39"/>
      <c r="B43" s="98" t="s">
        <v>360</v>
      </c>
      <c r="C43" s="24" t="s">
        <v>55</v>
      </c>
      <c r="D43" s="107"/>
      <c r="E43" s="107"/>
      <c r="F43" s="107"/>
      <c r="G43" s="107"/>
      <c r="H43" s="107"/>
      <c r="I43" s="107"/>
      <c r="J43" s="107"/>
      <c r="K43" s="107"/>
      <c r="L43" s="107"/>
      <c r="M43" s="107"/>
      <c r="N43" s="107"/>
      <c r="O43" s="107"/>
    </row>
    <row r="44" spans="1:15" s="18" customFormat="1" ht="12.75" customHeight="1" outlineLevel="3">
      <c r="A44" s="39"/>
      <c r="B44" s="98" t="s">
        <v>361</v>
      </c>
      <c r="C44" s="23" t="s">
        <v>56</v>
      </c>
      <c r="D44" s="107"/>
      <c r="E44" s="107"/>
      <c r="F44" s="107"/>
      <c r="G44" s="107"/>
      <c r="H44" s="107"/>
      <c r="I44" s="107"/>
      <c r="J44" s="107"/>
      <c r="K44" s="107"/>
      <c r="L44" s="107"/>
      <c r="M44" s="107"/>
      <c r="N44" s="107"/>
      <c r="O44" s="107"/>
    </row>
    <row r="45" spans="1:15" s="18" customFormat="1" ht="12.75" customHeight="1" outlineLevel="3">
      <c r="A45" s="39"/>
      <c r="B45" s="98" t="s">
        <v>362</v>
      </c>
      <c r="C45" s="24" t="s">
        <v>56</v>
      </c>
      <c r="D45" s="107"/>
      <c r="E45" s="107"/>
      <c r="F45" s="107"/>
      <c r="G45" s="107"/>
      <c r="H45" s="107"/>
      <c r="I45" s="107"/>
      <c r="J45" s="107"/>
      <c r="K45" s="107"/>
      <c r="L45" s="107"/>
      <c r="M45" s="107"/>
      <c r="N45" s="107"/>
      <c r="O45" s="107"/>
    </row>
    <row r="46" spans="1:15" s="18" customFormat="1" ht="12.75" customHeight="1" outlineLevel="2">
      <c r="A46" s="39"/>
      <c r="B46" s="98" t="s">
        <v>363</v>
      </c>
      <c r="C46" s="22" t="s">
        <v>172</v>
      </c>
      <c r="D46" s="107"/>
      <c r="E46" s="107"/>
      <c r="F46" s="107"/>
      <c r="G46" s="107"/>
      <c r="H46" s="107"/>
      <c r="I46" s="107"/>
      <c r="J46" s="107"/>
      <c r="K46" s="107"/>
      <c r="L46" s="107"/>
      <c r="M46" s="107"/>
      <c r="N46" s="107"/>
      <c r="O46" s="107"/>
    </row>
    <row r="47" spans="1:15" s="18" customFormat="1" ht="13.5" outlineLevel="3">
      <c r="A47" s="39"/>
      <c r="B47" s="98" t="s">
        <v>364</v>
      </c>
      <c r="C47" s="23" t="s">
        <v>57</v>
      </c>
      <c r="D47" s="107"/>
      <c r="E47" s="107"/>
      <c r="F47" s="107"/>
      <c r="G47" s="107"/>
      <c r="H47" s="107"/>
      <c r="I47" s="107"/>
      <c r="J47" s="107"/>
      <c r="K47" s="107"/>
      <c r="L47" s="107"/>
      <c r="M47" s="107"/>
      <c r="N47" s="107"/>
      <c r="O47" s="107"/>
    </row>
    <row r="48" spans="1:15" s="18" customFormat="1" ht="12.75" customHeight="1" outlineLevel="3">
      <c r="A48" s="39"/>
      <c r="B48" s="98" t="s">
        <v>365</v>
      </c>
      <c r="C48" s="24" t="s">
        <v>57</v>
      </c>
      <c r="D48" s="107"/>
      <c r="E48" s="107"/>
      <c r="F48" s="107"/>
      <c r="G48" s="107"/>
      <c r="H48" s="107"/>
      <c r="I48" s="107"/>
      <c r="J48" s="107"/>
      <c r="K48" s="107"/>
      <c r="L48" s="107"/>
      <c r="M48" s="107"/>
      <c r="N48" s="107"/>
      <c r="O48" s="107"/>
    </row>
    <row r="49" spans="1:15" s="18" customFormat="1" ht="12.75" customHeight="1" outlineLevel="3">
      <c r="A49" s="39"/>
      <c r="B49" s="98" t="s">
        <v>366</v>
      </c>
      <c r="C49" s="23" t="s">
        <v>58</v>
      </c>
      <c r="D49" s="107"/>
      <c r="E49" s="107"/>
      <c r="F49" s="107"/>
      <c r="G49" s="107"/>
      <c r="H49" s="107"/>
      <c r="I49" s="107"/>
      <c r="J49" s="107"/>
      <c r="K49" s="107"/>
      <c r="L49" s="107"/>
      <c r="M49" s="107"/>
      <c r="N49" s="107"/>
      <c r="O49" s="107"/>
    </row>
    <row r="50" spans="1:15" s="18" customFormat="1" ht="12.75" customHeight="1" outlineLevel="3">
      <c r="A50" s="39"/>
      <c r="B50" s="98" t="s">
        <v>367</v>
      </c>
      <c r="C50" s="24" t="s">
        <v>58</v>
      </c>
      <c r="D50" s="107"/>
      <c r="E50" s="107"/>
      <c r="F50" s="107"/>
      <c r="G50" s="107"/>
      <c r="H50" s="107"/>
      <c r="I50" s="107"/>
      <c r="J50" s="107"/>
      <c r="K50" s="107"/>
      <c r="L50" s="107"/>
      <c r="M50" s="107"/>
      <c r="N50" s="107"/>
      <c r="O50" s="107"/>
    </row>
    <row r="51" spans="1:15" s="25" customFormat="1" ht="20.100000000000001" customHeight="1" outlineLevel="1">
      <c r="A51" s="64"/>
      <c r="B51" s="98" t="s">
        <v>368</v>
      </c>
      <c r="C51" s="30" t="s">
        <v>173</v>
      </c>
      <c r="D51" s="108"/>
      <c r="E51" s="108"/>
      <c r="F51" s="108"/>
      <c r="G51" s="108"/>
      <c r="H51" s="108"/>
      <c r="I51" s="108"/>
      <c r="J51" s="108"/>
      <c r="K51" s="108"/>
      <c r="L51" s="108"/>
      <c r="M51" s="108"/>
      <c r="N51" s="108"/>
      <c r="O51" s="108"/>
    </row>
    <row r="52" spans="1:15" s="18" customFormat="1" ht="12.75" customHeight="1" outlineLevel="2">
      <c r="A52" s="39"/>
      <c r="B52" s="98" t="s">
        <v>369</v>
      </c>
      <c r="C52" s="22" t="s">
        <v>174</v>
      </c>
      <c r="D52" s="107"/>
      <c r="E52" s="107"/>
      <c r="F52" s="107"/>
      <c r="G52" s="107"/>
      <c r="H52" s="107"/>
      <c r="I52" s="107"/>
      <c r="J52" s="107"/>
      <c r="K52" s="107"/>
      <c r="L52" s="107"/>
      <c r="M52" s="107"/>
      <c r="N52" s="107"/>
      <c r="O52" s="107"/>
    </row>
    <row r="53" spans="1:15" s="18" customFormat="1" ht="12.75" customHeight="1" outlineLevel="3">
      <c r="A53" s="39"/>
      <c r="B53" s="98" t="s">
        <v>370</v>
      </c>
      <c r="C53" s="23" t="s">
        <v>59</v>
      </c>
      <c r="D53" s="107"/>
      <c r="E53" s="107"/>
      <c r="F53" s="107"/>
      <c r="G53" s="107"/>
      <c r="H53" s="107"/>
      <c r="I53" s="107"/>
      <c r="J53" s="107"/>
      <c r="K53" s="107"/>
      <c r="L53" s="107"/>
      <c r="M53" s="107"/>
      <c r="N53" s="107"/>
      <c r="O53" s="107"/>
    </row>
    <row r="54" spans="1:15" s="18" customFormat="1" ht="12.75" customHeight="1" outlineLevel="3">
      <c r="A54" s="39"/>
      <c r="B54" s="98" t="s">
        <v>371</v>
      </c>
      <c r="C54" s="24" t="s">
        <v>59</v>
      </c>
      <c r="D54" s="107"/>
      <c r="E54" s="107"/>
      <c r="F54" s="107"/>
      <c r="G54" s="107"/>
      <c r="H54" s="107"/>
      <c r="I54" s="107"/>
      <c r="J54" s="107"/>
      <c r="K54" s="107"/>
      <c r="L54" s="107"/>
      <c r="M54" s="107"/>
      <c r="N54" s="107"/>
      <c r="O54" s="107"/>
    </row>
    <row r="55" spans="1:15" s="18" customFormat="1" ht="12.75" customHeight="1" outlineLevel="3">
      <c r="A55" s="39"/>
      <c r="B55" s="98" t="s">
        <v>372</v>
      </c>
      <c r="C55" s="23" t="s">
        <v>60</v>
      </c>
      <c r="D55" s="107"/>
      <c r="E55" s="107"/>
      <c r="F55" s="107"/>
      <c r="G55" s="107"/>
      <c r="H55" s="107"/>
      <c r="I55" s="107"/>
      <c r="J55" s="107"/>
      <c r="K55" s="107"/>
      <c r="L55" s="107"/>
      <c r="M55" s="107"/>
      <c r="N55" s="107"/>
      <c r="O55" s="107"/>
    </row>
    <row r="56" spans="1:15" s="18" customFormat="1" ht="12.75" customHeight="1" outlineLevel="3">
      <c r="A56" s="39"/>
      <c r="B56" s="98" t="s">
        <v>373</v>
      </c>
      <c r="C56" s="24" t="s">
        <v>60</v>
      </c>
      <c r="D56" s="107"/>
      <c r="E56" s="107"/>
      <c r="F56" s="107"/>
      <c r="G56" s="107"/>
      <c r="H56" s="107"/>
      <c r="I56" s="107"/>
      <c r="J56" s="107"/>
      <c r="K56" s="107"/>
      <c r="L56" s="107"/>
      <c r="M56" s="107"/>
      <c r="N56" s="107"/>
      <c r="O56" s="107"/>
    </row>
    <row r="57" spans="1:15" s="18" customFormat="1" ht="12.75" customHeight="1" outlineLevel="3">
      <c r="A57" s="39"/>
      <c r="B57" s="98" t="s">
        <v>374</v>
      </c>
      <c r="C57" s="23" t="s">
        <v>61</v>
      </c>
      <c r="D57" s="107"/>
      <c r="E57" s="107"/>
      <c r="F57" s="107"/>
      <c r="G57" s="107"/>
      <c r="H57" s="107"/>
      <c r="I57" s="107"/>
      <c r="J57" s="107"/>
      <c r="K57" s="107"/>
      <c r="L57" s="107"/>
      <c r="M57" s="107"/>
      <c r="N57" s="107"/>
      <c r="O57" s="107"/>
    </row>
    <row r="58" spans="1:15" s="18" customFormat="1" ht="12.75" customHeight="1" outlineLevel="3">
      <c r="A58" s="39"/>
      <c r="B58" s="98" t="s">
        <v>375</v>
      </c>
      <c r="C58" s="24" t="s">
        <v>61</v>
      </c>
      <c r="D58" s="107"/>
      <c r="E58" s="107"/>
      <c r="F58" s="107"/>
      <c r="G58" s="107"/>
      <c r="H58" s="107"/>
      <c r="I58" s="107"/>
      <c r="J58" s="107"/>
      <c r="K58" s="107"/>
      <c r="L58" s="107"/>
      <c r="M58" s="107"/>
      <c r="N58" s="107"/>
      <c r="O58" s="107"/>
    </row>
    <row r="59" spans="1:15" s="18" customFormat="1" ht="12.75" customHeight="1" outlineLevel="2">
      <c r="A59" s="39"/>
      <c r="B59" s="98" t="s">
        <v>376</v>
      </c>
      <c r="C59" s="22" t="s">
        <v>175</v>
      </c>
      <c r="D59" s="107"/>
      <c r="E59" s="107"/>
      <c r="F59" s="107"/>
      <c r="G59" s="107"/>
      <c r="H59" s="107"/>
      <c r="I59" s="107"/>
      <c r="J59" s="107"/>
      <c r="K59" s="107"/>
      <c r="L59" s="107"/>
      <c r="M59" s="107"/>
      <c r="N59" s="107"/>
      <c r="O59" s="107"/>
    </row>
    <row r="60" spans="1:15" s="18" customFormat="1" ht="13.5" outlineLevel="3">
      <c r="A60" s="39"/>
      <c r="B60" s="98" t="s">
        <v>377</v>
      </c>
      <c r="C60" s="23" t="s">
        <v>62</v>
      </c>
      <c r="D60" s="107"/>
      <c r="E60" s="107"/>
      <c r="F60" s="107"/>
      <c r="G60" s="107"/>
      <c r="H60" s="107"/>
      <c r="I60" s="107"/>
      <c r="J60" s="107"/>
      <c r="K60" s="107"/>
      <c r="L60" s="107"/>
      <c r="M60" s="107"/>
      <c r="N60" s="107"/>
      <c r="O60" s="107"/>
    </row>
    <row r="61" spans="1:15" s="18" customFormat="1" ht="12.75" customHeight="1" outlineLevel="3">
      <c r="A61" s="39"/>
      <c r="B61" s="98" t="s">
        <v>378</v>
      </c>
      <c r="C61" s="24" t="s">
        <v>62</v>
      </c>
      <c r="D61" s="107"/>
      <c r="E61" s="107"/>
      <c r="F61" s="107"/>
      <c r="G61" s="107"/>
      <c r="H61" s="107"/>
      <c r="I61" s="107"/>
      <c r="J61" s="107"/>
      <c r="K61" s="107"/>
      <c r="L61" s="107"/>
      <c r="M61" s="107"/>
      <c r="N61" s="107"/>
      <c r="O61" s="107"/>
    </row>
    <row r="62" spans="1:15" s="18" customFormat="1" ht="12.75" customHeight="1" outlineLevel="2">
      <c r="A62" s="39"/>
      <c r="B62" s="98" t="s">
        <v>379</v>
      </c>
      <c r="C62" s="22" t="s">
        <v>176</v>
      </c>
      <c r="D62" s="107"/>
      <c r="E62" s="107"/>
      <c r="F62" s="107"/>
      <c r="G62" s="107"/>
      <c r="H62" s="107"/>
      <c r="I62" s="107"/>
      <c r="J62" s="107"/>
      <c r="K62" s="107"/>
      <c r="L62" s="107"/>
      <c r="M62" s="107"/>
      <c r="N62" s="107"/>
      <c r="O62" s="107"/>
    </row>
    <row r="63" spans="1:15" s="18" customFormat="1" ht="12.75" customHeight="1" outlineLevel="3">
      <c r="A63" s="39"/>
      <c r="B63" s="98" t="s">
        <v>380</v>
      </c>
      <c r="C63" s="23" t="s">
        <v>63</v>
      </c>
      <c r="D63" s="107"/>
      <c r="E63" s="107"/>
      <c r="F63" s="107"/>
      <c r="G63" s="107"/>
      <c r="H63" s="107"/>
      <c r="I63" s="107"/>
      <c r="J63" s="107"/>
      <c r="K63" s="107"/>
      <c r="L63" s="107"/>
      <c r="M63" s="107"/>
      <c r="N63" s="107"/>
      <c r="O63" s="107"/>
    </row>
    <row r="64" spans="1:15" s="18" customFormat="1" ht="12.75" customHeight="1" outlineLevel="3">
      <c r="A64" s="39"/>
      <c r="B64" s="98" t="s">
        <v>381</v>
      </c>
      <c r="C64" s="24" t="s">
        <v>63</v>
      </c>
      <c r="D64" s="107"/>
      <c r="E64" s="107"/>
      <c r="F64" s="107"/>
      <c r="G64" s="107"/>
      <c r="H64" s="107"/>
      <c r="I64" s="107"/>
      <c r="J64" s="107"/>
      <c r="K64" s="107"/>
      <c r="L64" s="107"/>
      <c r="M64" s="107"/>
      <c r="N64" s="107"/>
      <c r="O64" s="107"/>
    </row>
    <row r="65" spans="1:15" s="25" customFormat="1" ht="20.100000000000001" customHeight="1" outlineLevel="1">
      <c r="A65" s="64"/>
      <c r="B65" s="98" t="s">
        <v>382</v>
      </c>
      <c r="C65" s="30" t="s">
        <v>697</v>
      </c>
      <c r="D65" s="108"/>
      <c r="E65" s="108"/>
      <c r="F65" s="108"/>
      <c r="G65" s="108"/>
      <c r="H65" s="108"/>
      <c r="I65" s="108"/>
      <c r="J65" s="108"/>
      <c r="K65" s="108"/>
      <c r="L65" s="108"/>
      <c r="M65" s="108"/>
      <c r="N65" s="108"/>
      <c r="O65" s="108"/>
    </row>
    <row r="66" spans="1:15" s="18" customFormat="1" ht="12.75" customHeight="1" outlineLevel="2">
      <c r="A66" s="39"/>
      <c r="B66" s="98" t="s">
        <v>383</v>
      </c>
      <c r="C66" s="22" t="s">
        <v>177</v>
      </c>
      <c r="D66" s="107"/>
      <c r="E66" s="107"/>
      <c r="F66" s="107"/>
      <c r="G66" s="107"/>
      <c r="H66" s="107"/>
      <c r="I66" s="107"/>
      <c r="J66" s="107"/>
      <c r="K66" s="107"/>
      <c r="L66" s="107"/>
      <c r="M66" s="107"/>
      <c r="N66" s="107"/>
      <c r="O66" s="107"/>
    </row>
    <row r="67" spans="1:15" s="18" customFormat="1" ht="12.75" customHeight="1" outlineLevel="3">
      <c r="A67" s="39"/>
      <c r="B67" s="98" t="s">
        <v>384</v>
      </c>
      <c r="C67" s="23" t="s">
        <v>64</v>
      </c>
      <c r="D67" s="107"/>
      <c r="E67" s="107"/>
      <c r="F67" s="107"/>
      <c r="G67" s="107"/>
      <c r="H67" s="107"/>
      <c r="I67" s="107"/>
      <c r="J67" s="107"/>
      <c r="K67" s="107"/>
      <c r="L67" s="107"/>
      <c r="M67" s="107"/>
      <c r="N67" s="107"/>
      <c r="O67" s="107"/>
    </row>
    <row r="68" spans="1:15" s="18" customFormat="1" ht="12.75" customHeight="1" outlineLevel="3">
      <c r="A68" s="39"/>
      <c r="B68" s="98" t="s">
        <v>385</v>
      </c>
      <c r="C68" s="24" t="s">
        <v>64</v>
      </c>
      <c r="D68" s="107"/>
      <c r="E68" s="107"/>
      <c r="F68" s="107"/>
      <c r="G68" s="107"/>
      <c r="H68" s="107"/>
      <c r="I68" s="107"/>
      <c r="J68" s="107"/>
      <c r="K68" s="107"/>
      <c r="L68" s="107"/>
      <c r="M68" s="107"/>
      <c r="N68" s="107"/>
      <c r="O68" s="107"/>
    </row>
    <row r="69" spans="1:15" s="18" customFormat="1" ht="12.75" customHeight="1" outlineLevel="3">
      <c r="A69" s="39"/>
      <c r="B69" s="98" t="s">
        <v>386</v>
      </c>
      <c r="C69" s="23" t="s">
        <v>65</v>
      </c>
      <c r="D69" s="107"/>
      <c r="E69" s="107"/>
      <c r="F69" s="107"/>
      <c r="G69" s="107"/>
      <c r="H69" s="107"/>
      <c r="I69" s="107"/>
      <c r="J69" s="107"/>
      <c r="K69" s="107"/>
      <c r="L69" s="107"/>
      <c r="M69" s="107"/>
      <c r="N69" s="107"/>
      <c r="O69" s="107"/>
    </row>
    <row r="70" spans="1:15" s="18" customFormat="1" ht="12.75" customHeight="1" outlineLevel="3">
      <c r="A70" s="39"/>
      <c r="B70" s="98" t="s">
        <v>387</v>
      </c>
      <c r="C70" s="24" t="s">
        <v>65</v>
      </c>
      <c r="D70" s="107"/>
      <c r="E70" s="107"/>
      <c r="F70" s="107"/>
      <c r="G70" s="107"/>
      <c r="H70" s="107"/>
      <c r="I70" s="107"/>
      <c r="J70" s="107"/>
      <c r="K70" s="107"/>
      <c r="L70" s="107"/>
      <c r="M70" s="107"/>
      <c r="N70" s="107"/>
      <c r="O70" s="107"/>
    </row>
    <row r="71" spans="1:15" s="18" customFormat="1" ht="12.75" customHeight="1" outlineLevel="3">
      <c r="A71" s="39"/>
      <c r="B71" s="98" t="s">
        <v>388</v>
      </c>
      <c r="C71" s="23" t="s">
        <v>66</v>
      </c>
      <c r="D71" s="107"/>
      <c r="E71" s="107"/>
      <c r="F71" s="107"/>
      <c r="G71" s="107"/>
      <c r="H71" s="107"/>
      <c r="I71" s="107"/>
      <c r="J71" s="107"/>
      <c r="K71" s="107"/>
      <c r="L71" s="107"/>
      <c r="M71" s="107"/>
      <c r="N71" s="107"/>
      <c r="O71" s="107"/>
    </row>
    <row r="72" spans="1:15" s="18" customFormat="1" ht="12.75" customHeight="1" outlineLevel="3">
      <c r="A72" s="39"/>
      <c r="B72" s="98" t="s">
        <v>389</v>
      </c>
      <c r="C72" s="24" t="s">
        <v>66</v>
      </c>
      <c r="D72" s="107"/>
      <c r="E72" s="107"/>
      <c r="F72" s="107"/>
      <c r="G72" s="107"/>
      <c r="H72" s="107"/>
      <c r="I72" s="107"/>
      <c r="J72" s="107"/>
      <c r="K72" s="107"/>
      <c r="L72" s="107"/>
      <c r="M72" s="107"/>
      <c r="N72" s="107"/>
      <c r="O72" s="107"/>
    </row>
    <row r="73" spans="1:15" s="18" customFormat="1" ht="12.75" customHeight="1" outlineLevel="2">
      <c r="A73" s="39"/>
      <c r="B73" s="98" t="s">
        <v>390</v>
      </c>
      <c r="C73" s="22" t="s">
        <v>178</v>
      </c>
      <c r="D73" s="107"/>
      <c r="E73" s="107"/>
      <c r="F73" s="107"/>
      <c r="G73" s="107"/>
      <c r="H73" s="107"/>
      <c r="I73" s="107"/>
      <c r="J73" s="107"/>
      <c r="K73" s="107"/>
      <c r="L73" s="107"/>
      <c r="M73" s="107"/>
      <c r="N73" s="107"/>
      <c r="O73" s="107"/>
    </row>
    <row r="74" spans="1:15" s="18" customFormat="1" ht="12.75" customHeight="1" outlineLevel="3">
      <c r="A74" s="39"/>
      <c r="B74" s="98" t="s">
        <v>391</v>
      </c>
      <c r="C74" s="23" t="s">
        <v>67</v>
      </c>
      <c r="D74" s="107"/>
      <c r="E74" s="107"/>
      <c r="F74" s="107"/>
      <c r="G74" s="107"/>
      <c r="H74" s="107"/>
      <c r="I74" s="107"/>
      <c r="J74" s="107"/>
      <c r="K74" s="107"/>
      <c r="L74" s="107"/>
      <c r="M74" s="107"/>
      <c r="N74" s="107"/>
      <c r="O74" s="107"/>
    </row>
    <row r="75" spans="1:15" s="31" customFormat="1" ht="13.5" outlineLevel="3">
      <c r="B75" s="98" t="s">
        <v>392</v>
      </c>
      <c r="C75" s="24" t="s">
        <v>67</v>
      </c>
      <c r="D75" s="107"/>
      <c r="E75" s="107"/>
      <c r="F75" s="107"/>
      <c r="G75" s="107"/>
      <c r="H75" s="107"/>
      <c r="I75" s="107"/>
      <c r="J75" s="107"/>
      <c r="K75" s="107"/>
      <c r="L75" s="107"/>
      <c r="M75" s="107"/>
      <c r="N75" s="107"/>
      <c r="O75" s="107"/>
    </row>
    <row r="76" spans="1:15" s="31" customFormat="1" ht="13.5" outlineLevel="3">
      <c r="B76" s="98" t="s">
        <v>393</v>
      </c>
      <c r="C76" s="23" t="s">
        <v>68</v>
      </c>
      <c r="D76" s="107"/>
      <c r="E76" s="107"/>
      <c r="F76" s="107"/>
      <c r="G76" s="107"/>
      <c r="H76" s="107"/>
      <c r="I76" s="107"/>
      <c r="J76" s="107"/>
      <c r="K76" s="107"/>
      <c r="L76" s="107"/>
      <c r="M76" s="107"/>
      <c r="N76" s="107"/>
      <c r="O76" s="107"/>
    </row>
    <row r="77" spans="1:15" s="18" customFormat="1" ht="12.75" customHeight="1" outlineLevel="3">
      <c r="A77" s="39"/>
      <c r="B77" s="98" t="s">
        <v>394</v>
      </c>
      <c r="C77" s="24" t="s">
        <v>68</v>
      </c>
      <c r="D77" s="107"/>
      <c r="E77" s="107"/>
      <c r="F77" s="107"/>
      <c r="G77" s="107"/>
      <c r="H77" s="107"/>
      <c r="I77" s="107"/>
      <c r="J77" s="107"/>
      <c r="K77" s="107"/>
      <c r="L77" s="107"/>
      <c r="M77" s="107"/>
      <c r="N77" s="107"/>
      <c r="O77" s="107"/>
    </row>
    <row r="78" spans="1:15" s="25" customFormat="1" ht="20.100000000000001" customHeight="1" outlineLevel="1">
      <c r="A78" s="64"/>
      <c r="B78" s="98" t="s">
        <v>395</v>
      </c>
      <c r="C78" s="65" t="s">
        <v>179</v>
      </c>
      <c r="D78" s="108"/>
      <c r="E78" s="108"/>
      <c r="F78" s="108"/>
      <c r="G78" s="108"/>
      <c r="H78" s="108"/>
      <c r="I78" s="108"/>
      <c r="J78" s="108"/>
      <c r="K78" s="108"/>
      <c r="L78" s="108"/>
      <c r="M78" s="108"/>
      <c r="N78" s="108"/>
      <c r="O78" s="108"/>
    </row>
    <row r="79" spans="1:15" s="18" customFormat="1" ht="12.75" customHeight="1" outlineLevel="2">
      <c r="A79" s="39"/>
      <c r="B79" s="98" t="s">
        <v>396</v>
      </c>
      <c r="C79" s="22" t="s">
        <v>180</v>
      </c>
      <c r="D79" s="107"/>
      <c r="E79" s="107"/>
      <c r="F79" s="107"/>
      <c r="G79" s="107"/>
      <c r="H79" s="107"/>
      <c r="I79" s="107"/>
      <c r="J79" s="107"/>
      <c r="K79" s="107"/>
      <c r="L79" s="107"/>
      <c r="M79" s="107"/>
      <c r="N79" s="107"/>
      <c r="O79" s="107"/>
    </row>
    <row r="80" spans="1:15" s="18" customFormat="1" ht="12.75" customHeight="1" outlineLevel="3">
      <c r="A80" s="39"/>
      <c r="B80" s="98" t="s">
        <v>397</v>
      </c>
      <c r="C80" s="23" t="s">
        <v>69</v>
      </c>
      <c r="D80" s="107"/>
      <c r="E80" s="107"/>
      <c r="F80" s="107"/>
      <c r="G80" s="107"/>
      <c r="H80" s="107"/>
      <c r="I80" s="107"/>
      <c r="J80" s="107"/>
      <c r="K80" s="107"/>
      <c r="L80" s="107"/>
      <c r="M80" s="107"/>
      <c r="N80" s="107"/>
      <c r="O80" s="107"/>
    </row>
    <row r="81" spans="1:15" s="18" customFormat="1" ht="12.75" customHeight="1" outlineLevel="3">
      <c r="A81" s="39"/>
      <c r="B81" s="98" t="s">
        <v>398</v>
      </c>
      <c r="C81" s="24" t="s">
        <v>69</v>
      </c>
      <c r="D81" s="107"/>
      <c r="E81" s="107"/>
      <c r="F81" s="107"/>
      <c r="G81" s="107"/>
      <c r="H81" s="107"/>
      <c r="I81" s="107"/>
      <c r="J81" s="107"/>
      <c r="K81" s="107"/>
      <c r="L81" s="107"/>
      <c r="M81" s="107"/>
      <c r="N81" s="107"/>
      <c r="O81" s="107"/>
    </row>
    <row r="82" spans="1:15" s="18" customFormat="1" ht="12.75" customHeight="1" outlineLevel="2">
      <c r="A82" s="39"/>
      <c r="B82" s="98" t="s">
        <v>399</v>
      </c>
      <c r="C82" s="22" t="s">
        <v>181</v>
      </c>
      <c r="D82" s="107"/>
      <c r="E82" s="107"/>
      <c r="F82" s="107"/>
      <c r="G82" s="107"/>
      <c r="H82" s="107"/>
      <c r="I82" s="107"/>
      <c r="J82" s="107"/>
      <c r="K82" s="107"/>
      <c r="L82" s="107"/>
      <c r="M82" s="107"/>
      <c r="N82" s="107"/>
      <c r="O82" s="107"/>
    </row>
    <row r="83" spans="1:15" s="18" customFormat="1" ht="12.75" customHeight="1" outlineLevel="3">
      <c r="A83" s="39"/>
      <c r="B83" s="98" t="s">
        <v>400</v>
      </c>
      <c r="C83" s="23" t="s">
        <v>70</v>
      </c>
      <c r="D83" s="107"/>
      <c r="E83" s="107"/>
      <c r="F83" s="107"/>
      <c r="G83" s="107"/>
      <c r="H83" s="107"/>
      <c r="I83" s="107"/>
      <c r="J83" s="107"/>
      <c r="K83" s="107"/>
      <c r="L83" s="107"/>
      <c r="M83" s="107"/>
      <c r="N83" s="107"/>
      <c r="O83" s="107"/>
    </row>
    <row r="84" spans="1:15" s="18" customFormat="1" ht="12.75" customHeight="1" outlineLevel="3">
      <c r="A84" s="39"/>
      <c r="B84" s="98" t="s">
        <v>401</v>
      </c>
      <c r="C84" s="24" t="s">
        <v>70</v>
      </c>
      <c r="D84" s="107"/>
      <c r="E84" s="107"/>
      <c r="F84" s="107"/>
      <c r="G84" s="107"/>
      <c r="H84" s="107"/>
      <c r="I84" s="107"/>
      <c r="J84" s="107"/>
      <c r="K84" s="107"/>
      <c r="L84" s="107"/>
      <c r="M84" s="107"/>
      <c r="N84" s="107"/>
      <c r="O84" s="107"/>
    </row>
    <row r="85" spans="1:15" s="18" customFormat="1" ht="12.75" customHeight="1" outlineLevel="2">
      <c r="A85" s="39"/>
      <c r="B85" s="98" t="s">
        <v>402</v>
      </c>
      <c r="C85" s="22" t="s">
        <v>182</v>
      </c>
      <c r="D85" s="107"/>
      <c r="E85" s="107"/>
      <c r="F85" s="107"/>
      <c r="G85" s="107"/>
      <c r="H85" s="107"/>
      <c r="I85" s="107"/>
      <c r="J85" s="107"/>
      <c r="K85" s="107"/>
      <c r="L85" s="107"/>
      <c r="M85" s="107"/>
      <c r="N85" s="107"/>
      <c r="O85" s="107"/>
    </row>
    <row r="86" spans="1:15" s="18" customFormat="1" ht="12.75" customHeight="1" outlineLevel="3">
      <c r="A86" s="39"/>
      <c r="B86" s="98" t="s">
        <v>403</v>
      </c>
      <c r="C86" s="23" t="s">
        <v>71</v>
      </c>
      <c r="D86" s="107"/>
      <c r="E86" s="107"/>
      <c r="F86" s="107"/>
      <c r="G86" s="107"/>
      <c r="H86" s="107"/>
      <c r="I86" s="107"/>
      <c r="J86" s="107"/>
      <c r="K86" s="107"/>
      <c r="L86" s="107"/>
      <c r="M86" s="107"/>
      <c r="N86" s="107"/>
      <c r="O86" s="107"/>
    </row>
    <row r="87" spans="1:15" s="18" customFormat="1" ht="12.75" customHeight="1" outlineLevel="3">
      <c r="A87" s="39"/>
      <c r="B87" s="98" t="s">
        <v>404</v>
      </c>
      <c r="C87" s="24" t="s">
        <v>71</v>
      </c>
      <c r="D87" s="107"/>
      <c r="E87" s="107"/>
      <c r="F87" s="107"/>
      <c r="G87" s="107"/>
      <c r="H87" s="107"/>
      <c r="I87" s="107"/>
      <c r="J87" s="107"/>
      <c r="K87" s="107"/>
      <c r="L87" s="107"/>
      <c r="M87" s="107"/>
      <c r="N87" s="107"/>
      <c r="O87" s="107"/>
    </row>
    <row r="88" spans="1:15" s="18" customFormat="1" ht="12.75" customHeight="1" outlineLevel="3">
      <c r="A88" s="39"/>
      <c r="B88" s="98" t="s">
        <v>405</v>
      </c>
      <c r="C88" s="23" t="s">
        <v>72</v>
      </c>
      <c r="D88" s="107"/>
      <c r="E88" s="107"/>
      <c r="F88" s="107"/>
      <c r="G88" s="107"/>
      <c r="H88" s="107"/>
      <c r="I88" s="107"/>
      <c r="J88" s="107"/>
      <c r="K88" s="107"/>
      <c r="L88" s="107"/>
      <c r="M88" s="107"/>
      <c r="N88" s="107"/>
      <c r="O88" s="107"/>
    </row>
    <row r="89" spans="1:15" s="18" customFormat="1" ht="12.75" customHeight="1" outlineLevel="3">
      <c r="A89" s="39"/>
      <c r="B89" s="98" t="s">
        <v>406</v>
      </c>
      <c r="C89" s="24" t="s">
        <v>72</v>
      </c>
      <c r="D89" s="107"/>
      <c r="E89" s="107"/>
      <c r="F89" s="107"/>
      <c r="G89" s="107"/>
      <c r="H89" s="107"/>
      <c r="I89" s="107"/>
      <c r="J89" s="107"/>
      <c r="K89" s="107"/>
      <c r="L89" s="107"/>
      <c r="M89" s="107"/>
      <c r="N89" s="107"/>
      <c r="O89" s="107"/>
    </row>
    <row r="90" spans="1:15" s="18" customFormat="1" ht="12.75" customHeight="1" outlineLevel="2">
      <c r="A90" s="39"/>
      <c r="B90" s="98" t="s">
        <v>407</v>
      </c>
      <c r="C90" s="22" t="s">
        <v>183</v>
      </c>
      <c r="D90" s="107"/>
      <c r="E90" s="107"/>
      <c r="F90" s="107"/>
      <c r="G90" s="107"/>
      <c r="H90" s="107"/>
      <c r="I90" s="107"/>
      <c r="J90" s="107"/>
      <c r="K90" s="107"/>
      <c r="L90" s="107"/>
      <c r="M90" s="107"/>
      <c r="N90" s="107"/>
      <c r="O90" s="107"/>
    </row>
    <row r="91" spans="1:15" s="18" customFormat="1" ht="12.75" customHeight="1" outlineLevel="3">
      <c r="A91" s="39"/>
      <c r="B91" s="98" t="s">
        <v>408</v>
      </c>
      <c r="C91" s="23" t="s">
        <v>73</v>
      </c>
      <c r="D91" s="107"/>
      <c r="E91" s="107"/>
      <c r="F91" s="107"/>
      <c r="G91" s="107"/>
      <c r="H91" s="107"/>
      <c r="I91" s="107"/>
      <c r="J91" s="107"/>
      <c r="K91" s="107"/>
      <c r="L91" s="107"/>
      <c r="M91" s="107"/>
      <c r="N91" s="107"/>
      <c r="O91" s="107"/>
    </row>
    <row r="92" spans="1:15" s="18" customFormat="1" ht="12.75" customHeight="1" outlineLevel="3">
      <c r="A92" s="39"/>
      <c r="B92" s="98" t="s">
        <v>409</v>
      </c>
      <c r="C92" s="24" t="s">
        <v>73</v>
      </c>
      <c r="D92" s="107"/>
      <c r="E92" s="107"/>
      <c r="F92" s="107"/>
      <c r="G92" s="107"/>
      <c r="H92" s="107"/>
      <c r="I92" s="107"/>
      <c r="J92" s="107"/>
      <c r="K92" s="107"/>
      <c r="L92" s="107"/>
      <c r="M92" s="107"/>
      <c r="N92" s="107"/>
      <c r="O92" s="107"/>
    </row>
    <row r="93" spans="1:15" s="18" customFormat="1" ht="12.75" customHeight="1" outlineLevel="3">
      <c r="A93" s="39"/>
      <c r="B93" s="98" t="s">
        <v>410</v>
      </c>
      <c r="C93" s="23" t="s">
        <v>74</v>
      </c>
      <c r="D93" s="107"/>
      <c r="E93" s="107"/>
      <c r="F93" s="107"/>
      <c r="G93" s="107"/>
      <c r="H93" s="107"/>
      <c r="I93" s="107"/>
      <c r="J93" s="107"/>
      <c r="K93" s="107"/>
      <c r="L93" s="107"/>
      <c r="M93" s="107"/>
      <c r="N93" s="107"/>
      <c r="O93" s="107"/>
    </row>
    <row r="94" spans="1:15" s="18" customFormat="1" ht="12.75" customHeight="1" outlineLevel="3">
      <c r="A94" s="39"/>
      <c r="B94" s="98" t="s">
        <v>411</v>
      </c>
      <c r="C94" s="24" t="s">
        <v>74</v>
      </c>
      <c r="D94" s="107"/>
      <c r="E94" s="107"/>
      <c r="F94" s="107"/>
      <c r="G94" s="107"/>
      <c r="H94" s="107"/>
      <c r="I94" s="107"/>
      <c r="J94" s="107"/>
      <c r="K94" s="107"/>
      <c r="L94" s="107"/>
      <c r="M94" s="107"/>
      <c r="N94" s="107"/>
      <c r="O94" s="107"/>
    </row>
    <row r="95" spans="1:15" s="18" customFormat="1" ht="12.75" customHeight="1" outlineLevel="3">
      <c r="A95" s="39"/>
      <c r="B95" s="98" t="s">
        <v>412</v>
      </c>
      <c r="C95" s="23" t="s">
        <v>75</v>
      </c>
      <c r="D95" s="107"/>
      <c r="E95" s="107"/>
      <c r="F95" s="107"/>
      <c r="G95" s="107"/>
      <c r="H95" s="107"/>
      <c r="I95" s="107"/>
      <c r="J95" s="107"/>
      <c r="K95" s="107"/>
      <c r="L95" s="107"/>
      <c r="M95" s="107"/>
      <c r="N95" s="107"/>
      <c r="O95" s="107"/>
    </row>
    <row r="96" spans="1:15" s="18" customFormat="1" ht="12.75" customHeight="1" outlineLevel="3">
      <c r="A96" s="39"/>
      <c r="B96" s="98" t="s">
        <v>413</v>
      </c>
      <c r="C96" s="24" t="s">
        <v>75</v>
      </c>
      <c r="D96" s="107"/>
      <c r="E96" s="107"/>
      <c r="F96" s="107"/>
      <c r="G96" s="107"/>
      <c r="H96" s="107"/>
      <c r="I96" s="107"/>
      <c r="J96" s="107"/>
      <c r="K96" s="107"/>
      <c r="L96" s="107"/>
      <c r="M96" s="107"/>
      <c r="N96" s="107"/>
      <c r="O96" s="107"/>
    </row>
    <row r="97" spans="1:15" s="25" customFormat="1" ht="20.100000000000001" customHeight="1" outlineLevel="1">
      <c r="A97" s="64"/>
      <c r="B97" s="98" t="s">
        <v>414</v>
      </c>
      <c r="C97" s="65" t="s">
        <v>698</v>
      </c>
      <c r="D97" s="108"/>
      <c r="E97" s="108"/>
      <c r="F97" s="108"/>
      <c r="G97" s="108"/>
      <c r="H97" s="108"/>
      <c r="I97" s="108"/>
      <c r="J97" s="108"/>
      <c r="K97" s="108"/>
      <c r="L97" s="108"/>
      <c r="M97" s="108"/>
      <c r="N97" s="108"/>
      <c r="O97" s="108"/>
    </row>
    <row r="98" spans="1:15" s="18" customFormat="1" ht="12.75" customHeight="1" outlineLevel="2">
      <c r="A98" s="39"/>
      <c r="B98" s="98" t="s">
        <v>415</v>
      </c>
      <c r="C98" s="22" t="s">
        <v>184</v>
      </c>
      <c r="D98" s="107"/>
      <c r="E98" s="107"/>
      <c r="F98" s="107"/>
      <c r="G98" s="107"/>
      <c r="H98" s="107"/>
      <c r="I98" s="107"/>
      <c r="J98" s="107"/>
      <c r="K98" s="107"/>
      <c r="L98" s="107"/>
      <c r="M98" s="107"/>
      <c r="N98" s="107"/>
      <c r="O98" s="107"/>
    </row>
    <row r="99" spans="1:15" s="18" customFormat="1" ht="12.75" customHeight="1" outlineLevel="3">
      <c r="A99" s="39"/>
      <c r="B99" s="98" t="s">
        <v>416</v>
      </c>
      <c r="C99" s="23" t="s">
        <v>76</v>
      </c>
      <c r="D99" s="107"/>
      <c r="E99" s="107"/>
      <c r="F99" s="107"/>
      <c r="G99" s="107"/>
      <c r="H99" s="107"/>
      <c r="I99" s="107"/>
      <c r="J99" s="107"/>
      <c r="K99" s="107"/>
      <c r="L99" s="107"/>
      <c r="M99" s="107"/>
      <c r="N99" s="107"/>
      <c r="O99" s="107"/>
    </row>
    <row r="100" spans="1:15" s="18" customFormat="1" ht="12.75" customHeight="1" outlineLevel="3">
      <c r="A100" s="39"/>
      <c r="B100" s="98" t="s">
        <v>417</v>
      </c>
      <c r="C100" s="32" t="s">
        <v>76</v>
      </c>
      <c r="D100" s="107"/>
      <c r="E100" s="107"/>
      <c r="F100" s="107"/>
      <c r="G100" s="107"/>
      <c r="H100" s="107"/>
      <c r="I100" s="107"/>
      <c r="J100" s="107"/>
      <c r="K100" s="107"/>
      <c r="L100" s="107"/>
      <c r="M100" s="107"/>
      <c r="N100" s="107"/>
      <c r="O100" s="107"/>
    </row>
    <row r="101" spans="1:15" s="18" customFormat="1" ht="12.75" customHeight="1" outlineLevel="3">
      <c r="A101" s="39"/>
      <c r="B101" s="98" t="s">
        <v>418</v>
      </c>
      <c r="C101" s="23" t="s">
        <v>77</v>
      </c>
      <c r="D101" s="107"/>
      <c r="E101" s="107"/>
      <c r="F101" s="107"/>
      <c r="G101" s="107"/>
      <c r="H101" s="107"/>
      <c r="I101" s="107"/>
      <c r="J101" s="107"/>
      <c r="K101" s="107"/>
      <c r="L101" s="107"/>
      <c r="M101" s="107"/>
      <c r="N101" s="107"/>
      <c r="O101" s="107"/>
    </row>
    <row r="102" spans="1:15" s="18" customFormat="1" ht="12.75" customHeight="1" outlineLevel="3">
      <c r="A102" s="39"/>
      <c r="B102" s="98" t="s">
        <v>419</v>
      </c>
      <c r="C102" s="24" t="s">
        <v>77</v>
      </c>
      <c r="D102" s="107"/>
      <c r="E102" s="107"/>
      <c r="F102" s="107"/>
      <c r="G102" s="107"/>
      <c r="H102" s="107"/>
      <c r="I102" s="107"/>
      <c r="J102" s="107"/>
      <c r="K102" s="107"/>
      <c r="L102" s="107"/>
      <c r="M102" s="107"/>
      <c r="N102" s="107"/>
      <c r="O102" s="107"/>
    </row>
    <row r="103" spans="1:15" s="18" customFormat="1" ht="12.75" customHeight="1" outlineLevel="3">
      <c r="A103" s="39"/>
      <c r="B103" s="98" t="s">
        <v>420</v>
      </c>
      <c r="C103" s="23" t="s">
        <v>78</v>
      </c>
      <c r="D103" s="107"/>
      <c r="E103" s="107"/>
      <c r="F103" s="107"/>
      <c r="G103" s="107"/>
      <c r="H103" s="107"/>
      <c r="I103" s="107"/>
      <c r="J103" s="107"/>
      <c r="K103" s="107"/>
      <c r="L103" s="107"/>
      <c r="M103" s="107"/>
      <c r="N103" s="107"/>
      <c r="O103" s="107"/>
    </row>
    <row r="104" spans="1:15" s="18" customFormat="1" ht="12.75" customHeight="1" outlineLevel="3">
      <c r="A104" s="39"/>
      <c r="B104" s="98" t="s">
        <v>421</v>
      </c>
      <c r="C104" s="24" t="s">
        <v>78</v>
      </c>
      <c r="D104" s="107"/>
      <c r="E104" s="107"/>
      <c r="F104" s="107"/>
      <c r="G104" s="107"/>
      <c r="H104" s="107"/>
      <c r="I104" s="107"/>
      <c r="J104" s="107"/>
      <c r="K104" s="107"/>
      <c r="L104" s="107"/>
      <c r="M104" s="107"/>
      <c r="N104" s="107"/>
      <c r="O104" s="107"/>
    </row>
    <row r="105" spans="1:15" s="18" customFormat="1" ht="12.75" customHeight="1" outlineLevel="2">
      <c r="A105" s="39"/>
      <c r="B105" s="98" t="s">
        <v>422</v>
      </c>
      <c r="C105" s="22" t="s">
        <v>185</v>
      </c>
      <c r="D105" s="107"/>
      <c r="E105" s="107"/>
      <c r="F105" s="107"/>
      <c r="G105" s="107"/>
      <c r="H105" s="107"/>
      <c r="I105" s="107"/>
      <c r="J105" s="107"/>
      <c r="K105" s="107"/>
      <c r="L105" s="107"/>
      <c r="M105" s="107"/>
      <c r="N105" s="107"/>
      <c r="O105" s="107"/>
    </row>
    <row r="106" spans="1:15" s="18" customFormat="1" ht="12.75" customHeight="1" outlineLevel="3">
      <c r="A106" s="39"/>
      <c r="B106" s="98" t="s">
        <v>423</v>
      </c>
      <c r="C106" s="23" t="s">
        <v>79</v>
      </c>
      <c r="D106" s="107"/>
      <c r="E106" s="107"/>
      <c r="F106" s="107"/>
      <c r="G106" s="107"/>
      <c r="H106" s="107"/>
      <c r="I106" s="107"/>
      <c r="J106" s="107"/>
      <c r="K106" s="107"/>
      <c r="L106" s="107"/>
      <c r="M106" s="107"/>
      <c r="N106" s="107"/>
      <c r="O106" s="107"/>
    </row>
    <row r="107" spans="1:15" s="18" customFormat="1" ht="12.75" customHeight="1" outlineLevel="3">
      <c r="A107" s="39"/>
      <c r="B107" s="98" t="s">
        <v>424</v>
      </c>
      <c r="C107" s="24" t="s">
        <v>79</v>
      </c>
      <c r="D107" s="107"/>
      <c r="E107" s="107"/>
      <c r="F107" s="107"/>
      <c r="G107" s="107"/>
      <c r="H107" s="107"/>
      <c r="I107" s="107"/>
      <c r="J107" s="107"/>
      <c r="K107" s="107"/>
      <c r="L107" s="107"/>
      <c r="M107" s="107"/>
      <c r="N107" s="107"/>
      <c r="O107" s="107"/>
    </row>
    <row r="108" spans="1:15" s="18" customFormat="1" ht="12.75" customHeight="1" outlineLevel="2">
      <c r="A108" s="39"/>
      <c r="B108" s="98" t="s">
        <v>425</v>
      </c>
      <c r="C108" s="22" t="s">
        <v>186</v>
      </c>
      <c r="D108" s="107"/>
      <c r="E108" s="107"/>
      <c r="F108" s="107"/>
      <c r="G108" s="107"/>
      <c r="H108" s="107"/>
      <c r="I108" s="107"/>
      <c r="J108" s="107"/>
      <c r="K108" s="107"/>
      <c r="L108" s="107"/>
      <c r="M108" s="107"/>
      <c r="N108" s="107"/>
      <c r="O108" s="107"/>
    </row>
    <row r="109" spans="1:15" s="18" customFormat="1" ht="12.75" customHeight="1" outlineLevel="3">
      <c r="A109" s="39"/>
      <c r="B109" s="98" t="s">
        <v>426</v>
      </c>
      <c r="C109" s="23" t="s">
        <v>80</v>
      </c>
      <c r="D109" s="107"/>
      <c r="E109" s="107"/>
      <c r="F109" s="107"/>
      <c r="G109" s="107"/>
      <c r="H109" s="107"/>
      <c r="I109" s="107"/>
      <c r="J109" s="107"/>
      <c r="K109" s="107"/>
      <c r="L109" s="107"/>
      <c r="M109" s="107"/>
      <c r="N109" s="107"/>
      <c r="O109" s="107"/>
    </row>
    <row r="110" spans="1:15" s="18" customFormat="1" ht="12.75" customHeight="1" outlineLevel="3">
      <c r="A110" s="39"/>
      <c r="B110" s="98" t="s">
        <v>427</v>
      </c>
      <c r="C110" s="24" t="s">
        <v>80</v>
      </c>
      <c r="D110" s="107"/>
      <c r="E110" s="107"/>
      <c r="F110" s="107"/>
      <c r="G110" s="107"/>
      <c r="H110" s="107"/>
      <c r="I110" s="107"/>
      <c r="J110" s="107"/>
      <c r="K110" s="107"/>
      <c r="L110" s="107"/>
      <c r="M110" s="107"/>
      <c r="N110" s="107"/>
      <c r="O110" s="107"/>
    </row>
    <row r="111" spans="1:15" s="18" customFormat="1" ht="12.75" customHeight="1" outlineLevel="3">
      <c r="A111" s="39"/>
      <c r="B111" s="98" t="s">
        <v>428</v>
      </c>
      <c r="C111" s="23" t="s">
        <v>81</v>
      </c>
      <c r="D111" s="107"/>
      <c r="E111" s="107"/>
      <c r="F111" s="107"/>
      <c r="G111" s="107"/>
      <c r="H111" s="107"/>
      <c r="I111" s="107"/>
      <c r="J111" s="107"/>
      <c r="K111" s="107"/>
      <c r="L111" s="107"/>
      <c r="M111" s="107"/>
      <c r="N111" s="107"/>
      <c r="O111" s="107"/>
    </row>
    <row r="112" spans="1:15" s="18" customFormat="1" ht="12.75" customHeight="1" outlineLevel="3">
      <c r="A112" s="39"/>
      <c r="B112" s="98" t="s">
        <v>429</v>
      </c>
      <c r="C112" s="24" t="s">
        <v>81</v>
      </c>
      <c r="D112" s="107"/>
      <c r="E112" s="107"/>
      <c r="F112" s="107"/>
      <c r="G112" s="107"/>
      <c r="H112" s="107"/>
      <c r="I112" s="107"/>
      <c r="J112" s="107"/>
      <c r="K112" s="107"/>
      <c r="L112" s="107"/>
      <c r="M112" s="107"/>
      <c r="N112" s="107"/>
      <c r="O112" s="107"/>
    </row>
    <row r="113" spans="1:15" s="18" customFormat="1" ht="12.75" customHeight="1" outlineLevel="3">
      <c r="A113" s="39"/>
      <c r="B113" s="98" t="s">
        <v>430</v>
      </c>
      <c r="C113" s="23" t="s">
        <v>82</v>
      </c>
      <c r="D113" s="107"/>
      <c r="E113" s="107"/>
      <c r="F113" s="107"/>
      <c r="G113" s="107"/>
      <c r="H113" s="107"/>
      <c r="I113" s="107"/>
      <c r="J113" s="107"/>
      <c r="K113" s="107"/>
      <c r="L113" s="107"/>
      <c r="M113" s="107"/>
      <c r="N113" s="107"/>
      <c r="O113" s="107"/>
    </row>
    <row r="114" spans="1:15" s="18" customFormat="1" ht="12.75" customHeight="1" outlineLevel="3">
      <c r="A114" s="39"/>
      <c r="B114" s="98" t="s">
        <v>431</v>
      </c>
      <c r="C114" s="24" t="s">
        <v>82</v>
      </c>
      <c r="D114" s="107"/>
      <c r="E114" s="107"/>
      <c r="F114" s="107"/>
      <c r="G114" s="107"/>
      <c r="H114" s="107"/>
      <c r="I114" s="107"/>
      <c r="J114" s="107"/>
      <c r="K114" s="107"/>
      <c r="L114" s="107"/>
      <c r="M114" s="107"/>
      <c r="N114" s="107"/>
      <c r="O114" s="107"/>
    </row>
    <row r="115" spans="1:15" s="18" customFormat="1" ht="12.75" customHeight="1" outlineLevel="2">
      <c r="A115" s="39"/>
      <c r="B115" s="98" t="s">
        <v>432</v>
      </c>
      <c r="C115" s="22" t="s">
        <v>187</v>
      </c>
      <c r="D115" s="107"/>
      <c r="E115" s="107"/>
      <c r="F115" s="107"/>
      <c r="G115" s="107"/>
      <c r="H115" s="107"/>
      <c r="I115" s="107"/>
      <c r="J115" s="107"/>
      <c r="K115" s="107"/>
      <c r="L115" s="107"/>
      <c r="M115" s="107"/>
      <c r="N115" s="107"/>
      <c r="O115" s="107"/>
    </row>
    <row r="116" spans="1:15" s="18" customFormat="1" ht="12.75" customHeight="1" outlineLevel="3">
      <c r="A116" s="39"/>
      <c r="B116" s="98" t="s">
        <v>433</v>
      </c>
      <c r="C116" s="23" t="s">
        <v>83</v>
      </c>
      <c r="D116" s="107"/>
      <c r="E116" s="107"/>
      <c r="F116" s="107"/>
      <c r="G116" s="107"/>
      <c r="H116" s="107"/>
      <c r="I116" s="107"/>
      <c r="J116" s="107"/>
      <c r="K116" s="107"/>
      <c r="L116" s="107"/>
      <c r="M116" s="107"/>
      <c r="N116" s="107"/>
      <c r="O116" s="107"/>
    </row>
    <row r="117" spans="1:15" s="18" customFormat="1" ht="12.75" customHeight="1" outlineLevel="3">
      <c r="A117" s="39"/>
      <c r="B117" s="98" t="s">
        <v>434</v>
      </c>
      <c r="C117" s="24" t="s">
        <v>83</v>
      </c>
      <c r="D117" s="107"/>
      <c r="E117" s="107"/>
      <c r="F117" s="107"/>
      <c r="G117" s="107"/>
      <c r="H117" s="107"/>
      <c r="I117" s="107"/>
      <c r="J117" s="107"/>
      <c r="K117" s="107"/>
      <c r="L117" s="107"/>
      <c r="M117" s="107"/>
      <c r="N117" s="107"/>
      <c r="O117" s="107"/>
    </row>
    <row r="118" spans="1:15" s="18" customFormat="1" ht="12.75" customHeight="1" outlineLevel="2">
      <c r="A118" s="39"/>
      <c r="B118" s="98" t="s">
        <v>435</v>
      </c>
      <c r="C118" s="22" t="s">
        <v>188</v>
      </c>
      <c r="D118" s="107"/>
      <c r="E118" s="107"/>
      <c r="F118" s="107"/>
      <c r="G118" s="107"/>
      <c r="H118" s="107"/>
      <c r="I118" s="107"/>
      <c r="J118" s="107"/>
      <c r="K118" s="107"/>
      <c r="L118" s="107"/>
      <c r="M118" s="107"/>
      <c r="N118" s="107"/>
      <c r="O118" s="107"/>
    </row>
    <row r="119" spans="1:15" s="18" customFormat="1" ht="12.75" customHeight="1" outlineLevel="3">
      <c r="A119" s="39"/>
      <c r="B119" s="98" t="s">
        <v>436</v>
      </c>
      <c r="C119" s="23" t="s">
        <v>84</v>
      </c>
      <c r="D119" s="107"/>
      <c r="E119" s="107"/>
      <c r="F119" s="107"/>
      <c r="G119" s="107"/>
      <c r="H119" s="107"/>
      <c r="I119" s="107"/>
      <c r="J119" s="107"/>
      <c r="K119" s="107"/>
      <c r="L119" s="107"/>
      <c r="M119" s="107"/>
      <c r="N119" s="107"/>
      <c r="O119" s="107"/>
    </row>
    <row r="120" spans="1:15" s="18" customFormat="1" ht="12.75" customHeight="1" outlineLevel="3">
      <c r="A120" s="39"/>
      <c r="B120" s="98" t="s">
        <v>437</v>
      </c>
      <c r="C120" s="24" t="s">
        <v>84</v>
      </c>
      <c r="D120" s="107"/>
      <c r="E120" s="107"/>
      <c r="F120" s="107"/>
      <c r="G120" s="107"/>
      <c r="H120" s="107"/>
      <c r="I120" s="107"/>
      <c r="J120" s="107"/>
      <c r="K120" s="107"/>
      <c r="L120" s="107"/>
      <c r="M120" s="107"/>
      <c r="N120" s="107"/>
      <c r="O120" s="107"/>
    </row>
    <row r="121" spans="1:15" s="18" customFormat="1" ht="13.5" outlineLevel="3">
      <c r="A121" s="39"/>
      <c r="B121" s="98" t="s">
        <v>438</v>
      </c>
      <c r="C121" s="23" t="s">
        <v>85</v>
      </c>
      <c r="D121" s="107"/>
      <c r="E121" s="107"/>
      <c r="F121" s="107"/>
      <c r="G121" s="107"/>
      <c r="H121" s="107"/>
      <c r="I121" s="107"/>
      <c r="J121" s="107"/>
      <c r="K121" s="107"/>
      <c r="L121" s="107"/>
      <c r="M121" s="107"/>
      <c r="N121" s="107"/>
      <c r="O121" s="107"/>
    </row>
    <row r="122" spans="1:15" s="18" customFormat="1" ht="13.5" outlineLevel="3">
      <c r="A122" s="39"/>
      <c r="B122" s="98" t="s">
        <v>439</v>
      </c>
      <c r="C122" s="24" t="s">
        <v>85</v>
      </c>
      <c r="D122" s="107"/>
      <c r="E122" s="107"/>
      <c r="F122" s="107"/>
      <c r="G122" s="107"/>
      <c r="H122" s="107"/>
      <c r="I122" s="107"/>
      <c r="J122" s="107"/>
      <c r="K122" s="107"/>
      <c r="L122" s="107"/>
      <c r="M122" s="107"/>
      <c r="N122" s="107"/>
      <c r="O122" s="107"/>
    </row>
    <row r="123" spans="1:15" s="18" customFormat="1" ht="12.75" customHeight="1" outlineLevel="2">
      <c r="A123" s="39"/>
      <c r="B123" s="98" t="s">
        <v>440</v>
      </c>
      <c r="C123" s="22" t="s">
        <v>189</v>
      </c>
      <c r="D123" s="107"/>
      <c r="E123" s="107"/>
      <c r="F123" s="107"/>
      <c r="G123" s="107"/>
      <c r="H123" s="107"/>
      <c r="I123" s="107"/>
      <c r="J123" s="107"/>
      <c r="K123" s="107"/>
      <c r="L123" s="107"/>
      <c r="M123" s="107"/>
      <c r="N123" s="107"/>
      <c r="O123" s="107"/>
    </row>
    <row r="124" spans="1:15" s="18" customFormat="1" ht="12.75" customHeight="1" outlineLevel="3">
      <c r="A124" s="39"/>
      <c r="B124" s="98" t="s">
        <v>441</v>
      </c>
      <c r="C124" s="23" t="s">
        <v>86</v>
      </c>
      <c r="D124" s="107"/>
      <c r="E124" s="107"/>
      <c r="F124" s="107"/>
      <c r="G124" s="107"/>
      <c r="H124" s="107"/>
      <c r="I124" s="107"/>
      <c r="J124" s="107"/>
      <c r="K124" s="107"/>
      <c r="L124" s="107"/>
      <c r="M124" s="107"/>
      <c r="N124" s="107"/>
      <c r="O124" s="107"/>
    </row>
    <row r="125" spans="1:15" s="18" customFormat="1" ht="12.75" customHeight="1" outlineLevel="3">
      <c r="A125" s="39"/>
      <c r="B125" s="98" t="s">
        <v>442</v>
      </c>
      <c r="C125" s="24" t="s">
        <v>86</v>
      </c>
      <c r="D125" s="107"/>
      <c r="E125" s="107"/>
      <c r="F125" s="107"/>
      <c r="G125" s="107"/>
      <c r="H125" s="107"/>
      <c r="I125" s="107"/>
      <c r="J125" s="107"/>
      <c r="K125" s="107"/>
      <c r="L125" s="107"/>
      <c r="M125" s="107"/>
      <c r="N125" s="107"/>
      <c r="O125" s="107"/>
    </row>
    <row r="126" spans="1:15" s="18" customFormat="1" ht="12.75" customHeight="1" outlineLevel="3">
      <c r="A126" s="39"/>
      <c r="B126" s="98" t="s">
        <v>443</v>
      </c>
      <c r="C126" s="23" t="s">
        <v>190</v>
      </c>
      <c r="D126" s="107"/>
      <c r="E126" s="107"/>
      <c r="F126" s="107"/>
      <c r="G126" s="107"/>
      <c r="H126" s="107"/>
      <c r="I126" s="107"/>
      <c r="J126" s="107"/>
      <c r="K126" s="107"/>
      <c r="L126" s="107"/>
      <c r="M126" s="107"/>
      <c r="N126" s="107"/>
      <c r="O126" s="107"/>
    </row>
    <row r="127" spans="1:15" s="18" customFormat="1" ht="12.75" customHeight="1" outlineLevel="3">
      <c r="A127" s="39"/>
      <c r="B127" s="98" t="s">
        <v>444</v>
      </c>
      <c r="C127" s="24" t="s">
        <v>87</v>
      </c>
      <c r="D127" s="107"/>
      <c r="E127" s="107"/>
      <c r="F127" s="107"/>
      <c r="G127" s="107"/>
      <c r="H127" s="107"/>
      <c r="I127" s="107"/>
      <c r="J127" s="107"/>
      <c r="K127" s="107"/>
      <c r="L127" s="107"/>
      <c r="M127" s="107"/>
      <c r="N127" s="107"/>
      <c r="O127" s="107"/>
    </row>
    <row r="128" spans="1:15" s="18" customFormat="1" ht="13.5" outlineLevel="3">
      <c r="A128" s="39"/>
      <c r="B128" s="98" t="s">
        <v>444</v>
      </c>
      <c r="C128" s="24" t="s">
        <v>88</v>
      </c>
      <c r="D128" s="107"/>
      <c r="E128" s="107"/>
      <c r="F128" s="107"/>
      <c r="G128" s="107"/>
      <c r="H128" s="107"/>
      <c r="I128" s="107"/>
      <c r="J128" s="107"/>
      <c r="K128" s="107"/>
      <c r="L128" s="107"/>
      <c r="M128" s="107"/>
      <c r="N128" s="107"/>
      <c r="O128" s="107"/>
    </row>
    <row r="129" spans="1:15" s="25" customFormat="1" ht="20.100000000000001" customHeight="1" outlineLevel="1">
      <c r="A129" s="64"/>
      <c r="B129" s="98" t="s">
        <v>445</v>
      </c>
      <c r="C129" s="65" t="s">
        <v>191</v>
      </c>
      <c r="D129" s="108"/>
      <c r="E129" s="108"/>
      <c r="F129" s="108"/>
      <c r="G129" s="108"/>
      <c r="H129" s="108"/>
      <c r="I129" s="108"/>
      <c r="J129" s="108"/>
      <c r="K129" s="108"/>
      <c r="L129" s="108"/>
      <c r="M129" s="108"/>
      <c r="N129" s="108"/>
      <c r="O129" s="108"/>
    </row>
    <row r="130" spans="1:15" s="18" customFormat="1" ht="12.75" customHeight="1" outlineLevel="3">
      <c r="A130" s="39"/>
      <c r="B130" s="98" t="s">
        <v>446</v>
      </c>
      <c r="C130" s="22" t="s">
        <v>192</v>
      </c>
      <c r="D130" s="107"/>
      <c r="E130" s="107"/>
      <c r="F130" s="107"/>
      <c r="G130" s="107"/>
      <c r="H130" s="107"/>
      <c r="I130" s="107"/>
      <c r="J130" s="107"/>
      <c r="K130" s="107"/>
      <c r="L130" s="107"/>
      <c r="M130" s="107"/>
      <c r="N130" s="107"/>
      <c r="O130" s="107"/>
    </row>
    <row r="131" spans="1:15" s="18" customFormat="1" ht="12.75" customHeight="1" outlineLevel="3">
      <c r="A131" s="39"/>
      <c r="B131" s="98" t="s">
        <v>447</v>
      </c>
      <c r="C131" s="23" t="s">
        <v>90</v>
      </c>
      <c r="D131" s="107"/>
      <c r="E131" s="107"/>
      <c r="F131" s="107"/>
      <c r="G131" s="107"/>
      <c r="H131" s="107"/>
      <c r="I131" s="107"/>
      <c r="J131" s="107"/>
      <c r="K131" s="107"/>
      <c r="L131" s="107"/>
      <c r="M131" s="107"/>
      <c r="N131" s="107"/>
      <c r="O131" s="107"/>
    </row>
    <row r="132" spans="1:15" s="18" customFormat="1" ht="12.75" customHeight="1" outlineLevel="3">
      <c r="A132" s="39"/>
      <c r="B132" s="98" t="s">
        <v>448</v>
      </c>
      <c r="C132" s="24" t="s">
        <v>90</v>
      </c>
      <c r="D132" s="107"/>
      <c r="E132" s="107"/>
      <c r="F132" s="107"/>
      <c r="G132" s="107"/>
      <c r="H132" s="107"/>
      <c r="I132" s="107"/>
      <c r="J132" s="107"/>
      <c r="K132" s="107"/>
      <c r="L132" s="107"/>
      <c r="M132" s="107"/>
      <c r="N132" s="107"/>
      <c r="O132" s="107"/>
    </row>
    <row r="133" spans="1:15" s="18" customFormat="1" ht="12.75" customHeight="1" outlineLevel="3">
      <c r="A133" s="39"/>
      <c r="B133" s="98" t="s">
        <v>449</v>
      </c>
      <c r="C133" s="23" t="s">
        <v>91</v>
      </c>
      <c r="D133" s="107"/>
      <c r="E133" s="107"/>
      <c r="F133" s="107"/>
      <c r="G133" s="107"/>
      <c r="H133" s="107"/>
      <c r="I133" s="107"/>
      <c r="J133" s="107"/>
      <c r="K133" s="107"/>
      <c r="L133" s="107"/>
      <c r="M133" s="107"/>
      <c r="N133" s="107"/>
      <c r="O133" s="107"/>
    </row>
    <row r="134" spans="1:15" s="18" customFormat="1" ht="12.75" customHeight="1" outlineLevel="3">
      <c r="A134" s="39"/>
      <c r="B134" s="98" t="s">
        <v>450</v>
      </c>
      <c r="C134" s="24" t="s">
        <v>91</v>
      </c>
      <c r="D134" s="107"/>
      <c r="E134" s="107"/>
      <c r="F134" s="107"/>
      <c r="G134" s="107"/>
      <c r="H134" s="107"/>
      <c r="I134" s="107"/>
      <c r="J134" s="107"/>
      <c r="K134" s="107"/>
      <c r="L134" s="107"/>
      <c r="M134" s="107"/>
      <c r="N134" s="107"/>
      <c r="O134" s="107"/>
    </row>
    <row r="135" spans="1:15" s="18" customFormat="1" ht="12.75" customHeight="1" outlineLevel="3">
      <c r="A135" s="39"/>
      <c r="B135" s="98" t="s">
        <v>451</v>
      </c>
      <c r="C135" s="23" t="s">
        <v>131</v>
      </c>
      <c r="D135" s="107"/>
      <c r="E135" s="107"/>
      <c r="F135" s="107"/>
      <c r="G135" s="107"/>
      <c r="H135" s="107"/>
      <c r="I135" s="107"/>
      <c r="J135" s="107"/>
      <c r="K135" s="107"/>
      <c r="L135" s="107"/>
      <c r="M135" s="107"/>
      <c r="N135" s="107"/>
      <c r="O135" s="107"/>
    </row>
    <row r="136" spans="1:15" s="18" customFormat="1" ht="12.75" customHeight="1" outlineLevel="3">
      <c r="A136" s="39"/>
      <c r="B136" s="98" t="s">
        <v>452</v>
      </c>
      <c r="C136" s="24" t="s">
        <v>131</v>
      </c>
      <c r="D136" s="107"/>
      <c r="E136" s="107"/>
      <c r="F136" s="107"/>
      <c r="G136" s="107"/>
      <c r="H136" s="107"/>
      <c r="I136" s="107"/>
      <c r="J136" s="107"/>
      <c r="K136" s="107"/>
      <c r="L136" s="107"/>
      <c r="M136" s="107"/>
      <c r="N136" s="107"/>
      <c r="O136" s="107"/>
    </row>
    <row r="137" spans="1:15" s="18" customFormat="1" ht="12.75" customHeight="1" outlineLevel="2">
      <c r="A137" s="39"/>
      <c r="B137" s="98" t="s">
        <v>453</v>
      </c>
      <c r="C137" s="22" t="s">
        <v>193</v>
      </c>
      <c r="D137" s="107"/>
      <c r="E137" s="107"/>
      <c r="F137" s="107"/>
      <c r="G137" s="107"/>
      <c r="H137" s="107"/>
      <c r="I137" s="107"/>
      <c r="J137" s="107"/>
      <c r="K137" s="107"/>
      <c r="L137" s="107"/>
      <c r="M137" s="107"/>
      <c r="N137" s="107"/>
      <c r="O137" s="107"/>
    </row>
    <row r="138" spans="1:15" s="18" customFormat="1" ht="12.75" customHeight="1" outlineLevel="3">
      <c r="A138" s="39"/>
      <c r="B138" s="98" t="s">
        <v>454</v>
      </c>
      <c r="C138" s="23" t="s">
        <v>194</v>
      </c>
      <c r="D138" s="107"/>
      <c r="E138" s="107"/>
      <c r="F138" s="107"/>
      <c r="G138" s="107"/>
      <c r="H138" s="107"/>
      <c r="I138" s="107"/>
      <c r="J138" s="107"/>
      <c r="K138" s="107"/>
      <c r="L138" s="107"/>
      <c r="M138" s="107"/>
      <c r="N138" s="107"/>
      <c r="O138" s="107"/>
    </row>
    <row r="139" spans="1:15" s="18" customFormat="1" ht="12.75" customHeight="1" outlineLevel="3">
      <c r="A139" s="39"/>
      <c r="B139" s="98" t="s">
        <v>455</v>
      </c>
      <c r="C139" s="24" t="s">
        <v>194</v>
      </c>
      <c r="D139" s="107"/>
      <c r="E139" s="107"/>
      <c r="F139" s="107"/>
      <c r="G139" s="107"/>
      <c r="H139" s="107"/>
      <c r="I139" s="107"/>
      <c r="J139" s="107"/>
      <c r="K139" s="107"/>
      <c r="L139" s="107"/>
      <c r="M139" s="107"/>
      <c r="N139" s="107"/>
      <c r="O139" s="107"/>
    </row>
    <row r="140" spans="1:15" s="18" customFormat="1" ht="13.5" outlineLevel="3">
      <c r="A140" s="39"/>
      <c r="B140" s="98" t="s">
        <v>456</v>
      </c>
      <c r="C140" s="23" t="s">
        <v>195</v>
      </c>
      <c r="D140" s="107"/>
      <c r="E140" s="107"/>
      <c r="F140" s="107"/>
      <c r="G140" s="107"/>
      <c r="H140" s="107"/>
      <c r="I140" s="107"/>
      <c r="J140" s="107"/>
      <c r="K140" s="107"/>
      <c r="L140" s="107"/>
      <c r="M140" s="107"/>
      <c r="N140" s="107"/>
      <c r="O140" s="107"/>
    </row>
    <row r="141" spans="1:15" s="18" customFormat="1" ht="12.75" customHeight="1" outlineLevel="3">
      <c r="A141" s="39"/>
      <c r="B141" s="98" t="s">
        <v>457</v>
      </c>
      <c r="C141" s="24" t="s">
        <v>195</v>
      </c>
      <c r="D141" s="107"/>
      <c r="E141" s="107"/>
      <c r="F141" s="107"/>
      <c r="G141" s="107"/>
      <c r="H141" s="107"/>
      <c r="I141" s="107"/>
      <c r="J141" s="107"/>
      <c r="K141" s="107"/>
      <c r="L141" s="107"/>
      <c r="M141" s="107"/>
      <c r="N141" s="107"/>
      <c r="O141" s="107"/>
    </row>
    <row r="142" spans="1:15" s="18" customFormat="1" ht="12.75" customHeight="1" outlineLevel="3">
      <c r="A142" s="39"/>
      <c r="B142" s="98" t="s">
        <v>458</v>
      </c>
      <c r="C142" s="23" t="s">
        <v>92</v>
      </c>
      <c r="D142" s="107"/>
      <c r="E142" s="107"/>
      <c r="F142" s="107"/>
      <c r="G142" s="107"/>
      <c r="H142" s="107"/>
      <c r="I142" s="107"/>
      <c r="J142" s="107"/>
      <c r="K142" s="107"/>
      <c r="L142" s="107"/>
      <c r="M142" s="107"/>
      <c r="N142" s="107"/>
      <c r="O142" s="107"/>
    </row>
    <row r="143" spans="1:15" s="18" customFormat="1" ht="12.75" customHeight="1" outlineLevel="3">
      <c r="A143" s="39"/>
      <c r="B143" s="98" t="s">
        <v>459</v>
      </c>
      <c r="C143" s="24" t="s">
        <v>92</v>
      </c>
      <c r="D143" s="107"/>
      <c r="E143" s="107"/>
      <c r="F143" s="107"/>
      <c r="G143" s="107"/>
      <c r="H143" s="107"/>
      <c r="I143" s="107"/>
      <c r="J143" s="107"/>
      <c r="K143" s="107"/>
      <c r="L143" s="107"/>
      <c r="M143" s="107"/>
      <c r="N143" s="107"/>
      <c r="O143" s="107"/>
    </row>
    <row r="144" spans="1:15" s="18" customFormat="1" ht="12.75" customHeight="1" outlineLevel="2">
      <c r="A144" s="39"/>
      <c r="B144" s="98" t="s">
        <v>460</v>
      </c>
      <c r="C144" s="22" t="s">
        <v>196</v>
      </c>
      <c r="D144" s="107"/>
      <c r="E144" s="107"/>
      <c r="F144" s="107"/>
      <c r="G144" s="107"/>
      <c r="H144" s="107"/>
      <c r="I144" s="107"/>
      <c r="J144" s="107"/>
      <c r="K144" s="107"/>
      <c r="L144" s="107"/>
      <c r="M144" s="107"/>
      <c r="N144" s="107"/>
      <c r="O144" s="107"/>
    </row>
    <row r="145" spans="1:15" s="18" customFormat="1" ht="12.75" customHeight="1" outlineLevel="3">
      <c r="A145" s="39"/>
      <c r="B145" s="98" t="s">
        <v>461</v>
      </c>
      <c r="C145" s="23" t="s">
        <v>93</v>
      </c>
      <c r="D145" s="107"/>
      <c r="E145" s="107"/>
      <c r="F145" s="107"/>
      <c r="G145" s="107"/>
      <c r="H145" s="107"/>
      <c r="I145" s="107"/>
      <c r="J145" s="107"/>
      <c r="K145" s="107"/>
      <c r="L145" s="107"/>
      <c r="M145" s="107"/>
      <c r="N145" s="107"/>
      <c r="O145" s="107"/>
    </row>
    <row r="146" spans="1:15" s="18" customFormat="1" ht="13.5" outlineLevel="3">
      <c r="A146" s="39"/>
      <c r="B146" s="98" t="s">
        <v>462</v>
      </c>
      <c r="C146" s="24" t="s">
        <v>93</v>
      </c>
      <c r="D146" s="107"/>
      <c r="E146" s="107"/>
      <c r="F146" s="107"/>
      <c r="G146" s="107"/>
      <c r="H146" s="107"/>
      <c r="I146" s="107"/>
      <c r="J146" s="107"/>
      <c r="K146" s="107"/>
      <c r="L146" s="107"/>
      <c r="M146" s="107"/>
      <c r="N146" s="107"/>
      <c r="O146" s="107"/>
    </row>
    <row r="147" spans="1:15" s="25" customFormat="1" ht="20.100000000000001" customHeight="1" outlineLevel="1">
      <c r="A147" s="64"/>
      <c r="B147" s="98" t="s">
        <v>463</v>
      </c>
      <c r="C147" s="65" t="s">
        <v>197</v>
      </c>
      <c r="D147" s="108"/>
      <c r="E147" s="108"/>
      <c r="F147" s="108"/>
      <c r="G147" s="108"/>
      <c r="H147" s="108"/>
      <c r="I147" s="108"/>
      <c r="J147" s="108"/>
      <c r="K147" s="108"/>
      <c r="L147" s="108"/>
      <c r="M147" s="108"/>
      <c r="N147" s="108"/>
      <c r="O147" s="108"/>
    </row>
    <row r="148" spans="1:15" s="18" customFormat="1" ht="12.75" customHeight="1" outlineLevel="2">
      <c r="A148" s="39"/>
      <c r="B148" s="98" t="s">
        <v>464</v>
      </c>
      <c r="C148" s="22" t="s">
        <v>198</v>
      </c>
      <c r="D148" s="107"/>
      <c r="E148" s="107"/>
      <c r="F148" s="107"/>
      <c r="G148" s="107"/>
      <c r="H148" s="107"/>
      <c r="I148" s="107"/>
      <c r="J148" s="107"/>
      <c r="K148" s="107"/>
      <c r="L148" s="107"/>
      <c r="M148" s="107"/>
      <c r="N148" s="107"/>
      <c r="O148" s="107"/>
    </row>
    <row r="149" spans="1:15" s="18" customFormat="1" ht="13.5" outlineLevel="3">
      <c r="A149" s="39"/>
      <c r="B149" s="98" t="s">
        <v>465</v>
      </c>
      <c r="C149" s="23" t="s">
        <v>94</v>
      </c>
      <c r="D149" s="107"/>
      <c r="E149" s="107"/>
      <c r="F149" s="107"/>
      <c r="G149" s="107"/>
      <c r="H149" s="107"/>
      <c r="I149" s="107"/>
      <c r="J149" s="107"/>
      <c r="K149" s="107"/>
      <c r="L149" s="107"/>
      <c r="M149" s="107"/>
      <c r="N149" s="107"/>
      <c r="O149" s="107"/>
    </row>
    <row r="150" spans="1:15" s="18" customFormat="1" ht="13.5" outlineLevel="3">
      <c r="A150" s="39"/>
      <c r="B150" s="98" t="s">
        <v>466</v>
      </c>
      <c r="C150" s="24" t="s">
        <v>94</v>
      </c>
      <c r="D150" s="107"/>
      <c r="E150" s="107"/>
      <c r="F150" s="107"/>
      <c r="G150" s="107"/>
      <c r="H150" s="107"/>
      <c r="I150" s="107"/>
      <c r="J150" s="107"/>
      <c r="K150" s="107"/>
      <c r="L150" s="107"/>
      <c r="M150" s="107"/>
      <c r="N150" s="107"/>
      <c r="O150" s="107"/>
    </row>
    <row r="151" spans="1:15" s="18" customFormat="1" ht="12.75" customHeight="1" outlineLevel="3">
      <c r="A151" s="39"/>
      <c r="B151" s="98" t="s">
        <v>467</v>
      </c>
      <c r="C151" s="23" t="s">
        <v>95</v>
      </c>
      <c r="D151" s="107"/>
      <c r="E151" s="107"/>
      <c r="F151" s="107"/>
      <c r="G151" s="107"/>
      <c r="H151" s="107"/>
      <c r="I151" s="107"/>
      <c r="J151" s="107"/>
      <c r="K151" s="107"/>
      <c r="L151" s="107"/>
      <c r="M151" s="107"/>
      <c r="N151" s="107"/>
      <c r="O151" s="107"/>
    </row>
    <row r="152" spans="1:15" s="18" customFormat="1" ht="12.75" customHeight="1" outlineLevel="3">
      <c r="A152" s="39"/>
      <c r="B152" s="98" t="s">
        <v>468</v>
      </c>
      <c r="C152" s="24" t="s">
        <v>95</v>
      </c>
      <c r="D152" s="107"/>
      <c r="E152" s="107"/>
      <c r="F152" s="107"/>
      <c r="G152" s="107"/>
      <c r="H152" s="107"/>
      <c r="I152" s="107"/>
      <c r="J152" s="107"/>
      <c r="K152" s="107"/>
      <c r="L152" s="107"/>
      <c r="M152" s="107"/>
      <c r="N152" s="107"/>
      <c r="O152" s="107"/>
    </row>
    <row r="153" spans="1:15" s="18" customFormat="1" ht="12.75" customHeight="1" outlineLevel="3">
      <c r="A153" s="39"/>
      <c r="B153" s="98" t="s">
        <v>469</v>
      </c>
      <c r="C153" s="23" t="s">
        <v>96</v>
      </c>
      <c r="D153" s="107"/>
      <c r="E153" s="107"/>
      <c r="F153" s="107"/>
      <c r="G153" s="107"/>
      <c r="H153" s="107"/>
      <c r="I153" s="107"/>
      <c r="J153" s="107"/>
      <c r="K153" s="107"/>
      <c r="L153" s="107"/>
      <c r="M153" s="107"/>
      <c r="N153" s="107"/>
      <c r="O153" s="107"/>
    </row>
    <row r="154" spans="1:15" s="18" customFormat="1" ht="12.75" customHeight="1" outlineLevel="3">
      <c r="A154" s="39"/>
      <c r="B154" s="98" t="s">
        <v>470</v>
      </c>
      <c r="C154" s="24" t="s">
        <v>96</v>
      </c>
      <c r="D154" s="107"/>
      <c r="E154" s="107"/>
      <c r="F154" s="107"/>
      <c r="G154" s="107"/>
      <c r="H154" s="107"/>
      <c r="I154" s="107"/>
      <c r="J154" s="107"/>
      <c r="K154" s="107"/>
      <c r="L154" s="107"/>
      <c r="M154" s="107"/>
      <c r="N154" s="107"/>
      <c r="O154" s="107"/>
    </row>
    <row r="155" spans="1:15" s="18" customFormat="1" ht="13.5" outlineLevel="3">
      <c r="A155" s="39"/>
      <c r="B155" s="98" t="s">
        <v>471</v>
      </c>
      <c r="C155" s="23" t="s">
        <v>97</v>
      </c>
      <c r="D155" s="107"/>
      <c r="E155" s="107"/>
      <c r="F155" s="107"/>
      <c r="G155" s="107"/>
      <c r="H155" s="107"/>
      <c r="I155" s="107"/>
      <c r="J155" s="107"/>
      <c r="K155" s="107"/>
      <c r="L155" s="107"/>
      <c r="M155" s="107"/>
      <c r="N155" s="107"/>
      <c r="O155" s="107"/>
    </row>
    <row r="156" spans="1:15" s="18" customFormat="1" ht="12.75" customHeight="1" outlineLevel="3">
      <c r="A156" s="39"/>
      <c r="B156" s="98" t="s">
        <v>472</v>
      </c>
      <c r="C156" s="24" t="s">
        <v>97</v>
      </c>
      <c r="D156" s="107"/>
      <c r="E156" s="107"/>
      <c r="F156" s="107"/>
      <c r="G156" s="107"/>
      <c r="H156" s="107"/>
      <c r="I156" s="107"/>
      <c r="J156" s="107"/>
      <c r="K156" s="107"/>
      <c r="L156" s="107"/>
      <c r="M156" s="107"/>
      <c r="N156" s="107"/>
      <c r="O156" s="107"/>
    </row>
    <row r="157" spans="1:15" s="18" customFormat="1" ht="12.75" customHeight="1" outlineLevel="2">
      <c r="A157" s="39"/>
      <c r="B157" s="98" t="s">
        <v>473</v>
      </c>
      <c r="C157" s="22" t="s">
        <v>199</v>
      </c>
      <c r="D157" s="107"/>
      <c r="E157" s="107"/>
      <c r="F157" s="107"/>
      <c r="G157" s="107"/>
      <c r="H157" s="107"/>
      <c r="I157" s="107"/>
      <c r="J157" s="107"/>
      <c r="K157" s="107"/>
      <c r="L157" s="107"/>
      <c r="M157" s="107"/>
      <c r="N157" s="107"/>
      <c r="O157" s="107"/>
    </row>
    <row r="158" spans="1:15" s="18" customFormat="1" ht="12.75" customHeight="1" outlineLevel="3">
      <c r="A158" s="39"/>
      <c r="B158" s="98" t="s">
        <v>474</v>
      </c>
      <c r="C158" s="23" t="s">
        <v>98</v>
      </c>
      <c r="D158" s="107"/>
      <c r="E158" s="107"/>
      <c r="F158" s="107"/>
      <c r="G158" s="107"/>
      <c r="H158" s="107"/>
      <c r="I158" s="107"/>
      <c r="J158" s="107"/>
      <c r="K158" s="107"/>
      <c r="L158" s="107"/>
      <c r="M158" s="107"/>
      <c r="N158" s="107"/>
      <c r="O158" s="107"/>
    </row>
    <row r="159" spans="1:15" s="18" customFormat="1" ht="12.75" customHeight="1" outlineLevel="3">
      <c r="A159" s="39"/>
      <c r="B159" s="98" t="s">
        <v>475</v>
      </c>
      <c r="C159" s="24" t="s">
        <v>98</v>
      </c>
      <c r="D159" s="107"/>
      <c r="E159" s="107"/>
      <c r="F159" s="107"/>
      <c r="G159" s="107"/>
      <c r="H159" s="107"/>
      <c r="I159" s="107"/>
      <c r="J159" s="107"/>
      <c r="K159" s="107"/>
      <c r="L159" s="107"/>
      <c r="M159" s="107"/>
      <c r="N159" s="107"/>
      <c r="O159" s="107"/>
    </row>
    <row r="160" spans="1:15" s="18" customFormat="1" ht="12.75" customHeight="1" outlineLevel="3">
      <c r="A160" s="39"/>
      <c r="B160" s="98" t="s">
        <v>476</v>
      </c>
      <c r="C160" s="23" t="s">
        <v>200</v>
      </c>
      <c r="D160" s="107"/>
      <c r="E160" s="107"/>
      <c r="F160" s="107"/>
      <c r="G160" s="107"/>
      <c r="H160" s="107"/>
      <c r="I160" s="107"/>
      <c r="J160" s="107"/>
      <c r="K160" s="107"/>
      <c r="L160" s="107"/>
      <c r="M160" s="107"/>
      <c r="N160" s="107"/>
      <c r="O160" s="107"/>
    </row>
    <row r="161" spans="1:15" s="18" customFormat="1" ht="12.75" customHeight="1" outlineLevel="3">
      <c r="A161" s="39"/>
      <c r="B161" s="98" t="s">
        <v>477</v>
      </c>
      <c r="C161" s="24" t="s">
        <v>200</v>
      </c>
      <c r="D161" s="107"/>
      <c r="E161" s="107"/>
      <c r="F161" s="107"/>
      <c r="G161" s="107"/>
      <c r="H161" s="107"/>
      <c r="I161" s="107"/>
      <c r="J161" s="107"/>
      <c r="K161" s="107"/>
      <c r="L161" s="107"/>
      <c r="M161" s="107"/>
      <c r="N161" s="107"/>
      <c r="O161" s="107"/>
    </row>
    <row r="162" spans="1:15" s="18" customFormat="1" ht="12.75" customHeight="1" outlineLevel="3">
      <c r="A162" s="39"/>
      <c r="B162" s="98" t="s">
        <v>478</v>
      </c>
      <c r="C162" s="23" t="s">
        <v>99</v>
      </c>
      <c r="D162" s="107"/>
      <c r="E162" s="107"/>
      <c r="F162" s="107"/>
      <c r="G162" s="107"/>
      <c r="H162" s="107"/>
      <c r="I162" s="107"/>
      <c r="J162" s="107"/>
      <c r="K162" s="107"/>
      <c r="L162" s="107"/>
      <c r="M162" s="107"/>
      <c r="N162" s="107"/>
      <c r="O162" s="107"/>
    </row>
    <row r="163" spans="1:15" s="18" customFormat="1" ht="12.75" customHeight="1" outlineLevel="3">
      <c r="A163" s="39"/>
      <c r="B163" s="98" t="s">
        <v>479</v>
      </c>
      <c r="C163" s="24" t="s">
        <v>99</v>
      </c>
      <c r="D163" s="107"/>
      <c r="E163" s="107"/>
      <c r="F163" s="107"/>
      <c r="G163" s="107"/>
      <c r="H163" s="107"/>
      <c r="I163" s="107"/>
      <c r="J163" s="107"/>
      <c r="K163" s="107"/>
      <c r="L163" s="107"/>
      <c r="M163" s="107"/>
      <c r="N163" s="107"/>
      <c r="O163" s="107"/>
    </row>
    <row r="164" spans="1:15" s="18" customFormat="1" ht="12.75" customHeight="1" outlineLevel="2">
      <c r="A164" s="39"/>
      <c r="B164" s="98" t="s">
        <v>480</v>
      </c>
      <c r="C164" s="22" t="s">
        <v>201</v>
      </c>
      <c r="D164" s="107"/>
      <c r="E164" s="107"/>
      <c r="F164" s="107"/>
      <c r="G164" s="107"/>
      <c r="H164" s="107"/>
      <c r="I164" s="107"/>
      <c r="J164" s="107"/>
      <c r="K164" s="107"/>
      <c r="L164" s="107"/>
      <c r="M164" s="107"/>
      <c r="N164" s="107"/>
      <c r="O164" s="107"/>
    </row>
    <row r="165" spans="1:15" s="18" customFormat="1" ht="12.75" customHeight="1" outlineLevel="3">
      <c r="A165" s="39"/>
      <c r="B165" s="98" t="s">
        <v>481</v>
      </c>
      <c r="C165" s="23" t="s">
        <v>100</v>
      </c>
      <c r="D165" s="107"/>
      <c r="E165" s="107"/>
      <c r="F165" s="107"/>
      <c r="G165" s="107"/>
      <c r="H165" s="107"/>
      <c r="I165" s="107"/>
      <c r="J165" s="107"/>
      <c r="K165" s="107"/>
      <c r="L165" s="107"/>
      <c r="M165" s="107"/>
      <c r="N165" s="107"/>
      <c r="O165" s="107"/>
    </row>
    <row r="166" spans="1:15" s="18" customFormat="1" ht="13.5" outlineLevel="3">
      <c r="A166" s="39"/>
      <c r="B166" s="98" t="s">
        <v>482</v>
      </c>
      <c r="C166" s="24" t="s">
        <v>100</v>
      </c>
      <c r="D166" s="107"/>
      <c r="E166" s="107"/>
      <c r="F166" s="107"/>
      <c r="G166" s="107"/>
      <c r="H166" s="107"/>
      <c r="I166" s="107"/>
      <c r="J166" s="107"/>
      <c r="K166" s="107"/>
      <c r="L166" s="107"/>
      <c r="M166" s="107"/>
      <c r="N166" s="107"/>
      <c r="O166" s="107"/>
    </row>
    <row r="167" spans="1:15" s="18" customFormat="1" ht="13.5" outlineLevel="3">
      <c r="A167" s="39"/>
      <c r="B167" s="98" t="s">
        <v>483</v>
      </c>
      <c r="C167" s="23" t="s">
        <v>101</v>
      </c>
      <c r="D167" s="107"/>
      <c r="E167" s="107"/>
      <c r="F167" s="107"/>
      <c r="G167" s="107"/>
      <c r="H167" s="107"/>
      <c r="I167" s="107"/>
      <c r="J167" s="107"/>
      <c r="K167" s="107"/>
      <c r="L167" s="107"/>
      <c r="M167" s="107"/>
      <c r="N167" s="107"/>
      <c r="O167" s="107"/>
    </row>
    <row r="168" spans="1:15" s="18" customFormat="1" ht="12.75" customHeight="1" outlineLevel="3">
      <c r="A168" s="39"/>
      <c r="B168" s="98" t="s">
        <v>484</v>
      </c>
      <c r="C168" s="24" t="s">
        <v>101</v>
      </c>
      <c r="D168" s="107"/>
      <c r="E168" s="107"/>
      <c r="F168" s="107"/>
      <c r="G168" s="107"/>
      <c r="H168" s="107"/>
      <c r="I168" s="107"/>
      <c r="J168" s="107"/>
      <c r="K168" s="107"/>
      <c r="L168" s="107"/>
      <c r="M168" s="107"/>
      <c r="N168" s="107"/>
      <c r="O168" s="107"/>
    </row>
    <row r="169" spans="1:15" s="18" customFormat="1" ht="12.75" customHeight="1" outlineLevel="3">
      <c r="A169" s="39"/>
      <c r="B169" s="98" t="s">
        <v>485</v>
      </c>
      <c r="C169" s="23" t="s">
        <v>102</v>
      </c>
      <c r="D169" s="107"/>
      <c r="E169" s="107"/>
      <c r="F169" s="107"/>
      <c r="G169" s="107"/>
      <c r="H169" s="107"/>
      <c r="I169" s="107"/>
      <c r="J169" s="107"/>
      <c r="K169" s="107"/>
      <c r="L169" s="107"/>
      <c r="M169" s="107"/>
      <c r="N169" s="107"/>
      <c r="O169" s="107"/>
    </row>
    <row r="170" spans="1:15" s="18" customFormat="1" ht="12.75" customHeight="1" outlineLevel="3">
      <c r="A170" s="39"/>
      <c r="B170" s="98" t="s">
        <v>486</v>
      </c>
      <c r="C170" s="24" t="s">
        <v>102</v>
      </c>
      <c r="D170" s="107"/>
      <c r="E170" s="107"/>
      <c r="F170" s="107"/>
      <c r="G170" s="107"/>
      <c r="H170" s="107"/>
      <c r="I170" s="107"/>
      <c r="J170" s="107"/>
      <c r="K170" s="107"/>
      <c r="L170" s="107"/>
      <c r="M170" s="107"/>
      <c r="N170" s="107"/>
      <c r="O170" s="107"/>
    </row>
    <row r="171" spans="1:15" s="18" customFormat="1" ht="12.75" customHeight="1" outlineLevel="3">
      <c r="A171" s="39"/>
      <c r="B171" s="98" t="s">
        <v>487</v>
      </c>
      <c r="C171" s="23" t="s">
        <v>103</v>
      </c>
      <c r="D171" s="107"/>
      <c r="E171" s="107"/>
      <c r="F171" s="107"/>
      <c r="G171" s="107"/>
      <c r="H171" s="107"/>
      <c r="I171" s="107"/>
      <c r="J171" s="107"/>
      <c r="K171" s="107"/>
      <c r="L171" s="107"/>
      <c r="M171" s="107"/>
      <c r="N171" s="107"/>
      <c r="O171" s="107"/>
    </row>
    <row r="172" spans="1:15" s="18" customFormat="1" ht="12.75" customHeight="1" outlineLevel="3">
      <c r="A172" s="39"/>
      <c r="B172" s="98" t="s">
        <v>488</v>
      </c>
      <c r="C172" s="24" t="s">
        <v>103</v>
      </c>
      <c r="D172" s="107"/>
      <c r="E172" s="107"/>
      <c r="F172" s="107"/>
      <c r="G172" s="107"/>
      <c r="H172" s="107"/>
      <c r="I172" s="107"/>
      <c r="J172" s="107"/>
      <c r="K172" s="107"/>
      <c r="L172" s="107"/>
      <c r="M172" s="107"/>
      <c r="N172" s="107"/>
      <c r="O172" s="107"/>
    </row>
    <row r="173" spans="1:15" s="18" customFormat="1" ht="12.75" customHeight="1" outlineLevel="3">
      <c r="A173" s="39"/>
      <c r="B173" s="98" t="s">
        <v>489</v>
      </c>
      <c r="C173" s="23" t="s">
        <v>104</v>
      </c>
      <c r="D173" s="107"/>
      <c r="E173" s="107"/>
      <c r="F173" s="107"/>
      <c r="G173" s="107"/>
      <c r="H173" s="107"/>
      <c r="I173" s="107"/>
      <c r="J173" s="107"/>
      <c r="K173" s="107"/>
      <c r="L173" s="107"/>
      <c r="M173" s="107"/>
      <c r="N173" s="107"/>
      <c r="O173" s="107"/>
    </row>
    <row r="174" spans="1:15" s="18" customFormat="1" ht="12.75" customHeight="1" outlineLevel="3">
      <c r="A174" s="39"/>
      <c r="B174" s="98" t="s">
        <v>490</v>
      </c>
      <c r="C174" s="24" t="s">
        <v>104</v>
      </c>
      <c r="D174" s="107"/>
      <c r="E174" s="107"/>
      <c r="F174" s="107"/>
      <c r="G174" s="107"/>
      <c r="H174" s="107"/>
      <c r="I174" s="107"/>
      <c r="J174" s="107"/>
      <c r="K174" s="107"/>
      <c r="L174" s="107"/>
      <c r="M174" s="107"/>
      <c r="N174" s="107"/>
      <c r="O174" s="107"/>
    </row>
    <row r="175" spans="1:15" s="18" customFormat="1" ht="12.75" customHeight="1" outlineLevel="3">
      <c r="A175" s="39"/>
      <c r="B175" s="98" t="s">
        <v>491</v>
      </c>
      <c r="C175" s="23" t="s">
        <v>105</v>
      </c>
      <c r="D175" s="107"/>
      <c r="E175" s="107"/>
      <c r="F175" s="107"/>
      <c r="G175" s="107"/>
      <c r="H175" s="107"/>
      <c r="I175" s="107"/>
      <c r="J175" s="107"/>
      <c r="K175" s="107"/>
      <c r="L175" s="107"/>
      <c r="M175" s="107"/>
      <c r="N175" s="107"/>
      <c r="O175" s="107"/>
    </row>
    <row r="176" spans="1:15" s="18" customFormat="1" ht="12.75" customHeight="1" outlineLevel="3">
      <c r="A176" s="39"/>
      <c r="B176" s="98" t="s">
        <v>492</v>
      </c>
      <c r="C176" s="24" t="s">
        <v>105</v>
      </c>
      <c r="D176" s="107"/>
      <c r="E176" s="107"/>
      <c r="F176" s="107"/>
      <c r="G176" s="107"/>
      <c r="H176" s="107"/>
      <c r="I176" s="107"/>
      <c r="J176" s="107"/>
      <c r="K176" s="107"/>
      <c r="L176" s="107"/>
      <c r="M176" s="107"/>
      <c r="N176" s="107"/>
      <c r="O176" s="107"/>
    </row>
    <row r="177" spans="1:15" s="25" customFormat="1" ht="20.100000000000001" customHeight="1" outlineLevel="1">
      <c r="A177" s="64"/>
      <c r="B177" s="98" t="s">
        <v>493</v>
      </c>
      <c r="C177" s="65" t="s">
        <v>202</v>
      </c>
      <c r="D177" s="108"/>
      <c r="E177" s="108"/>
      <c r="F177" s="108"/>
      <c r="G177" s="108"/>
      <c r="H177" s="108"/>
      <c r="I177" s="108"/>
      <c r="J177" s="108"/>
      <c r="K177" s="108"/>
      <c r="L177" s="108"/>
      <c r="M177" s="108"/>
      <c r="N177" s="108"/>
      <c r="O177" s="108"/>
    </row>
    <row r="178" spans="1:15" s="18" customFormat="1" ht="12.75" customHeight="1" outlineLevel="2">
      <c r="A178" s="39"/>
      <c r="B178" s="98" t="s">
        <v>494</v>
      </c>
      <c r="C178" s="22" t="s">
        <v>203</v>
      </c>
      <c r="D178" s="107"/>
      <c r="E178" s="107"/>
      <c r="F178" s="107"/>
      <c r="G178" s="107"/>
      <c r="H178" s="107"/>
      <c r="I178" s="107"/>
      <c r="J178" s="107"/>
      <c r="K178" s="107"/>
      <c r="L178" s="107"/>
      <c r="M178" s="107"/>
      <c r="N178" s="107"/>
      <c r="O178" s="107"/>
    </row>
    <row r="179" spans="1:15" s="18" customFormat="1" ht="12.75" customHeight="1" outlineLevel="3">
      <c r="A179" s="39"/>
      <c r="B179" s="98" t="s">
        <v>495</v>
      </c>
      <c r="C179" s="23" t="s">
        <v>106</v>
      </c>
      <c r="D179" s="107"/>
      <c r="E179" s="107"/>
      <c r="F179" s="107"/>
      <c r="G179" s="107"/>
      <c r="H179" s="107"/>
      <c r="I179" s="107"/>
      <c r="J179" s="107"/>
      <c r="K179" s="107"/>
      <c r="L179" s="107"/>
      <c r="M179" s="107"/>
      <c r="N179" s="107"/>
      <c r="O179" s="107"/>
    </row>
    <row r="180" spans="1:15" s="18" customFormat="1" ht="12.75" customHeight="1" outlineLevel="3">
      <c r="A180" s="39"/>
      <c r="B180" s="98" t="s">
        <v>496</v>
      </c>
      <c r="C180" s="24" t="s">
        <v>106</v>
      </c>
      <c r="D180" s="107"/>
      <c r="E180" s="107"/>
      <c r="F180" s="107"/>
      <c r="G180" s="107"/>
      <c r="H180" s="107"/>
      <c r="I180" s="107"/>
      <c r="J180" s="107"/>
      <c r="K180" s="107"/>
      <c r="L180" s="107"/>
      <c r="M180" s="107"/>
      <c r="N180" s="107"/>
      <c r="O180" s="107"/>
    </row>
    <row r="181" spans="1:15" s="18" customFormat="1" ht="12.75" customHeight="1" outlineLevel="2">
      <c r="A181" s="39"/>
      <c r="B181" s="98" t="s">
        <v>497</v>
      </c>
      <c r="C181" s="22" t="s">
        <v>204</v>
      </c>
      <c r="D181" s="107"/>
      <c r="E181" s="107"/>
      <c r="F181" s="107"/>
      <c r="G181" s="107"/>
      <c r="H181" s="107"/>
      <c r="I181" s="107"/>
      <c r="J181" s="107"/>
      <c r="K181" s="107"/>
      <c r="L181" s="107"/>
      <c r="M181" s="107"/>
      <c r="N181" s="107"/>
      <c r="O181" s="107"/>
    </row>
    <row r="182" spans="1:15" s="18" customFormat="1" ht="12.75" customHeight="1" outlineLevel="3">
      <c r="A182" s="39"/>
      <c r="B182" s="98" t="s">
        <v>498</v>
      </c>
      <c r="C182" s="23" t="s">
        <v>107</v>
      </c>
      <c r="D182" s="107"/>
      <c r="E182" s="107"/>
      <c r="F182" s="107"/>
      <c r="G182" s="107"/>
      <c r="H182" s="107"/>
      <c r="I182" s="107"/>
      <c r="J182" s="107"/>
      <c r="K182" s="107"/>
      <c r="L182" s="107"/>
      <c r="M182" s="107"/>
      <c r="N182" s="107"/>
      <c r="O182" s="107"/>
    </row>
    <row r="183" spans="1:15" s="18" customFormat="1" ht="12.75" customHeight="1" outlineLevel="3">
      <c r="A183" s="39"/>
      <c r="B183" s="98" t="s">
        <v>499</v>
      </c>
      <c r="C183" s="24" t="s">
        <v>107</v>
      </c>
      <c r="D183" s="107"/>
      <c r="E183" s="107"/>
      <c r="F183" s="107"/>
      <c r="G183" s="107"/>
      <c r="H183" s="107"/>
      <c r="I183" s="107"/>
      <c r="J183" s="107"/>
      <c r="K183" s="107"/>
      <c r="L183" s="107"/>
      <c r="M183" s="107"/>
      <c r="N183" s="107"/>
      <c r="O183" s="107"/>
    </row>
    <row r="184" spans="1:15" s="18" customFormat="1" ht="12.75" customHeight="1" outlineLevel="2">
      <c r="A184" s="39"/>
      <c r="B184" s="98" t="s">
        <v>500</v>
      </c>
      <c r="C184" s="22" t="s">
        <v>205</v>
      </c>
      <c r="D184" s="107"/>
      <c r="E184" s="107"/>
      <c r="F184" s="107"/>
      <c r="G184" s="107"/>
      <c r="H184" s="107"/>
      <c r="I184" s="107"/>
      <c r="J184" s="107"/>
      <c r="K184" s="107"/>
      <c r="L184" s="107"/>
      <c r="M184" s="107"/>
      <c r="N184" s="107"/>
      <c r="O184" s="107"/>
    </row>
    <row r="185" spans="1:15" s="18" customFormat="1" ht="12.75" customHeight="1" outlineLevel="3">
      <c r="A185" s="39"/>
      <c r="B185" s="98" t="s">
        <v>501</v>
      </c>
      <c r="C185" s="23" t="s">
        <v>108</v>
      </c>
      <c r="D185" s="107"/>
      <c r="E185" s="107"/>
      <c r="F185" s="107"/>
      <c r="G185" s="107"/>
      <c r="H185" s="107"/>
      <c r="I185" s="107"/>
      <c r="J185" s="107"/>
      <c r="K185" s="107"/>
      <c r="L185" s="107"/>
      <c r="M185" s="107"/>
      <c r="N185" s="107"/>
      <c r="O185" s="107"/>
    </row>
    <row r="186" spans="1:15" s="18" customFormat="1" ht="13.5" outlineLevel="3">
      <c r="A186" s="39"/>
      <c r="B186" s="98" t="s">
        <v>502</v>
      </c>
      <c r="C186" s="24" t="s">
        <v>108</v>
      </c>
      <c r="D186" s="107"/>
      <c r="E186" s="107"/>
      <c r="F186" s="107"/>
      <c r="G186" s="107"/>
      <c r="H186" s="107"/>
      <c r="I186" s="107"/>
      <c r="J186" s="107"/>
      <c r="K186" s="107"/>
      <c r="L186" s="107"/>
      <c r="M186" s="107"/>
      <c r="N186" s="107"/>
      <c r="O186" s="107"/>
    </row>
    <row r="187" spans="1:15" s="25" customFormat="1" ht="20.100000000000001" customHeight="1" outlineLevel="1">
      <c r="A187" s="64"/>
      <c r="B187" s="98" t="s">
        <v>503</v>
      </c>
      <c r="C187" s="67" t="s">
        <v>206</v>
      </c>
      <c r="D187" s="108"/>
      <c r="E187" s="108"/>
      <c r="F187" s="108"/>
      <c r="G187" s="108"/>
      <c r="H187" s="108"/>
      <c r="I187" s="108"/>
      <c r="J187" s="108"/>
      <c r="K187" s="108"/>
      <c r="L187" s="108"/>
      <c r="M187" s="108"/>
      <c r="N187" s="108"/>
      <c r="O187" s="108"/>
    </row>
    <row r="188" spans="1:15" s="18" customFormat="1" ht="12.75" customHeight="1" outlineLevel="2">
      <c r="A188" s="39"/>
      <c r="B188" s="98" t="s">
        <v>504</v>
      </c>
      <c r="C188" s="33" t="s">
        <v>207</v>
      </c>
      <c r="D188" s="107"/>
      <c r="E188" s="107"/>
      <c r="F188" s="107"/>
      <c r="G188" s="107"/>
      <c r="H188" s="107"/>
      <c r="I188" s="107"/>
      <c r="J188" s="107"/>
      <c r="K188" s="107"/>
      <c r="L188" s="107"/>
      <c r="M188" s="107"/>
      <c r="N188" s="107"/>
      <c r="O188" s="107"/>
    </row>
    <row r="189" spans="1:15" s="18" customFormat="1" ht="12.75" customHeight="1" outlineLevel="3">
      <c r="A189" s="39"/>
      <c r="B189" s="98" t="s">
        <v>505</v>
      </c>
      <c r="C189" s="34" t="s">
        <v>109</v>
      </c>
      <c r="D189" s="107"/>
      <c r="E189" s="107"/>
      <c r="F189" s="107"/>
      <c r="G189" s="107"/>
      <c r="H189" s="107"/>
      <c r="I189" s="107"/>
      <c r="J189" s="107"/>
      <c r="K189" s="107"/>
      <c r="L189" s="107"/>
      <c r="M189" s="107"/>
      <c r="N189" s="107"/>
      <c r="O189" s="107"/>
    </row>
    <row r="190" spans="1:15" s="18" customFormat="1" ht="12.75" customHeight="1" outlineLevel="3">
      <c r="A190" s="39"/>
      <c r="B190" s="98" t="s">
        <v>506</v>
      </c>
      <c r="C190" s="35" t="s">
        <v>109</v>
      </c>
      <c r="D190" s="107"/>
      <c r="E190" s="107"/>
      <c r="F190" s="107"/>
      <c r="G190" s="107"/>
      <c r="H190" s="107"/>
      <c r="I190" s="107"/>
      <c r="J190" s="107"/>
      <c r="K190" s="107"/>
      <c r="L190" s="107"/>
      <c r="M190" s="107"/>
      <c r="N190" s="107"/>
      <c r="O190" s="107"/>
    </row>
    <row r="191" spans="1:15" s="18" customFormat="1" ht="12.75" customHeight="1" outlineLevel="3">
      <c r="A191" s="39"/>
      <c r="B191" s="98" t="s">
        <v>507</v>
      </c>
      <c r="C191" s="34" t="s">
        <v>110</v>
      </c>
      <c r="D191" s="107"/>
      <c r="E191" s="107"/>
      <c r="F191" s="107"/>
      <c r="G191" s="107"/>
      <c r="H191" s="107"/>
      <c r="I191" s="107"/>
      <c r="J191" s="107"/>
      <c r="K191" s="107"/>
      <c r="L191" s="107"/>
      <c r="M191" s="107"/>
      <c r="N191" s="107"/>
      <c r="O191" s="107"/>
    </row>
    <row r="192" spans="1:15" s="18" customFormat="1" ht="12.75" customHeight="1" outlineLevel="3">
      <c r="A192" s="39"/>
      <c r="B192" s="98" t="s">
        <v>508</v>
      </c>
      <c r="C192" s="35" t="s">
        <v>110</v>
      </c>
      <c r="D192" s="107"/>
      <c r="E192" s="107"/>
      <c r="F192" s="107"/>
      <c r="G192" s="107"/>
      <c r="H192" s="107"/>
      <c r="I192" s="107"/>
      <c r="J192" s="107"/>
      <c r="K192" s="107"/>
      <c r="L192" s="107"/>
      <c r="M192" s="107"/>
      <c r="N192" s="107"/>
      <c r="O192" s="107"/>
    </row>
    <row r="193" spans="1:15" s="18" customFormat="1" ht="12.75" customHeight="1" outlineLevel="3">
      <c r="A193" s="39"/>
      <c r="B193" s="98" t="s">
        <v>509</v>
      </c>
      <c r="C193" s="34" t="s">
        <v>111</v>
      </c>
      <c r="D193" s="107"/>
      <c r="E193" s="107"/>
      <c r="F193" s="107"/>
      <c r="G193" s="107"/>
      <c r="H193" s="107"/>
      <c r="I193" s="107"/>
      <c r="J193" s="107"/>
      <c r="K193" s="107"/>
      <c r="L193" s="107"/>
      <c r="M193" s="107"/>
      <c r="N193" s="107"/>
      <c r="O193" s="107"/>
    </row>
    <row r="194" spans="1:15" s="18" customFormat="1" ht="12.75" customHeight="1" outlineLevel="3">
      <c r="A194" s="39"/>
      <c r="B194" s="98" t="s">
        <v>510</v>
      </c>
      <c r="C194" s="36" t="s">
        <v>111</v>
      </c>
      <c r="D194" s="107"/>
      <c r="E194" s="107"/>
      <c r="F194" s="107"/>
      <c r="G194" s="107"/>
      <c r="H194" s="107"/>
      <c r="I194" s="107"/>
      <c r="J194" s="107"/>
      <c r="K194" s="107"/>
      <c r="L194" s="107"/>
      <c r="M194" s="107"/>
      <c r="N194" s="107"/>
      <c r="O194" s="107"/>
    </row>
    <row r="195" spans="1:15" s="18" customFormat="1" ht="12.75" customHeight="1" outlineLevel="2">
      <c r="A195" s="39"/>
      <c r="B195" s="98" t="s">
        <v>511</v>
      </c>
      <c r="C195" s="33" t="s">
        <v>208</v>
      </c>
      <c r="D195" s="107"/>
      <c r="E195" s="107"/>
      <c r="F195" s="107"/>
      <c r="G195" s="107"/>
      <c r="H195" s="107"/>
      <c r="I195" s="107"/>
      <c r="J195" s="107"/>
      <c r="K195" s="107"/>
      <c r="L195" s="107"/>
      <c r="M195" s="107"/>
      <c r="N195" s="107"/>
      <c r="O195" s="107"/>
    </row>
    <row r="196" spans="1:15" s="18" customFormat="1" ht="12.75" customHeight="1" outlineLevel="3">
      <c r="A196" s="39"/>
      <c r="B196" s="98" t="s">
        <v>512</v>
      </c>
      <c r="C196" s="34" t="s">
        <v>112</v>
      </c>
      <c r="D196" s="107"/>
      <c r="E196" s="107"/>
      <c r="F196" s="107"/>
      <c r="G196" s="107"/>
      <c r="H196" s="107"/>
      <c r="I196" s="107"/>
      <c r="J196" s="107"/>
      <c r="K196" s="107"/>
      <c r="L196" s="107"/>
      <c r="M196" s="107"/>
      <c r="N196" s="107"/>
      <c r="O196" s="107"/>
    </row>
    <row r="197" spans="1:15" s="18" customFormat="1" ht="12.75" customHeight="1" outlineLevel="3">
      <c r="A197" s="39"/>
      <c r="B197" s="98" t="s">
        <v>513</v>
      </c>
      <c r="C197" s="36" t="s">
        <v>112</v>
      </c>
      <c r="D197" s="107"/>
      <c r="E197" s="107"/>
      <c r="F197" s="107"/>
      <c r="G197" s="107"/>
      <c r="H197" s="107"/>
      <c r="I197" s="107"/>
      <c r="J197" s="107"/>
      <c r="K197" s="107"/>
      <c r="L197" s="107"/>
      <c r="M197" s="107"/>
      <c r="N197" s="107"/>
      <c r="O197" s="107"/>
    </row>
    <row r="198" spans="1:15" s="18" customFormat="1" ht="12.75" customHeight="1" outlineLevel="3">
      <c r="A198" s="39"/>
      <c r="B198" s="98" t="s">
        <v>514</v>
      </c>
      <c r="C198" s="34" t="s">
        <v>699</v>
      </c>
      <c r="D198" s="107"/>
      <c r="E198" s="107"/>
      <c r="F198" s="107"/>
      <c r="G198" s="107"/>
      <c r="H198" s="107"/>
      <c r="I198" s="107"/>
      <c r="J198" s="107"/>
      <c r="K198" s="107"/>
      <c r="L198" s="107"/>
      <c r="M198" s="107"/>
      <c r="N198" s="107"/>
      <c r="O198" s="107"/>
    </row>
    <row r="199" spans="1:15" s="18" customFormat="1" ht="12.75" customHeight="1" outlineLevel="3">
      <c r="A199" s="39"/>
      <c r="B199" s="98" t="s">
        <v>515</v>
      </c>
      <c r="C199" s="36" t="s">
        <v>699</v>
      </c>
      <c r="D199" s="107"/>
      <c r="E199" s="107"/>
      <c r="F199" s="107"/>
      <c r="G199" s="107"/>
      <c r="H199" s="107"/>
      <c r="I199" s="107"/>
      <c r="J199" s="107"/>
      <c r="K199" s="107"/>
      <c r="L199" s="107"/>
      <c r="M199" s="107"/>
      <c r="N199" s="107"/>
      <c r="O199" s="107"/>
    </row>
    <row r="200" spans="1:15" s="18" customFormat="1" ht="12.75" customHeight="1" outlineLevel="2">
      <c r="A200" s="39"/>
      <c r="B200" s="98" t="s">
        <v>516</v>
      </c>
      <c r="C200" s="33" t="s">
        <v>209</v>
      </c>
      <c r="D200" s="107"/>
      <c r="E200" s="107"/>
      <c r="F200" s="107"/>
      <c r="G200" s="107"/>
      <c r="H200" s="107"/>
      <c r="I200" s="107"/>
      <c r="J200" s="107"/>
      <c r="K200" s="107"/>
      <c r="L200" s="107"/>
      <c r="M200" s="107"/>
      <c r="N200" s="107"/>
      <c r="O200" s="107"/>
    </row>
    <row r="201" spans="1:15" s="18" customFormat="1" ht="12.75" customHeight="1" outlineLevel="3">
      <c r="A201" s="39"/>
      <c r="B201" s="98" t="s">
        <v>517</v>
      </c>
      <c r="C201" s="34" t="s">
        <v>113</v>
      </c>
      <c r="D201" s="107"/>
      <c r="E201" s="107"/>
      <c r="F201" s="107"/>
      <c r="G201" s="107"/>
      <c r="H201" s="107"/>
      <c r="I201" s="107"/>
      <c r="J201" s="107"/>
      <c r="K201" s="107"/>
      <c r="L201" s="107"/>
      <c r="M201" s="107"/>
      <c r="N201" s="107"/>
      <c r="O201" s="107"/>
    </row>
    <row r="202" spans="1:15" s="18" customFormat="1" ht="12.75" customHeight="1" outlineLevel="3">
      <c r="A202" s="39"/>
      <c r="B202" s="98" t="s">
        <v>518</v>
      </c>
      <c r="C202" s="36" t="s">
        <v>113</v>
      </c>
      <c r="D202" s="107"/>
      <c r="E202" s="107"/>
      <c r="F202" s="107"/>
      <c r="G202" s="107"/>
      <c r="H202" s="107"/>
      <c r="I202" s="107"/>
      <c r="J202" s="107"/>
      <c r="K202" s="107"/>
      <c r="L202" s="107"/>
      <c r="M202" s="107"/>
      <c r="N202" s="107"/>
      <c r="O202" s="107"/>
    </row>
    <row r="203" spans="1:15" s="18" customFormat="1" ht="13.5" outlineLevel="3">
      <c r="A203" s="39"/>
      <c r="B203" s="98" t="s">
        <v>519</v>
      </c>
      <c r="C203" s="34" t="s">
        <v>210</v>
      </c>
      <c r="D203" s="107"/>
      <c r="E203" s="107"/>
      <c r="F203" s="107"/>
      <c r="G203" s="107"/>
      <c r="H203" s="107"/>
      <c r="I203" s="107"/>
      <c r="J203" s="107"/>
      <c r="K203" s="107"/>
      <c r="L203" s="107"/>
      <c r="M203" s="107"/>
      <c r="N203" s="107"/>
      <c r="O203" s="107"/>
    </row>
    <row r="204" spans="1:15" s="18" customFormat="1" ht="13.5" outlineLevel="3">
      <c r="A204" s="39"/>
      <c r="B204" s="98" t="s">
        <v>520</v>
      </c>
      <c r="C204" s="36" t="s">
        <v>210</v>
      </c>
      <c r="D204" s="107"/>
      <c r="E204" s="107"/>
      <c r="F204" s="107"/>
      <c r="G204" s="107"/>
      <c r="H204" s="107"/>
      <c r="I204" s="107"/>
      <c r="J204" s="107"/>
      <c r="K204" s="107"/>
      <c r="L204" s="107"/>
      <c r="M204" s="107"/>
      <c r="N204" s="107"/>
      <c r="O204" s="107"/>
    </row>
    <row r="205" spans="1:15" s="18" customFormat="1" ht="12.75" customHeight="1" outlineLevel="3">
      <c r="A205" s="39"/>
      <c r="B205" s="98" t="s">
        <v>521</v>
      </c>
      <c r="C205" s="34" t="s">
        <v>114</v>
      </c>
      <c r="D205" s="107"/>
      <c r="E205" s="107"/>
      <c r="F205" s="107"/>
      <c r="G205" s="107"/>
      <c r="H205" s="107"/>
      <c r="I205" s="107"/>
      <c r="J205" s="107"/>
      <c r="K205" s="107"/>
      <c r="L205" s="107"/>
      <c r="M205" s="107"/>
      <c r="N205" s="107"/>
      <c r="O205" s="107"/>
    </row>
    <row r="206" spans="1:15" s="18" customFormat="1" ht="12.75" customHeight="1" outlineLevel="3">
      <c r="A206" s="39"/>
      <c r="B206" s="98" t="s">
        <v>522</v>
      </c>
      <c r="C206" s="36" t="s">
        <v>114</v>
      </c>
      <c r="D206" s="107"/>
      <c r="E206" s="107"/>
      <c r="F206" s="107"/>
      <c r="G206" s="107"/>
      <c r="H206" s="107"/>
      <c r="I206" s="107"/>
      <c r="J206" s="107"/>
      <c r="K206" s="107"/>
      <c r="L206" s="107"/>
      <c r="M206" s="107"/>
      <c r="N206" s="107"/>
      <c r="O206" s="107"/>
    </row>
    <row r="207" spans="1:15" s="18" customFormat="1" ht="12.75" customHeight="1" outlineLevel="2">
      <c r="A207" s="39"/>
      <c r="B207" s="98" t="s">
        <v>523</v>
      </c>
      <c r="C207" s="33" t="s">
        <v>211</v>
      </c>
      <c r="D207" s="107"/>
      <c r="E207" s="107"/>
      <c r="F207" s="107"/>
      <c r="G207" s="107"/>
      <c r="H207" s="107"/>
      <c r="I207" s="107"/>
      <c r="J207" s="107"/>
      <c r="K207" s="107"/>
      <c r="L207" s="107"/>
      <c r="M207" s="107"/>
      <c r="N207" s="107"/>
      <c r="O207" s="107"/>
    </row>
    <row r="208" spans="1:15" s="18" customFormat="1" ht="12.75" customHeight="1" outlineLevel="3">
      <c r="A208" s="39"/>
      <c r="B208" s="98" t="s">
        <v>524</v>
      </c>
      <c r="C208" s="34" t="s">
        <v>115</v>
      </c>
      <c r="D208" s="107"/>
      <c r="E208" s="107"/>
      <c r="F208" s="107"/>
      <c r="G208" s="107"/>
      <c r="H208" s="107"/>
      <c r="I208" s="107"/>
      <c r="J208" s="107"/>
      <c r="K208" s="107"/>
      <c r="L208" s="107"/>
      <c r="M208" s="107"/>
      <c r="N208" s="107"/>
      <c r="O208" s="107"/>
    </row>
    <row r="209" spans="1:15" s="18" customFormat="1" ht="12.75" customHeight="1" outlineLevel="3">
      <c r="A209" s="39"/>
      <c r="B209" s="98" t="s">
        <v>525</v>
      </c>
      <c r="C209" s="36" t="s">
        <v>115</v>
      </c>
      <c r="D209" s="107"/>
      <c r="E209" s="107"/>
      <c r="F209" s="107"/>
      <c r="G209" s="107"/>
      <c r="H209" s="107"/>
      <c r="I209" s="107"/>
      <c r="J209" s="107"/>
      <c r="K209" s="107"/>
      <c r="L209" s="107"/>
      <c r="M209" s="107"/>
      <c r="N209" s="107"/>
      <c r="O209" s="107"/>
    </row>
    <row r="210" spans="1:15" s="18" customFormat="1" ht="12.75" customHeight="1" outlineLevel="3">
      <c r="A210" s="39"/>
      <c r="B210" s="98" t="s">
        <v>526</v>
      </c>
      <c r="C210" s="34" t="s">
        <v>212</v>
      </c>
      <c r="D210" s="107"/>
      <c r="E210" s="107"/>
      <c r="F210" s="107"/>
      <c r="G210" s="107"/>
      <c r="H210" s="107"/>
      <c r="I210" s="107"/>
      <c r="J210" s="107"/>
      <c r="K210" s="107"/>
      <c r="L210" s="107"/>
      <c r="M210" s="107"/>
      <c r="N210" s="107"/>
      <c r="O210" s="107"/>
    </row>
    <row r="211" spans="1:15" s="18" customFormat="1" ht="12.75" customHeight="1" outlineLevel="3">
      <c r="A211" s="39"/>
      <c r="B211" s="98" t="s">
        <v>527</v>
      </c>
      <c r="C211" s="36" t="s">
        <v>212</v>
      </c>
      <c r="D211" s="107"/>
      <c r="E211" s="107"/>
      <c r="F211" s="107"/>
      <c r="G211" s="107"/>
      <c r="H211" s="107"/>
      <c r="I211" s="107"/>
      <c r="J211" s="107"/>
      <c r="K211" s="107"/>
      <c r="L211" s="107"/>
      <c r="M211" s="107"/>
      <c r="N211" s="107"/>
      <c r="O211" s="107"/>
    </row>
    <row r="212" spans="1:15" s="18" customFormat="1" ht="12.75" customHeight="1" outlineLevel="3">
      <c r="A212" s="39"/>
      <c r="B212" s="98" t="s">
        <v>528</v>
      </c>
      <c r="C212" s="34" t="s">
        <v>116</v>
      </c>
      <c r="D212" s="107"/>
      <c r="E212" s="107"/>
      <c r="F212" s="107"/>
      <c r="G212" s="107"/>
      <c r="H212" s="107"/>
      <c r="I212" s="107"/>
      <c r="J212" s="107"/>
      <c r="K212" s="107"/>
      <c r="L212" s="107"/>
      <c r="M212" s="107"/>
      <c r="N212" s="107"/>
      <c r="O212" s="107"/>
    </row>
    <row r="213" spans="1:15" s="18" customFormat="1" ht="12.75" customHeight="1" outlineLevel="3">
      <c r="A213" s="39"/>
      <c r="B213" s="98" t="s">
        <v>529</v>
      </c>
      <c r="C213" s="36" t="s">
        <v>116</v>
      </c>
      <c r="D213" s="107"/>
      <c r="E213" s="107"/>
      <c r="F213" s="107"/>
      <c r="G213" s="107"/>
      <c r="H213" s="107"/>
      <c r="I213" s="107"/>
      <c r="J213" s="107"/>
      <c r="K213" s="107"/>
      <c r="L213" s="107"/>
      <c r="M213" s="107"/>
      <c r="N213" s="107"/>
      <c r="O213" s="107"/>
    </row>
    <row r="214" spans="1:15" s="18" customFormat="1" ht="12.75" customHeight="1" outlineLevel="2">
      <c r="A214" s="39"/>
      <c r="B214" s="98" t="s">
        <v>530</v>
      </c>
      <c r="C214" s="33" t="s">
        <v>213</v>
      </c>
      <c r="D214" s="107"/>
      <c r="E214" s="107"/>
      <c r="F214" s="107"/>
      <c r="G214" s="107"/>
      <c r="H214" s="107"/>
      <c r="I214" s="107"/>
      <c r="J214" s="107"/>
      <c r="K214" s="107"/>
      <c r="L214" s="107"/>
      <c r="M214" s="107"/>
      <c r="N214" s="107"/>
      <c r="O214" s="107"/>
    </row>
    <row r="215" spans="1:15" s="18" customFormat="1" ht="12.75" customHeight="1" outlineLevel="3">
      <c r="A215" s="39"/>
      <c r="B215" s="98" t="s">
        <v>531</v>
      </c>
      <c r="C215" s="34" t="s">
        <v>117</v>
      </c>
      <c r="D215" s="107"/>
      <c r="E215" s="107"/>
      <c r="F215" s="107"/>
      <c r="G215" s="107"/>
      <c r="H215" s="107"/>
      <c r="I215" s="107"/>
      <c r="J215" s="107"/>
      <c r="K215" s="107"/>
      <c r="L215" s="107"/>
      <c r="M215" s="107"/>
      <c r="N215" s="107"/>
      <c r="O215" s="107"/>
    </row>
    <row r="216" spans="1:15" s="18" customFormat="1" ht="12.75" customHeight="1" outlineLevel="3">
      <c r="A216" s="39"/>
      <c r="B216" s="98" t="s">
        <v>532</v>
      </c>
      <c r="C216" s="36" t="s">
        <v>117</v>
      </c>
      <c r="D216" s="107"/>
      <c r="E216" s="107"/>
      <c r="F216" s="107"/>
      <c r="G216" s="107"/>
      <c r="H216" s="107"/>
      <c r="I216" s="107"/>
      <c r="J216" s="107"/>
      <c r="K216" s="107"/>
      <c r="L216" s="107"/>
      <c r="M216" s="107"/>
      <c r="N216" s="107"/>
      <c r="O216" s="107"/>
    </row>
    <row r="217" spans="1:15" s="18" customFormat="1" ht="12.75" customHeight="1" outlineLevel="2">
      <c r="A217" s="39"/>
      <c r="B217" s="98" t="s">
        <v>533</v>
      </c>
      <c r="C217" s="33" t="s">
        <v>214</v>
      </c>
      <c r="D217" s="107"/>
      <c r="E217" s="107"/>
      <c r="F217" s="107"/>
      <c r="G217" s="107"/>
      <c r="H217" s="107"/>
      <c r="I217" s="107"/>
      <c r="J217" s="107"/>
      <c r="K217" s="107"/>
      <c r="L217" s="107"/>
      <c r="M217" s="107"/>
      <c r="N217" s="107"/>
      <c r="O217" s="107"/>
    </row>
    <row r="218" spans="1:15" s="18" customFormat="1" ht="12.75" customHeight="1" outlineLevel="3">
      <c r="A218" s="39"/>
      <c r="B218" s="98" t="s">
        <v>534</v>
      </c>
      <c r="C218" s="34" t="s">
        <v>118</v>
      </c>
      <c r="D218" s="107"/>
      <c r="E218" s="107"/>
      <c r="F218" s="107"/>
      <c r="G218" s="107"/>
      <c r="H218" s="107"/>
      <c r="I218" s="107"/>
      <c r="J218" s="107"/>
      <c r="K218" s="107"/>
      <c r="L218" s="107"/>
      <c r="M218" s="107"/>
      <c r="N218" s="107"/>
      <c r="O218" s="107"/>
    </row>
    <row r="219" spans="1:15" s="18" customFormat="1" ht="12.75" customHeight="1" outlineLevel="3">
      <c r="A219" s="39"/>
      <c r="B219" s="98" t="s">
        <v>535</v>
      </c>
      <c r="C219" s="36" t="s">
        <v>118</v>
      </c>
      <c r="D219" s="107"/>
      <c r="E219" s="107"/>
      <c r="F219" s="107"/>
      <c r="G219" s="107"/>
      <c r="H219" s="107"/>
      <c r="I219" s="107"/>
      <c r="J219" s="107"/>
      <c r="K219" s="107"/>
      <c r="L219" s="107"/>
      <c r="M219" s="107"/>
      <c r="N219" s="107"/>
      <c r="O219" s="107"/>
    </row>
    <row r="220" spans="1:15" s="25" customFormat="1" ht="20.100000000000001" customHeight="1" outlineLevel="1">
      <c r="A220" s="64"/>
      <c r="B220" s="98" t="s">
        <v>536</v>
      </c>
      <c r="C220" s="67" t="s">
        <v>215</v>
      </c>
      <c r="D220" s="108"/>
      <c r="E220" s="108"/>
      <c r="F220" s="108"/>
      <c r="G220" s="108"/>
      <c r="H220" s="108"/>
      <c r="I220" s="108"/>
      <c r="J220" s="108"/>
      <c r="K220" s="108"/>
      <c r="L220" s="108"/>
      <c r="M220" s="108"/>
      <c r="N220" s="108"/>
      <c r="O220" s="108"/>
    </row>
    <row r="221" spans="1:15" s="18" customFormat="1" ht="12.75" customHeight="1" outlineLevel="2">
      <c r="A221" s="39"/>
      <c r="B221" s="98" t="s">
        <v>537</v>
      </c>
      <c r="C221" s="33" t="s">
        <v>215</v>
      </c>
      <c r="D221" s="107"/>
      <c r="E221" s="107"/>
      <c r="F221" s="107"/>
      <c r="G221" s="107"/>
      <c r="H221" s="107"/>
      <c r="I221" s="107"/>
      <c r="J221" s="107"/>
      <c r="K221" s="107"/>
      <c r="L221" s="107"/>
      <c r="M221" s="107"/>
      <c r="N221" s="107"/>
      <c r="O221" s="107"/>
    </row>
    <row r="222" spans="1:15" s="18" customFormat="1" ht="12.75" customHeight="1" outlineLevel="3">
      <c r="A222" s="39"/>
      <c r="B222" s="98" t="s">
        <v>538</v>
      </c>
      <c r="C222" s="34" t="s">
        <v>119</v>
      </c>
      <c r="D222" s="107"/>
      <c r="E222" s="107"/>
      <c r="F222" s="107"/>
      <c r="G222" s="107"/>
      <c r="H222" s="107"/>
      <c r="I222" s="107"/>
      <c r="J222" s="107"/>
      <c r="K222" s="107"/>
      <c r="L222" s="107"/>
      <c r="M222" s="107"/>
      <c r="N222" s="107"/>
      <c r="O222" s="107"/>
    </row>
    <row r="223" spans="1:15" s="18" customFormat="1" ht="12.75" customHeight="1" outlineLevel="3">
      <c r="A223" s="39"/>
      <c r="B223" s="98" t="s">
        <v>539</v>
      </c>
      <c r="C223" s="36" t="s">
        <v>119</v>
      </c>
      <c r="D223" s="107"/>
      <c r="E223" s="107"/>
      <c r="F223" s="107"/>
      <c r="G223" s="107"/>
      <c r="H223" s="107"/>
      <c r="I223" s="107"/>
      <c r="J223" s="107"/>
      <c r="K223" s="107"/>
      <c r="L223" s="107"/>
      <c r="M223" s="107"/>
      <c r="N223" s="107"/>
      <c r="O223" s="107"/>
    </row>
    <row r="224" spans="1:15" s="25" customFormat="1" ht="20.100000000000001" customHeight="1" outlineLevel="1">
      <c r="A224" s="64"/>
      <c r="B224" s="98" t="s">
        <v>540</v>
      </c>
      <c r="C224" s="67" t="s">
        <v>216</v>
      </c>
      <c r="D224" s="108"/>
      <c r="E224" s="108"/>
      <c r="F224" s="108"/>
      <c r="G224" s="108"/>
      <c r="H224" s="108"/>
      <c r="I224" s="108"/>
      <c r="J224" s="108"/>
      <c r="K224" s="108"/>
      <c r="L224" s="108"/>
      <c r="M224" s="108"/>
      <c r="N224" s="108"/>
      <c r="O224" s="108"/>
    </row>
    <row r="225" spans="1:15" s="18" customFormat="1" ht="12.75" customHeight="1" outlineLevel="2">
      <c r="A225" s="39"/>
      <c r="B225" s="98" t="s">
        <v>541</v>
      </c>
      <c r="C225" s="33" t="s">
        <v>217</v>
      </c>
      <c r="D225" s="107"/>
      <c r="E225" s="107"/>
      <c r="F225" s="107"/>
      <c r="G225" s="107"/>
      <c r="H225" s="107"/>
      <c r="I225" s="107"/>
      <c r="J225" s="107"/>
      <c r="K225" s="107"/>
      <c r="L225" s="107"/>
      <c r="M225" s="107"/>
      <c r="N225" s="107"/>
      <c r="O225" s="107"/>
    </row>
    <row r="226" spans="1:15" s="18" customFormat="1" ht="12.75" customHeight="1" outlineLevel="3">
      <c r="A226" s="39"/>
      <c r="B226" s="98" t="s">
        <v>542</v>
      </c>
      <c r="C226" s="34" t="s">
        <v>120</v>
      </c>
      <c r="D226" s="107"/>
      <c r="E226" s="107"/>
      <c r="F226" s="107"/>
      <c r="G226" s="107"/>
      <c r="H226" s="107"/>
      <c r="I226" s="107"/>
      <c r="J226" s="107"/>
      <c r="K226" s="107"/>
      <c r="L226" s="107"/>
      <c r="M226" s="107"/>
      <c r="N226" s="107"/>
      <c r="O226" s="107"/>
    </row>
    <row r="227" spans="1:15" s="18" customFormat="1" ht="12.75" customHeight="1" outlineLevel="3">
      <c r="A227" s="39"/>
      <c r="B227" s="98" t="s">
        <v>543</v>
      </c>
      <c r="C227" s="36" t="s">
        <v>120</v>
      </c>
      <c r="D227" s="107"/>
      <c r="E227" s="107"/>
      <c r="F227" s="107"/>
      <c r="G227" s="107"/>
      <c r="H227" s="107"/>
      <c r="I227" s="107"/>
      <c r="J227" s="107"/>
      <c r="K227" s="107"/>
      <c r="L227" s="107"/>
      <c r="M227" s="107"/>
      <c r="N227" s="107"/>
      <c r="O227" s="107"/>
    </row>
    <row r="228" spans="1:15" s="18" customFormat="1" ht="12.75" customHeight="1" outlineLevel="2">
      <c r="A228" s="39"/>
      <c r="B228" s="98" t="s">
        <v>544</v>
      </c>
      <c r="C228" s="33" t="s">
        <v>218</v>
      </c>
      <c r="D228" s="107"/>
      <c r="E228" s="107"/>
      <c r="F228" s="107"/>
      <c r="G228" s="107"/>
      <c r="H228" s="107"/>
      <c r="I228" s="107"/>
      <c r="J228" s="107"/>
      <c r="K228" s="107"/>
      <c r="L228" s="107"/>
      <c r="M228" s="107"/>
      <c r="N228" s="107"/>
      <c r="O228" s="107"/>
    </row>
    <row r="229" spans="1:15" s="18" customFormat="1" ht="12.75" customHeight="1" outlineLevel="3">
      <c r="A229" s="39"/>
      <c r="B229" s="98" t="s">
        <v>545</v>
      </c>
      <c r="C229" s="34" t="s">
        <v>121</v>
      </c>
      <c r="D229" s="107"/>
      <c r="E229" s="107"/>
      <c r="F229" s="107"/>
      <c r="G229" s="107"/>
      <c r="H229" s="107"/>
      <c r="I229" s="107"/>
      <c r="J229" s="107"/>
      <c r="K229" s="107"/>
      <c r="L229" s="107"/>
      <c r="M229" s="107"/>
      <c r="N229" s="107"/>
      <c r="O229" s="107"/>
    </row>
    <row r="230" spans="1:15" s="18" customFormat="1" ht="12.75" customHeight="1" outlineLevel="3">
      <c r="A230" s="39"/>
      <c r="B230" s="98" t="s">
        <v>546</v>
      </c>
      <c r="C230" s="36" t="s">
        <v>121</v>
      </c>
      <c r="D230" s="107"/>
      <c r="E230" s="107"/>
      <c r="F230" s="107"/>
      <c r="G230" s="107"/>
      <c r="H230" s="107"/>
      <c r="I230" s="107"/>
      <c r="J230" s="107"/>
      <c r="K230" s="107"/>
      <c r="L230" s="107"/>
      <c r="M230" s="107"/>
      <c r="N230" s="107"/>
      <c r="O230" s="107"/>
    </row>
    <row r="231" spans="1:15" s="25" customFormat="1" ht="20.100000000000001" customHeight="1" outlineLevel="1">
      <c r="A231" s="64"/>
      <c r="B231" s="98" t="s">
        <v>547</v>
      </c>
      <c r="C231" s="67" t="s">
        <v>219</v>
      </c>
      <c r="D231" s="108"/>
      <c r="E231" s="108"/>
      <c r="F231" s="108"/>
      <c r="G231" s="108"/>
      <c r="H231" s="108"/>
      <c r="I231" s="108"/>
      <c r="J231" s="108"/>
      <c r="K231" s="108"/>
      <c r="L231" s="108"/>
      <c r="M231" s="108"/>
      <c r="N231" s="108"/>
      <c r="O231" s="108"/>
    </row>
    <row r="232" spans="1:15" s="18" customFormat="1" ht="12.75" customHeight="1" outlineLevel="2">
      <c r="A232" s="39"/>
      <c r="B232" s="98" t="s">
        <v>548</v>
      </c>
      <c r="C232" s="33" t="s">
        <v>220</v>
      </c>
      <c r="D232" s="107"/>
      <c r="E232" s="107"/>
      <c r="F232" s="107"/>
      <c r="G232" s="107"/>
      <c r="H232" s="107"/>
      <c r="I232" s="107"/>
      <c r="J232" s="107"/>
      <c r="K232" s="107"/>
      <c r="L232" s="107"/>
      <c r="M232" s="107"/>
      <c r="N232" s="107"/>
      <c r="O232" s="107"/>
    </row>
    <row r="233" spans="1:15" s="18" customFormat="1" ht="12.75" customHeight="1" outlineLevel="3">
      <c r="A233" s="39"/>
      <c r="B233" s="98" t="s">
        <v>549</v>
      </c>
      <c r="C233" s="34" t="s">
        <v>122</v>
      </c>
      <c r="D233" s="107"/>
      <c r="E233" s="107"/>
      <c r="F233" s="107"/>
      <c r="G233" s="107"/>
      <c r="H233" s="107"/>
      <c r="I233" s="107"/>
      <c r="J233" s="107"/>
      <c r="K233" s="107"/>
      <c r="L233" s="107"/>
      <c r="M233" s="107"/>
      <c r="N233" s="107"/>
      <c r="O233" s="107"/>
    </row>
    <row r="234" spans="1:15" s="18" customFormat="1" ht="12.75" customHeight="1" outlineLevel="3">
      <c r="A234" s="39"/>
      <c r="B234" s="98" t="s">
        <v>550</v>
      </c>
      <c r="C234" s="36" t="s">
        <v>122</v>
      </c>
      <c r="D234" s="107"/>
      <c r="E234" s="107"/>
      <c r="F234" s="107"/>
      <c r="G234" s="107"/>
      <c r="H234" s="107"/>
      <c r="I234" s="107"/>
      <c r="J234" s="107"/>
      <c r="K234" s="107"/>
      <c r="L234" s="107"/>
      <c r="M234" s="107"/>
      <c r="N234" s="107"/>
      <c r="O234" s="107"/>
    </row>
    <row r="235" spans="1:15" s="18" customFormat="1" ht="13.5" outlineLevel="3">
      <c r="A235" s="39"/>
      <c r="B235" s="98" t="s">
        <v>551</v>
      </c>
      <c r="C235" s="34" t="s">
        <v>123</v>
      </c>
      <c r="D235" s="107"/>
      <c r="E235" s="107"/>
      <c r="F235" s="107"/>
      <c r="G235" s="107"/>
      <c r="H235" s="107"/>
      <c r="I235" s="107"/>
      <c r="J235" s="107"/>
      <c r="K235" s="107"/>
      <c r="L235" s="107"/>
      <c r="M235" s="107"/>
      <c r="N235" s="107"/>
      <c r="O235" s="107"/>
    </row>
    <row r="236" spans="1:15" s="18" customFormat="1" ht="12.75" customHeight="1" outlineLevel="3">
      <c r="A236" s="39"/>
      <c r="B236" s="98" t="s">
        <v>552</v>
      </c>
      <c r="C236" s="36" t="s">
        <v>123</v>
      </c>
      <c r="D236" s="107"/>
      <c r="E236" s="107"/>
      <c r="F236" s="107"/>
      <c r="G236" s="107"/>
      <c r="H236" s="107"/>
      <c r="I236" s="107"/>
      <c r="J236" s="107"/>
      <c r="K236" s="107"/>
      <c r="L236" s="107"/>
      <c r="M236" s="107"/>
      <c r="N236" s="107"/>
      <c r="O236" s="107"/>
    </row>
    <row r="237" spans="1:15" s="18" customFormat="1" ht="12.75" customHeight="1" outlineLevel="2">
      <c r="A237" s="39"/>
      <c r="B237" s="98" t="s">
        <v>553</v>
      </c>
      <c r="C237" s="33" t="s">
        <v>221</v>
      </c>
      <c r="D237" s="107"/>
      <c r="E237" s="107"/>
      <c r="F237" s="107"/>
      <c r="G237" s="107"/>
      <c r="H237" s="107"/>
      <c r="I237" s="107"/>
      <c r="J237" s="107"/>
      <c r="K237" s="107"/>
      <c r="L237" s="107"/>
      <c r="M237" s="107"/>
      <c r="N237" s="107"/>
      <c r="O237" s="107"/>
    </row>
    <row r="238" spans="1:15" s="18" customFormat="1" ht="12.75" customHeight="1" outlineLevel="3">
      <c r="A238" s="39"/>
      <c r="B238" s="98" t="s">
        <v>554</v>
      </c>
      <c r="C238" s="34" t="s">
        <v>124</v>
      </c>
      <c r="D238" s="107"/>
      <c r="E238" s="107"/>
      <c r="F238" s="107"/>
      <c r="G238" s="107"/>
      <c r="H238" s="107"/>
      <c r="I238" s="107"/>
      <c r="J238" s="107"/>
      <c r="K238" s="107"/>
      <c r="L238" s="107"/>
      <c r="M238" s="107"/>
      <c r="N238" s="107"/>
      <c r="O238" s="107"/>
    </row>
    <row r="239" spans="1:15" s="18" customFormat="1" ht="12.75" customHeight="1" outlineLevel="3">
      <c r="A239" s="39"/>
      <c r="B239" s="98" t="s">
        <v>555</v>
      </c>
      <c r="C239" s="36" t="s">
        <v>124</v>
      </c>
      <c r="D239" s="107"/>
      <c r="E239" s="107"/>
      <c r="F239" s="107"/>
      <c r="G239" s="107"/>
      <c r="H239" s="107"/>
      <c r="I239" s="107"/>
      <c r="J239" s="107"/>
      <c r="K239" s="107"/>
      <c r="L239" s="107"/>
      <c r="M239" s="107"/>
      <c r="N239" s="107"/>
      <c r="O239" s="107"/>
    </row>
    <row r="240" spans="1:15" s="18" customFormat="1" ht="12.75" customHeight="1" outlineLevel="2">
      <c r="A240" s="39"/>
      <c r="B240" s="98" t="s">
        <v>556</v>
      </c>
      <c r="C240" s="33" t="s">
        <v>222</v>
      </c>
      <c r="D240" s="107"/>
      <c r="E240" s="107"/>
      <c r="F240" s="107"/>
      <c r="G240" s="107"/>
      <c r="H240" s="107"/>
      <c r="I240" s="107"/>
      <c r="J240" s="107"/>
      <c r="K240" s="107"/>
      <c r="L240" s="107"/>
      <c r="M240" s="107"/>
      <c r="N240" s="107"/>
      <c r="O240" s="107"/>
    </row>
    <row r="241" spans="1:15" s="18" customFormat="1" ht="13.5" outlineLevel="3">
      <c r="A241" s="39"/>
      <c r="B241" s="98" t="s">
        <v>557</v>
      </c>
      <c r="C241" s="34" t="s">
        <v>125</v>
      </c>
      <c r="D241" s="107"/>
      <c r="E241" s="107"/>
      <c r="F241" s="107"/>
      <c r="G241" s="107"/>
      <c r="H241" s="107"/>
      <c r="I241" s="107"/>
      <c r="J241" s="107"/>
      <c r="K241" s="107"/>
      <c r="L241" s="107"/>
      <c r="M241" s="107"/>
      <c r="N241" s="107"/>
      <c r="O241" s="107"/>
    </row>
    <row r="242" spans="1:15" s="18" customFormat="1" ht="12.75" customHeight="1" outlineLevel="3">
      <c r="A242" s="39"/>
      <c r="B242" s="98" t="s">
        <v>558</v>
      </c>
      <c r="C242" s="36" t="s">
        <v>125</v>
      </c>
      <c r="D242" s="107"/>
      <c r="E242" s="107"/>
      <c r="F242" s="107"/>
      <c r="G242" s="107"/>
      <c r="H242" s="107"/>
      <c r="I242" s="107"/>
      <c r="J242" s="107"/>
      <c r="K242" s="107"/>
      <c r="L242" s="107"/>
      <c r="M242" s="107"/>
      <c r="N242" s="107"/>
      <c r="O242" s="107"/>
    </row>
    <row r="243" spans="1:15" s="18" customFormat="1" ht="12.75" customHeight="1" outlineLevel="3">
      <c r="A243" s="39"/>
      <c r="B243" s="98" t="s">
        <v>559</v>
      </c>
      <c r="C243" s="34" t="s">
        <v>126</v>
      </c>
      <c r="D243" s="107"/>
      <c r="E243" s="107"/>
      <c r="F243" s="107"/>
      <c r="G243" s="107"/>
      <c r="H243" s="107"/>
      <c r="I243" s="107"/>
      <c r="J243" s="107"/>
      <c r="K243" s="107"/>
      <c r="L243" s="107"/>
      <c r="M243" s="107"/>
      <c r="N243" s="107"/>
      <c r="O243" s="107"/>
    </row>
    <row r="244" spans="1:15" s="18" customFormat="1" ht="12.75" customHeight="1" outlineLevel="3">
      <c r="A244" s="39"/>
      <c r="B244" s="98" t="s">
        <v>560</v>
      </c>
      <c r="C244" s="36" t="s">
        <v>126</v>
      </c>
      <c r="D244" s="107"/>
      <c r="E244" s="107"/>
      <c r="F244" s="107"/>
      <c r="G244" s="107"/>
      <c r="H244" s="107"/>
      <c r="I244" s="107"/>
      <c r="J244" s="107"/>
      <c r="K244" s="107"/>
      <c r="L244" s="107"/>
      <c r="M244" s="107"/>
      <c r="N244" s="107"/>
      <c r="O244" s="107"/>
    </row>
    <row r="245" spans="1:15" s="18" customFormat="1" ht="12.75" customHeight="1" outlineLevel="2">
      <c r="A245" s="39"/>
      <c r="B245" s="98" t="s">
        <v>561</v>
      </c>
      <c r="C245" s="33" t="s">
        <v>223</v>
      </c>
      <c r="D245" s="107"/>
      <c r="E245" s="107"/>
      <c r="F245" s="107"/>
      <c r="G245" s="107"/>
      <c r="H245" s="107"/>
      <c r="I245" s="107"/>
      <c r="J245" s="107"/>
      <c r="K245" s="107"/>
      <c r="L245" s="107"/>
      <c r="M245" s="107"/>
      <c r="N245" s="107"/>
      <c r="O245" s="107"/>
    </row>
    <row r="246" spans="1:15" s="18" customFormat="1" ht="12.75" customHeight="1" outlineLevel="3">
      <c r="A246" s="39"/>
      <c r="B246" s="98" t="s">
        <v>562</v>
      </c>
      <c r="C246" s="34" t="s">
        <v>127</v>
      </c>
      <c r="D246" s="107"/>
      <c r="E246" s="107"/>
      <c r="F246" s="107"/>
      <c r="G246" s="107"/>
      <c r="H246" s="107"/>
      <c r="I246" s="107"/>
      <c r="J246" s="107"/>
      <c r="K246" s="107"/>
      <c r="L246" s="107"/>
      <c r="M246" s="107"/>
      <c r="N246" s="107"/>
      <c r="O246" s="107"/>
    </row>
    <row r="247" spans="1:15" s="18" customFormat="1" ht="12.75" customHeight="1" outlineLevel="3">
      <c r="A247" s="39"/>
      <c r="B247" s="98" t="s">
        <v>563</v>
      </c>
      <c r="C247" s="36" t="s">
        <v>127</v>
      </c>
      <c r="D247" s="107"/>
      <c r="E247" s="107"/>
      <c r="F247" s="107"/>
      <c r="G247" s="107"/>
      <c r="H247" s="107"/>
      <c r="I247" s="107"/>
      <c r="J247" s="107"/>
      <c r="K247" s="107"/>
      <c r="L247" s="107"/>
      <c r="M247" s="107"/>
      <c r="N247" s="107"/>
      <c r="O247" s="107"/>
    </row>
    <row r="248" spans="1:15" s="18" customFormat="1" ht="12.75" customHeight="1" outlineLevel="2">
      <c r="A248" s="39"/>
      <c r="B248" s="98" t="s">
        <v>564</v>
      </c>
      <c r="C248" s="33" t="s">
        <v>224</v>
      </c>
      <c r="D248" s="107"/>
      <c r="E248" s="107"/>
      <c r="F248" s="107"/>
      <c r="G248" s="107"/>
      <c r="H248" s="107"/>
      <c r="I248" s="107"/>
      <c r="J248" s="107"/>
      <c r="K248" s="107"/>
      <c r="L248" s="107"/>
      <c r="M248" s="107"/>
      <c r="N248" s="107"/>
      <c r="O248" s="107"/>
    </row>
    <row r="249" spans="1:15" s="18" customFormat="1" ht="12.75" customHeight="1" outlineLevel="3">
      <c r="A249" s="39"/>
      <c r="B249" s="98" t="s">
        <v>565</v>
      </c>
      <c r="C249" s="34" t="s">
        <v>128</v>
      </c>
      <c r="D249" s="107"/>
      <c r="E249" s="107"/>
      <c r="F249" s="107"/>
      <c r="G249" s="107"/>
      <c r="H249" s="107"/>
      <c r="I249" s="107"/>
      <c r="J249" s="107"/>
      <c r="K249" s="107"/>
      <c r="L249" s="107"/>
      <c r="M249" s="107"/>
      <c r="N249" s="107"/>
      <c r="O249" s="107"/>
    </row>
    <row r="250" spans="1:15" s="18" customFormat="1" ht="12.75" customHeight="1" outlineLevel="3">
      <c r="A250" s="39"/>
      <c r="B250" s="98" t="s">
        <v>566</v>
      </c>
      <c r="C250" s="36" t="s">
        <v>128</v>
      </c>
      <c r="D250" s="107"/>
      <c r="E250" s="107"/>
      <c r="F250" s="107"/>
      <c r="G250" s="107"/>
      <c r="H250" s="107"/>
      <c r="I250" s="107"/>
      <c r="J250" s="107"/>
      <c r="K250" s="107"/>
      <c r="L250" s="107"/>
      <c r="M250" s="107"/>
      <c r="N250" s="107"/>
      <c r="O250" s="107"/>
    </row>
    <row r="251" spans="1:15" s="18" customFormat="1" ht="12.75" customHeight="1" outlineLevel="2">
      <c r="A251" s="39"/>
      <c r="B251" s="98" t="s">
        <v>567</v>
      </c>
      <c r="C251" s="33" t="s">
        <v>225</v>
      </c>
      <c r="D251" s="107"/>
      <c r="E251" s="107"/>
      <c r="F251" s="107"/>
      <c r="G251" s="107"/>
      <c r="H251" s="107"/>
      <c r="I251" s="107"/>
      <c r="J251" s="107"/>
      <c r="K251" s="107"/>
      <c r="L251" s="107"/>
      <c r="M251" s="107"/>
      <c r="N251" s="107"/>
      <c r="O251" s="107"/>
    </row>
    <row r="252" spans="1:15" s="18" customFormat="1" ht="12.75" customHeight="1" outlineLevel="3">
      <c r="A252" s="39"/>
      <c r="B252" s="98" t="s">
        <v>568</v>
      </c>
      <c r="C252" s="34" t="s">
        <v>700</v>
      </c>
      <c r="D252" s="107"/>
      <c r="E252" s="107"/>
      <c r="F252" s="107"/>
      <c r="G252" s="107"/>
      <c r="H252" s="107"/>
      <c r="I252" s="107"/>
      <c r="J252" s="107"/>
      <c r="K252" s="107"/>
      <c r="L252" s="107"/>
      <c r="M252" s="107"/>
      <c r="N252" s="107"/>
      <c r="O252" s="107"/>
    </row>
    <row r="253" spans="1:15" s="18" customFormat="1" ht="12.75" customHeight="1" outlineLevel="3">
      <c r="A253" s="39"/>
      <c r="B253" s="98" t="s">
        <v>569</v>
      </c>
      <c r="C253" s="36" t="s">
        <v>700</v>
      </c>
      <c r="D253" s="107"/>
      <c r="E253" s="107"/>
      <c r="F253" s="107"/>
      <c r="G253" s="107"/>
      <c r="H253" s="107"/>
      <c r="I253" s="107"/>
      <c r="J253" s="107"/>
      <c r="K253" s="107"/>
      <c r="L253" s="107"/>
      <c r="M253" s="107"/>
      <c r="N253" s="107"/>
      <c r="O253" s="107"/>
    </row>
    <row r="254" spans="1:15" s="18" customFormat="1" ht="12.75" customHeight="1" outlineLevel="3">
      <c r="A254" s="39"/>
      <c r="B254" s="98" t="s">
        <v>570</v>
      </c>
      <c r="C254" s="34" t="s">
        <v>226</v>
      </c>
      <c r="D254" s="107"/>
      <c r="E254" s="107"/>
      <c r="F254" s="107"/>
      <c r="G254" s="107"/>
      <c r="H254" s="107"/>
      <c r="I254" s="107"/>
      <c r="J254" s="107"/>
      <c r="K254" s="107"/>
      <c r="L254" s="107"/>
      <c r="M254" s="107"/>
      <c r="N254" s="107"/>
      <c r="O254" s="107"/>
    </row>
    <row r="255" spans="1:15" s="18" customFormat="1" ht="12.75" customHeight="1" outlineLevel="3">
      <c r="A255" s="39"/>
      <c r="B255" s="98" t="s">
        <v>571</v>
      </c>
      <c r="C255" s="36" t="s">
        <v>226</v>
      </c>
      <c r="D255" s="107"/>
      <c r="E255" s="107"/>
      <c r="F255" s="107"/>
      <c r="G255" s="107"/>
      <c r="H255" s="107"/>
      <c r="I255" s="107"/>
      <c r="J255" s="107"/>
      <c r="K255" s="107"/>
      <c r="L255" s="107"/>
      <c r="M255" s="107"/>
      <c r="N255" s="107"/>
      <c r="O255" s="107"/>
    </row>
    <row r="256" spans="1:15" s="18" customFormat="1" ht="12.75" customHeight="1" outlineLevel="2">
      <c r="A256" s="39"/>
      <c r="B256" s="98" t="s">
        <v>572</v>
      </c>
      <c r="C256" s="33" t="s">
        <v>227</v>
      </c>
      <c r="D256" s="107"/>
      <c r="E256" s="107"/>
      <c r="F256" s="107"/>
      <c r="G256" s="107"/>
      <c r="H256" s="107"/>
      <c r="I256" s="107"/>
      <c r="J256" s="107"/>
      <c r="K256" s="107"/>
      <c r="L256" s="107"/>
      <c r="M256" s="107"/>
      <c r="N256" s="107"/>
      <c r="O256" s="107"/>
    </row>
    <row r="257" spans="1:15" s="18" customFormat="1" ht="12.75" customHeight="1" outlineLevel="3">
      <c r="A257" s="39"/>
      <c r="B257" s="98" t="s">
        <v>573</v>
      </c>
      <c r="C257" s="34" t="s">
        <v>701</v>
      </c>
      <c r="D257" s="107"/>
      <c r="E257" s="107"/>
      <c r="F257" s="107"/>
      <c r="G257" s="107"/>
      <c r="H257" s="107"/>
      <c r="I257" s="107"/>
      <c r="J257" s="107"/>
      <c r="K257" s="107"/>
      <c r="L257" s="107"/>
      <c r="M257" s="107"/>
      <c r="N257" s="107"/>
      <c r="O257" s="107"/>
    </row>
    <row r="258" spans="1:15" s="18" customFormat="1" ht="12.75" customHeight="1" outlineLevel="3">
      <c r="A258" s="39"/>
      <c r="B258" s="98" t="s">
        <v>574</v>
      </c>
      <c r="C258" s="36" t="s">
        <v>701</v>
      </c>
      <c r="D258" s="107"/>
      <c r="E258" s="107"/>
      <c r="F258" s="107"/>
      <c r="G258" s="107"/>
      <c r="H258" s="107"/>
      <c r="I258" s="107"/>
      <c r="J258" s="107"/>
      <c r="K258" s="107"/>
      <c r="L258" s="107"/>
      <c r="M258" s="107"/>
      <c r="N258" s="107"/>
      <c r="O258" s="107"/>
    </row>
    <row r="259" spans="1:15" s="25" customFormat="1" ht="20.100000000000001" customHeight="1" outlineLevel="1">
      <c r="A259" s="64"/>
      <c r="B259" s="98" t="s">
        <v>575</v>
      </c>
      <c r="C259" s="67" t="s">
        <v>702</v>
      </c>
      <c r="D259" s="108"/>
      <c r="E259" s="108"/>
      <c r="F259" s="108"/>
      <c r="G259" s="108"/>
      <c r="H259" s="108"/>
      <c r="I259" s="108"/>
      <c r="J259" s="108"/>
      <c r="K259" s="108"/>
      <c r="L259" s="108"/>
      <c r="M259" s="108"/>
      <c r="N259" s="108"/>
      <c r="O259" s="108"/>
    </row>
    <row r="260" spans="1:15" s="18" customFormat="1" ht="12.75" customHeight="1" outlineLevel="2">
      <c r="A260" s="39"/>
      <c r="B260" s="98" t="s">
        <v>576</v>
      </c>
      <c r="C260" s="33" t="s">
        <v>702</v>
      </c>
      <c r="D260" s="107"/>
      <c r="E260" s="107"/>
      <c r="F260" s="107"/>
      <c r="G260" s="107"/>
      <c r="H260" s="107"/>
      <c r="I260" s="107"/>
      <c r="J260" s="107"/>
      <c r="K260" s="107"/>
      <c r="L260" s="107"/>
      <c r="M260" s="107"/>
      <c r="N260" s="107"/>
      <c r="O260" s="107"/>
    </row>
    <row r="261" spans="1:15" s="18" customFormat="1" ht="12.75" customHeight="1" outlineLevel="3">
      <c r="A261" s="39"/>
      <c r="B261" s="98" t="s">
        <v>577</v>
      </c>
      <c r="C261" s="34" t="s">
        <v>703</v>
      </c>
      <c r="D261" s="107"/>
      <c r="E261" s="107"/>
      <c r="F261" s="107"/>
      <c r="G261" s="107"/>
      <c r="H261" s="107"/>
      <c r="I261" s="107"/>
      <c r="J261" s="107"/>
      <c r="K261" s="107"/>
      <c r="L261" s="107"/>
      <c r="M261" s="107"/>
      <c r="N261" s="107"/>
      <c r="O261" s="107"/>
    </row>
    <row r="262" spans="1:15" s="18" customFormat="1" ht="12.75" customHeight="1" outlineLevel="3">
      <c r="A262" s="39"/>
      <c r="B262" s="98" t="s">
        <v>578</v>
      </c>
      <c r="C262" s="36" t="s">
        <v>704</v>
      </c>
      <c r="D262" s="107"/>
      <c r="E262" s="107"/>
      <c r="F262" s="107"/>
      <c r="G262" s="107"/>
      <c r="H262" s="107"/>
      <c r="I262" s="107"/>
      <c r="J262" s="107"/>
      <c r="K262" s="107"/>
      <c r="L262" s="107"/>
      <c r="M262" s="107"/>
      <c r="N262" s="107"/>
      <c r="O262" s="107"/>
    </row>
    <row r="263" spans="1:15" s="18" customFormat="1" ht="13.5" outlineLevel="3">
      <c r="A263" s="39"/>
      <c r="B263" s="98" t="s">
        <v>579</v>
      </c>
      <c r="C263" s="36" t="s">
        <v>705</v>
      </c>
      <c r="D263" s="107"/>
      <c r="E263" s="107"/>
      <c r="F263" s="107"/>
      <c r="G263" s="107"/>
      <c r="H263" s="107"/>
      <c r="I263" s="107"/>
      <c r="J263" s="107"/>
      <c r="K263" s="107"/>
      <c r="L263" s="107"/>
      <c r="M263" s="107"/>
      <c r="N263" s="107"/>
      <c r="O263" s="107"/>
    </row>
    <row r="264" spans="1:15" s="18" customFormat="1" ht="27" customHeight="1" outlineLevel="1">
      <c r="A264" s="39"/>
      <c r="B264" s="98" t="s">
        <v>580</v>
      </c>
      <c r="C264" s="37" t="s">
        <v>228</v>
      </c>
      <c r="D264" s="107"/>
      <c r="E264" s="107"/>
      <c r="F264" s="107"/>
      <c r="G264" s="107"/>
      <c r="H264" s="107"/>
      <c r="I264" s="107"/>
      <c r="J264" s="107"/>
      <c r="K264" s="107"/>
      <c r="L264" s="107"/>
      <c r="M264" s="107"/>
      <c r="N264" s="107"/>
      <c r="O264" s="107"/>
    </row>
    <row r="265" spans="1:15" s="25" customFormat="1" ht="20.100000000000001" customHeight="1" outlineLevel="1">
      <c r="A265" s="64"/>
      <c r="B265" s="98" t="s">
        <v>581</v>
      </c>
      <c r="C265" s="67" t="s">
        <v>228</v>
      </c>
      <c r="D265" s="108"/>
      <c r="E265" s="108"/>
      <c r="F265" s="108"/>
      <c r="G265" s="108"/>
      <c r="H265" s="108"/>
      <c r="I265" s="108"/>
      <c r="J265" s="108"/>
      <c r="K265" s="108"/>
      <c r="L265" s="108"/>
      <c r="M265" s="108"/>
      <c r="N265" s="108"/>
      <c r="O265" s="108"/>
    </row>
    <row r="266" spans="1:15" s="18" customFormat="1" ht="12.75" customHeight="1" outlineLevel="2">
      <c r="A266" s="39"/>
      <c r="B266" s="98" t="s">
        <v>582</v>
      </c>
      <c r="C266" s="33" t="s">
        <v>228</v>
      </c>
      <c r="D266" s="107"/>
      <c r="E266" s="107"/>
      <c r="F266" s="107"/>
      <c r="G266" s="107"/>
      <c r="H266" s="107"/>
      <c r="I266" s="107"/>
      <c r="J266" s="107"/>
      <c r="K266" s="107"/>
      <c r="L266" s="107"/>
      <c r="M266" s="107"/>
      <c r="N266" s="107"/>
      <c r="O266" s="107"/>
    </row>
    <row r="267" spans="1:15" s="18" customFormat="1" ht="13.5" outlineLevel="3">
      <c r="A267" s="39"/>
      <c r="B267" s="98" t="s">
        <v>583</v>
      </c>
      <c r="C267" s="23" t="s">
        <v>229</v>
      </c>
      <c r="D267" s="107"/>
      <c r="E267" s="107"/>
      <c r="F267" s="107"/>
      <c r="G267" s="107"/>
      <c r="H267" s="107"/>
      <c r="I267" s="107"/>
      <c r="J267" s="107"/>
      <c r="K267" s="107"/>
      <c r="L267" s="107"/>
      <c r="M267" s="107"/>
      <c r="N267" s="107"/>
      <c r="O267" s="107"/>
    </row>
    <row r="268" spans="1:15" s="18" customFormat="1" ht="13.5" outlineLevel="3">
      <c r="A268" s="39"/>
      <c r="B268" s="98" t="s">
        <v>584</v>
      </c>
      <c r="C268" s="36" t="s">
        <v>708</v>
      </c>
      <c r="D268" s="107"/>
      <c r="E268" s="107"/>
      <c r="F268" s="107"/>
      <c r="G268" s="107"/>
      <c r="H268" s="107"/>
      <c r="I268" s="107"/>
      <c r="J268" s="107"/>
      <c r="K268" s="107"/>
      <c r="L268" s="107"/>
      <c r="M268" s="107"/>
      <c r="N268" s="107"/>
      <c r="O268" s="107"/>
    </row>
    <row r="269" spans="1:15" s="18" customFormat="1" ht="13.5" outlineLevel="3">
      <c r="A269" s="39"/>
      <c r="B269" s="98" t="s">
        <v>706</v>
      </c>
      <c r="C269" s="36" t="s">
        <v>119</v>
      </c>
      <c r="D269" s="107"/>
      <c r="E269" s="107"/>
      <c r="F269" s="107"/>
      <c r="G269" s="107"/>
      <c r="H269" s="107"/>
      <c r="I269" s="107"/>
      <c r="J269" s="107"/>
      <c r="K269" s="107"/>
      <c r="L269" s="107"/>
      <c r="M269" s="107"/>
      <c r="N269" s="107"/>
      <c r="O269" s="107"/>
    </row>
    <row r="270" spans="1:15" s="18" customFormat="1" ht="13.5" outlineLevel="3">
      <c r="A270" s="39"/>
      <c r="B270" s="98" t="s">
        <v>707</v>
      </c>
      <c r="C270" s="36" t="s">
        <v>709</v>
      </c>
      <c r="D270" s="107"/>
      <c r="E270" s="107"/>
      <c r="F270" s="107"/>
      <c r="G270" s="107"/>
      <c r="H270" s="107"/>
      <c r="I270" s="107"/>
      <c r="J270" s="107"/>
      <c r="K270" s="107"/>
      <c r="L270" s="107"/>
      <c r="M270" s="107"/>
      <c r="N270" s="107"/>
      <c r="O270" s="107"/>
    </row>
    <row r="271" spans="1:15" s="18" customFormat="1" ht="27" customHeight="1" outlineLevel="1">
      <c r="A271" s="39"/>
      <c r="B271" s="98" t="s">
        <v>585</v>
      </c>
      <c r="C271" s="37" t="s">
        <v>129</v>
      </c>
      <c r="D271" s="107"/>
      <c r="E271" s="107"/>
      <c r="F271" s="107"/>
      <c r="G271" s="107"/>
      <c r="H271" s="107"/>
      <c r="I271" s="107"/>
      <c r="J271" s="107"/>
      <c r="K271" s="107"/>
      <c r="L271" s="107"/>
      <c r="M271" s="107"/>
      <c r="N271" s="107"/>
      <c r="O271" s="107"/>
    </row>
    <row r="272" spans="1:15" s="25" customFormat="1" ht="20.100000000000001" customHeight="1" outlineLevel="1">
      <c r="A272" s="64"/>
      <c r="B272" s="98" t="s">
        <v>586</v>
      </c>
      <c r="C272" s="67" t="s">
        <v>230</v>
      </c>
      <c r="D272" s="108"/>
      <c r="E272" s="108"/>
      <c r="F272" s="108"/>
      <c r="G272" s="108"/>
      <c r="H272" s="108"/>
      <c r="I272" s="108"/>
      <c r="J272" s="108"/>
      <c r="K272" s="108"/>
      <c r="L272" s="108"/>
      <c r="M272" s="108"/>
      <c r="N272" s="108"/>
      <c r="O272" s="108"/>
    </row>
    <row r="273" spans="1:15" s="18" customFormat="1" ht="12.75" customHeight="1" outlineLevel="2">
      <c r="A273" s="39"/>
      <c r="B273" s="98" t="s">
        <v>587</v>
      </c>
      <c r="C273" s="33" t="s">
        <v>230</v>
      </c>
      <c r="D273" s="107"/>
      <c r="E273" s="107"/>
      <c r="F273" s="107"/>
      <c r="G273" s="107"/>
      <c r="H273" s="107"/>
      <c r="I273" s="107"/>
      <c r="J273" s="107"/>
      <c r="K273" s="107"/>
      <c r="L273" s="107"/>
      <c r="M273" s="107"/>
      <c r="N273" s="107"/>
      <c r="O273" s="107"/>
    </row>
    <row r="274" spans="1:15" s="18" customFormat="1" ht="13.5" outlineLevel="3">
      <c r="A274" s="39"/>
      <c r="B274" s="98" t="s">
        <v>588</v>
      </c>
      <c r="C274" s="23" t="s">
        <v>130</v>
      </c>
      <c r="D274" s="107"/>
      <c r="E274" s="107"/>
      <c r="F274" s="107"/>
      <c r="G274" s="107"/>
      <c r="H274" s="107"/>
      <c r="I274" s="107"/>
      <c r="J274" s="107"/>
      <c r="K274" s="107"/>
      <c r="L274" s="107"/>
      <c r="M274" s="107"/>
      <c r="N274" s="107"/>
      <c r="O274" s="107"/>
    </row>
    <row r="275" spans="1:15" s="18" customFormat="1" ht="13.5" outlineLevel="3">
      <c r="A275" s="39"/>
      <c r="B275" s="98" t="s">
        <v>589</v>
      </c>
      <c r="C275" s="36" t="s">
        <v>130</v>
      </c>
      <c r="D275" s="107"/>
      <c r="E275" s="107"/>
      <c r="F275" s="107"/>
      <c r="G275" s="107"/>
      <c r="H275" s="107"/>
      <c r="I275" s="107"/>
      <c r="J275" s="107"/>
      <c r="K275" s="107"/>
      <c r="L275" s="107"/>
      <c r="M275" s="107"/>
      <c r="N275" s="107"/>
      <c r="O275" s="107"/>
    </row>
    <row r="276" spans="1:15" s="25" customFormat="1" ht="20.100000000000001" customHeight="1" outlineLevel="1">
      <c r="A276" s="64"/>
      <c r="B276" s="98" t="s">
        <v>590</v>
      </c>
      <c r="C276" s="67" t="s">
        <v>191</v>
      </c>
      <c r="D276" s="108"/>
      <c r="E276" s="108"/>
      <c r="F276" s="108"/>
      <c r="G276" s="108"/>
      <c r="H276" s="108"/>
      <c r="I276" s="108"/>
      <c r="J276" s="108"/>
      <c r="K276" s="108"/>
      <c r="L276" s="108"/>
      <c r="M276" s="108"/>
      <c r="N276" s="108"/>
      <c r="O276" s="108"/>
    </row>
    <row r="277" spans="1:15" s="18" customFormat="1" ht="12.75" customHeight="1" outlineLevel="2">
      <c r="A277" s="39"/>
      <c r="B277" s="98" t="s">
        <v>591</v>
      </c>
      <c r="C277" s="33" t="s">
        <v>231</v>
      </c>
      <c r="D277" s="107"/>
      <c r="E277" s="107"/>
      <c r="F277" s="107"/>
      <c r="G277" s="107"/>
      <c r="H277" s="107"/>
      <c r="I277" s="107"/>
      <c r="J277" s="107"/>
      <c r="K277" s="107"/>
      <c r="L277" s="107"/>
      <c r="M277" s="107"/>
      <c r="N277" s="107"/>
      <c r="O277" s="107"/>
    </row>
    <row r="278" spans="1:15" s="18" customFormat="1" ht="13.5" outlineLevel="3">
      <c r="A278" s="39"/>
      <c r="B278" s="98" t="s">
        <v>592</v>
      </c>
      <c r="C278" s="23" t="s">
        <v>89</v>
      </c>
      <c r="D278" s="107"/>
      <c r="E278" s="107"/>
      <c r="F278" s="107"/>
      <c r="G278" s="107"/>
      <c r="H278" s="107"/>
      <c r="I278" s="107"/>
      <c r="J278" s="107"/>
      <c r="K278" s="107"/>
      <c r="L278" s="107"/>
      <c r="M278" s="107"/>
      <c r="N278" s="107"/>
      <c r="O278" s="107"/>
    </row>
    <row r="279" spans="1:15" s="18" customFormat="1" ht="13.5" outlineLevel="3">
      <c r="A279" s="39"/>
      <c r="B279" s="98" t="s">
        <v>593</v>
      </c>
      <c r="C279" s="36" t="s">
        <v>90</v>
      </c>
      <c r="D279" s="107"/>
      <c r="E279" s="107"/>
      <c r="F279" s="107"/>
      <c r="G279" s="107"/>
      <c r="H279" s="107"/>
      <c r="I279" s="107"/>
      <c r="J279" s="107"/>
      <c r="K279" s="107"/>
      <c r="L279" s="107"/>
      <c r="M279" s="107"/>
      <c r="N279" s="107"/>
      <c r="O279" s="107"/>
    </row>
    <row r="280" spans="1:15" s="18" customFormat="1" ht="13.5" outlineLevel="3">
      <c r="A280" s="39"/>
      <c r="B280" s="98" t="s">
        <v>594</v>
      </c>
      <c r="C280" s="36" t="s">
        <v>91</v>
      </c>
      <c r="D280" s="107"/>
      <c r="E280" s="107"/>
      <c r="F280" s="107"/>
      <c r="G280" s="107"/>
      <c r="H280" s="107"/>
      <c r="I280" s="107"/>
      <c r="J280" s="107"/>
      <c r="K280" s="107"/>
      <c r="L280" s="107"/>
      <c r="M280" s="107"/>
      <c r="N280" s="107"/>
      <c r="O280" s="107"/>
    </row>
    <row r="281" spans="1:15" s="18" customFormat="1" ht="13.5" outlineLevel="3">
      <c r="A281" s="39"/>
      <c r="B281" s="98" t="s">
        <v>595</v>
      </c>
      <c r="C281" s="36" t="s">
        <v>131</v>
      </c>
      <c r="D281" s="107"/>
      <c r="E281" s="107"/>
      <c r="F281" s="107"/>
      <c r="G281" s="107"/>
      <c r="H281" s="107"/>
      <c r="I281" s="107"/>
      <c r="J281" s="107"/>
      <c r="K281" s="107"/>
      <c r="L281" s="107"/>
      <c r="M281" s="107"/>
      <c r="N281" s="107"/>
      <c r="O281" s="107"/>
    </row>
    <row r="282" spans="1:15" s="18" customFormat="1" ht="13.5" outlineLevel="3">
      <c r="A282" s="39"/>
      <c r="B282" s="98" t="s">
        <v>596</v>
      </c>
      <c r="C282" s="23" t="s">
        <v>132</v>
      </c>
      <c r="D282" s="107"/>
      <c r="E282" s="107"/>
      <c r="F282" s="107"/>
      <c r="G282" s="107"/>
      <c r="H282" s="107"/>
      <c r="I282" s="107"/>
      <c r="J282" s="107"/>
      <c r="K282" s="107"/>
      <c r="L282" s="107"/>
      <c r="M282" s="107"/>
      <c r="N282" s="107"/>
      <c r="O282" s="107"/>
    </row>
    <row r="283" spans="1:15" s="18" customFormat="1" ht="13.5" outlineLevel="3">
      <c r="A283" s="39"/>
      <c r="B283" s="98" t="s">
        <v>597</v>
      </c>
      <c r="C283" s="36" t="s">
        <v>710</v>
      </c>
      <c r="D283" s="107"/>
      <c r="E283" s="107"/>
      <c r="F283" s="107"/>
      <c r="G283" s="107"/>
      <c r="H283" s="107"/>
      <c r="I283" s="107"/>
      <c r="J283" s="107"/>
      <c r="K283" s="107"/>
      <c r="L283" s="107"/>
      <c r="M283" s="107"/>
      <c r="N283" s="107"/>
      <c r="O283" s="107"/>
    </row>
    <row r="284" spans="1:15" s="18" customFormat="1" ht="13.5" outlineLevel="3">
      <c r="A284" s="39"/>
      <c r="B284" s="98" t="s">
        <v>598</v>
      </c>
      <c r="C284" s="36" t="s">
        <v>711</v>
      </c>
      <c r="D284" s="107"/>
      <c r="E284" s="107"/>
      <c r="F284" s="107"/>
      <c r="G284" s="107"/>
      <c r="H284" s="107"/>
      <c r="I284" s="107"/>
      <c r="J284" s="107"/>
      <c r="K284" s="107"/>
      <c r="L284" s="107"/>
      <c r="M284" s="107"/>
      <c r="N284" s="107"/>
      <c r="O284" s="107"/>
    </row>
    <row r="285" spans="1:15" s="18" customFormat="1" ht="13.5" outlineLevel="3">
      <c r="A285" s="39"/>
      <c r="B285" s="98" t="s">
        <v>599</v>
      </c>
      <c r="C285" s="36" t="s">
        <v>712</v>
      </c>
      <c r="D285" s="107"/>
      <c r="E285" s="107"/>
      <c r="F285" s="107"/>
      <c r="G285" s="107"/>
      <c r="H285" s="107"/>
      <c r="I285" s="107"/>
      <c r="J285" s="107"/>
      <c r="K285" s="107"/>
      <c r="L285" s="107"/>
      <c r="M285" s="107"/>
      <c r="N285" s="107"/>
      <c r="O285" s="107"/>
    </row>
    <row r="286" spans="1:15" s="18" customFormat="1" ht="13.5" outlineLevel="3">
      <c r="A286" s="39"/>
      <c r="B286" s="98" t="s">
        <v>600</v>
      </c>
      <c r="C286" s="36" t="s">
        <v>713</v>
      </c>
      <c r="D286" s="107"/>
      <c r="E286" s="107"/>
      <c r="F286" s="107"/>
      <c r="G286" s="107"/>
      <c r="H286" s="107"/>
      <c r="I286" s="107"/>
      <c r="J286" s="107"/>
      <c r="K286" s="107"/>
      <c r="L286" s="107"/>
      <c r="M286" s="107"/>
      <c r="N286" s="107"/>
      <c r="O286" s="107"/>
    </row>
    <row r="287" spans="1:15" s="18" customFormat="1" ht="12.75" customHeight="1" outlineLevel="2">
      <c r="A287" s="39"/>
      <c r="B287" s="98" t="s">
        <v>601</v>
      </c>
      <c r="C287" s="33" t="s">
        <v>232</v>
      </c>
      <c r="D287" s="107"/>
      <c r="E287" s="107"/>
      <c r="F287" s="107"/>
      <c r="G287" s="107"/>
      <c r="H287" s="107"/>
      <c r="I287" s="107"/>
      <c r="J287" s="107"/>
      <c r="K287" s="107"/>
      <c r="L287" s="107"/>
      <c r="M287" s="107"/>
      <c r="N287" s="107"/>
      <c r="O287" s="107"/>
    </row>
    <row r="288" spans="1:15" s="18" customFormat="1" ht="13.5" outlineLevel="3">
      <c r="A288" s="39"/>
      <c r="B288" s="98" t="s">
        <v>602</v>
      </c>
      <c r="C288" s="23" t="s">
        <v>233</v>
      </c>
      <c r="D288" s="107"/>
      <c r="E288" s="107"/>
      <c r="F288" s="107"/>
      <c r="G288" s="107"/>
      <c r="H288" s="107"/>
      <c r="I288" s="107"/>
      <c r="J288" s="107"/>
      <c r="K288" s="107"/>
      <c r="L288" s="107"/>
      <c r="M288" s="107"/>
      <c r="N288" s="107"/>
      <c r="O288" s="107"/>
    </row>
    <row r="289" spans="1:15" s="18" customFormat="1" ht="13.5" outlineLevel="3">
      <c r="A289" s="39"/>
      <c r="B289" s="98" t="s">
        <v>603</v>
      </c>
      <c r="C289" s="36" t="s">
        <v>133</v>
      </c>
      <c r="D289" s="107"/>
      <c r="E289" s="107"/>
      <c r="F289" s="107"/>
      <c r="G289" s="107"/>
      <c r="H289" s="107"/>
      <c r="I289" s="107"/>
      <c r="J289" s="107"/>
      <c r="K289" s="107"/>
      <c r="L289" s="107"/>
      <c r="M289" s="107"/>
      <c r="N289" s="107"/>
      <c r="O289" s="107"/>
    </row>
    <row r="290" spans="1:15" s="18" customFormat="1" ht="13.5" outlineLevel="3">
      <c r="A290" s="39"/>
      <c r="B290" s="98" t="s">
        <v>604</v>
      </c>
      <c r="C290" s="23" t="s">
        <v>134</v>
      </c>
      <c r="D290" s="107"/>
      <c r="E290" s="107"/>
      <c r="F290" s="107"/>
      <c r="G290" s="107"/>
      <c r="H290" s="107"/>
      <c r="I290" s="107"/>
      <c r="J290" s="107"/>
      <c r="K290" s="107"/>
      <c r="L290" s="107"/>
      <c r="M290" s="107"/>
      <c r="N290" s="107"/>
      <c r="O290" s="107"/>
    </row>
    <row r="291" spans="1:15" s="18" customFormat="1" ht="13.5" outlineLevel="3">
      <c r="A291" s="39"/>
      <c r="B291" s="98" t="s">
        <v>605</v>
      </c>
      <c r="C291" s="36" t="s">
        <v>134</v>
      </c>
      <c r="D291" s="107"/>
      <c r="E291" s="107"/>
      <c r="F291" s="107"/>
      <c r="G291" s="107"/>
      <c r="H291" s="107"/>
      <c r="I291" s="107"/>
      <c r="J291" s="107"/>
      <c r="K291" s="107"/>
      <c r="L291" s="107"/>
      <c r="M291" s="107"/>
      <c r="N291" s="107"/>
      <c r="O291" s="107"/>
    </row>
    <row r="292" spans="1:15" s="18" customFormat="1" ht="13.5" outlineLevel="3">
      <c r="A292" s="39"/>
      <c r="B292" s="98" t="s">
        <v>606</v>
      </c>
      <c r="C292" s="23" t="s">
        <v>135</v>
      </c>
      <c r="D292" s="107"/>
      <c r="E292" s="107"/>
      <c r="F292" s="107"/>
      <c r="G292" s="107"/>
      <c r="H292" s="107"/>
      <c r="I292" s="107"/>
      <c r="J292" s="107"/>
      <c r="K292" s="107"/>
      <c r="L292" s="107"/>
      <c r="M292" s="107"/>
      <c r="N292" s="107"/>
      <c r="O292" s="107"/>
    </row>
    <row r="293" spans="1:15" s="18" customFormat="1" ht="13.5" outlineLevel="3">
      <c r="A293" s="39"/>
      <c r="B293" s="98" t="s">
        <v>607</v>
      </c>
      <c r="C293" s="36" t="s">
        <v>135</v>
      </c>
      <c r="D293" s="107"/>
      <c r="E293" s="107"/>
      <c r="F293" s="107"/>
      <c r="G293" s="107"/>
      <c r="H293" s="107"/>
      <c r="I293" s="107"/>
      <c r="J293" s="107"/>
      <c r="K293" s="107"/>
      <c r="L293" s="107"/>
      <c r="M293" s="107"/>
      <c r="N293" s="107"/>
      <c r="O293" s="107"/>
    </row>
    <row r="294" spans="1:15" s="18" customFormat="1" ht="13.5" outlineLevel="3">
      <c r="A294" s="39"/>
      <c r="B294" s="98" t="s">
        <v>608</v>
      </c>
      <c r="C294" s="23" t="s">
        <v>136</v>
      </c>
      <c r="D294" s="107"/>
      <c r="E294" s="107"/>
      <c r="F294" s="107"/>
      <c r="G294" s="107"/>
      <c r="H294" s="107"/>
      <c r="I294" s="107"/>
      <c r="J294" s="107"/>
      <c r="K294" s="107"/>
      <c r="L294" s="107"/>
      <c r="M294" s="107"/>
      <c r="N294" s="107"/>
      <c r="O294" s="107"/>
    </row>
    <row r="295" spans="1:15" s="18" customFormat="1" ht="13.5" outlineLevel="3">
      <c r="A295" s="39"/>
      <c r="B295" s="98" t="s">
        <v>609</v>
      </c>
      <c r="C295" s="36" t="s">
        <v>136</v>
      </c>
      <c r="D295" s="107"/>
      <c r="E295" s="107"/>
      <c r="F295" s="107"/>
      <c r="G295" s="107"/>
      <c r="H295" s="107"/>
      <c r="I295" s="107"/>
      <c r="J295" s="107"/>
      <c r="K295" s="107"/>
      <c r="L295" s="107"/>
      <c r="M295" s="107"/>
      <c r="N295" s="107"/>
      <c r="O295" s="107"/>
    </row>
    <row r="296" spans="1:15" s="18" customFormat="1" ht="13.5" outlineLevel="3">
      <c r="A296" s="39"/>
      <c r="B296" s="98" t="s">
        <v>610</v>
      </c>
      <c r="C296" s="23" t="s">
        <v>137</v>
      </c>
      <c r="D296" s="107"/>
      <c r="E296" s="107"/>
      <c r="F296" s="107"/>
      <c r="G296" s="107"/>
      <c r="H296" s="107"/>
      <c r="I296" s="107"/>
      <c r="J296" s="107"/>
      <c r="K296" s="107"/>
      <c r="L296" s="107"/>
      <c r="M296" s="107"/>
      <c r="N296" s="107"/>
      <c r="O296" s="107"/>
    </row>
    <row r="297" spans="1:15" s="18" customFormat="1" ht="13.5" outlineLevel="3">
      <c r="A297" s="39"/>
      <c r="B297" s="98" t="s">
        <v>611</v>
      </c>
      <c r="C297" s="36" t="s">
        <v>137</v>
      </c>
      <c r="D297" s="107"/>
      <c r="E297" s="107"/>
      <c r="F297" s="107"/>
      <c r="G297" s="107"/>
      <c r="H297" s="107"/>
      <c r="I297" s="107"/>
      <c r="J297" s="107"/>
      <c r="K297" s="107"/>
      <c r="L297" s="107"/>
      <c r="M297" s="107"/>
      <c r="N297" s="107"/>
      <c r="O297" s="107"/>
    </row>
    <row r="298" spans="1:15" s="25" customFormat="1" ht="20.100000000000001" customHeight="1" outlineLevel="1">
      <c r="A298" s="64"/>
      <c r="B298" s="98" t="s">
        <v>612</v>
      </c>
      <c r="C298" s="30" t="s">
        <v>206</v>
      </c>
      <c r="D298" s="108"/>
      <c r="E298" s="108"/>
      <c r="F298" s="108"/>
      <c r="G298" s="108"/>
      <c r="H298" s="108"/>
      <c r="I298" s="108"/>
      <c r="J298" s="108"/>
      <c r="K298" s="108"/>
      <c r="L298" s="108"/>
      <c r="M298" s="108"/>
      <c r="N298" s="108"/>
      <c r="O298" s="108"/>
    </row>
    <row r="299" spans="1:15" s="18" customFormat="1" ht="12.75" customHeight="1" outlineLevel="2">
      <c r="A299" s="39"/>
      <c r="B299" s="98" t="s">
        <v>613</v>
      </c>
      <c r="C299" s="22" t="s">
        <v>206</v>
      </c>
      <c r="D299" s="107"/>
      <c r="E299" s="107"/>
      <c r="F299" s="107"/>
      <c r="G299" s="107"/>
      <c r="H299" s="107"/>
      <c r="I299" s="107"/>
      <c r="J299" s="107"/>
      <c r="K299" s="107"/>
      <c r="L299" s="107"/>
      <c r="M299" s="107"/>
      <c r="N299" s="107"/>
      <c r="O299" s="107"/>
    </row>
    <row r="300" spans="1:15" s="18" customFormat="1" ht="13.5" outlineLevel="3">
      <c r="A300" s="39"/>
      <c r="B300" s="98" t="s">
        <v>614</v>
      </c>
      <c r="C300" s="23" t="s">
        <v>234</v>
      </c>
      <c r="D300" s="107"/>
      <c r="E300" s="107"/>
      <c r="F300" s="107"/>
      <c r="G300" s="107"/>
      <c r="H300" s="107"/>
      <c r="I300" s="107"/>
      <c r="J300" s="107"/>
      <c r="K300" s="107"/>
      <c r="L300" s="107"/>
      <c r="M300" s="107"/>
      <c r="N300" s="107"/>
      <c r="O300" s="107"/>
    </row>
    <row r="301" spans="1:15" s="18" customFormat="1" ht="13.5" outlineLevel="3">
      <c r="A301" s="39"/>
      <c r="B301" s="98" t="s">
        <v>615</v>
      </c>
      <c r="C301" s="36" t="s">
        <v>714</v>
      </c>
      <c r="D301" s="107"/>
      <c r="E301" s="107"/>
      <c r="F301" s="107"/>
      <c r="G301" s="107"/>
      <c r="H301" s="107"/>
      <c r="I301" s="107"/>
      <c r="J301" s="107"/>
      <c r="K301" s="107"/>
      <c r="L301" s="107"/>
      <c r="M301" s="107"/>
      <c r="N301" s="107"/>
      <c r="O301" s="107"/>
    </row>
    <row r="302" spans="1:15" s="25" customFormat="1" ht="20.100000000000001" customHeight="1" outlineLevel="1">
      <c r="A302" s="64"/>
      <c r="B302" s="98" t="s">
        <v>616</v>
      </c>
      <c r="C302" s="30" t="s">
        <v>215</v>
      </c>
      <c r="D302" s="108"/>
      <c r="E302" s="108"/>
      <c r="F302" s="108"/>
      <c r="G302" s="108"/>
      <c r="H302" s="108"/>
      <c r="I302" s="108"/>
      <c r="J302" s="108"/>
      <c r="K302" s="108"/>
      <c r="L302" s="108"/>
      <c r="M302" s="108"/>
      <c r="N302" s="108"/>
      <c r="O302" s="108"/>
    </row>
    <row r="303" spans="1:15" s="18" customFormat="1" ht="12.75" customHeight="1" outlineLevel="2">
      <c r="A303" s="39"/>
      <c r="B303" s="98" t="s">
        <v>617</v>
      </c>
      <c r="C303" s="22" t="s">
        <v>235</v>
      </c>
      <c r="D303" s="107"/>
      <c r="E303" s="107"/>
      <c r="F303" s="107"/>
      <c r="G303" s="107"/>
      <c r="H303" s="107"/>
      <c r="I303" s="107"/>
      <c r="J303" s="107"/>
      <c r="K303" s="107"/>
      <c r="L303" s="107"/>
      <c r="M303" s="107"/>
      <c r="N303" s="107"/>
      <c r="O303" s="107"/>
    </row>
    <row r="304" spans="1:15" s="18" customFormat="1" ht="13.5" outlineLevel="3">
      <c r="A304" s="39"/>
      <c r="B304" s="98" t="s">
        <v>618</v>
      </c>
      <c r="C304" s="23" t="s">
        <v>138</v>
      </c>
      <c r="D304" s="107"/>
      <c r="E304" s="107"/>
      <c r="F304" s="107"/>
      <c r="G304" s="107"/>
      <c r="H304" s="107"/>
      <c r="I304" s="107"/>
      <c r="J304" s="107"/>
      <c r="K304" s="107"/>
      <c r="L304" s="107"/>
      <c r="M304" s="107"/>
      <c r="N304" s="107"/>
      <c r="O304" s="107"/>
    </row>
    <row r="305" spans="1:15" s="18" customFormat="1" ht="13.5" outlineLevel="3">
      <c r="A305" s="39"/>
      <c r="B305" s="98" t="s">
        <v>619</v>
      </c>
      <c r="C305" s="36" t="s">
        <v>138</v>
      </c>
      <c r="D305" s="107"/>
      <c r="E305" s="107"/>
      <c r="F305" s="107"/>
      <c r="G305" s="107"/>
      <c r="H305" s="107"/>
      <c r="I305" s="107"/>
      <c r="J305" s="107"/>
      <c r="K305" s="107"/>
      <c r="L305" s="107"/>
      <c r="M305" s="107"/>
      <c r="N305" s="107"/>
      <c r="O305" s="107"/>
    </row>
    <row r="306" spans="1:15" s="18" customFormat="1" ht="12.75" customHeight="1" outlineLevel="2">
      <c r="A306" s="39"/>
      <c r="B306" s="98" t="s">
        <v>620</v>
      </c>
      <c r="C306" s="22" t="s">
        <v>236</v>
      </c>
      <c r="D306" s="107"/>
      <c r="E306" s="107"/>
      <c r="F306" s="107"/>
      <c r="G306" s="107"/>
      <c r="H306" s="107"/>
      <c r="I306" s="107"/>
      <c r="J306" s="107"/>
      <c r="K306" s="107"/>
      <c r="L306" s="107"/>
      <c r="M306" s="107"/>
      <c r="N306" s="107"/>
      <c r="O306" s="107"/>
    </row>
    <row r="307" spans="1:15" s="18" customFormat="1" ht="13.5" outlineLevel="3">
      <c r="A307" s="39"/>
      <c r="B307" s="98" t="s">
        <v>621</v>
      </c>
      <c r="C307" s="23" t="s">
        <v>139</v>
      </c>
      <c r="D307" s="107"/>
      <c r="E307" s="107"/>
      <c r="F307" s="107"/>
      <c r="G307" s="107"/>
      <c r="H307" s="107"/>
      <c r="I307" s="107"/>
      <c r="J307" s="107"/>
      <c r="K307" s="107"/>
      <c r="L307" s="107"/>
      <c r="M307" s="107"/>
      <c r="N307" s="107"/>
      <c r="O307" s="107"/>
    </row>
    <row r="308" spans="1:15" s="18" customFormat="1" ht="13.5" outlineLevel="3">
      <c r="A308" s="39"/>
      <c r="B308" s="98" t="s">
        <v>622</v>
      </c>
      <c r="C308" s="36" t="s">
        <v>133</v>
      </c>
      <c r="D308" s="107"/>
      <c r="E308" s="107"/>
      <c r="F308" s="107"/>
      <c r="G308" s="107"/>
      <c r="H308" s="107"/>
      <c r="I308" s="107"/>
      <c r="J308" s="107"/>
      <c r="K308" s="107"/>
      <c r="L308" s="107"/>
      <c r="M308" s="107"/>
      <c r="N308" s="107"/>
      <c r="O308" s="107"/>
    </row>
    <row r="309" spans="1:15" s="18" customFormat="1" ht="13.5" outlineLevel="3">
      <c r="A309" s="39"/>
      <c r="B309" s="98" t="s">
        <v>623</v>
      </c>
      <c r="C309" s="23" t="s">
        <v>134</v>
      </c>
      <c r="D309" s="107"/>
      <c r="E309" s="107"/>
      <c r="F309" s="107"/>
      <c r="G309" s="107"/>
      <c r="H309" s="107"/>
      <c r="I309" s="107"/>
      <c r="J309" s="107"/>
      <c r="K309" s="107"/>
      <c r="L309" s="107"/>
      <c r="M309" s="107"/>
      <c r="N309" s="107"/>
      <c r="O309" s="107"/>
    </row>
    <row r="310" spans="1:15" s="18" customFormat="1" ht="13.5" outlineLevel="3">
      <c r="A310" s="39"/>
      <c r="B310" s="98" t="s">
        <v>624</v>
      </c>
      <c r="C310" s="36" t="s">
        <v>134</v>
      </c>
      <c r="D310" s="107"/>
      <c r="E310" s="107"/>
      <c r="F310" s="107"/>
      <c r="G310" s="107"/>
      <c r="H310" s="107"/>
      <c r="I310" s="107"/>
      <c r="J310" s="107"/>
      <c r="K310" s="107"/>
      <c r="L310" s="107"/>
      <c r="M310" s="107"/>
      <c r="N310" s="107"/>
      <c r="O310" s="107"/>
    </row>
    <row r="311" spans="1:15" s="18" customFormat="1" ht="13.5" outlineLevel="3">
      <c r="A311" s="39"/>
      <c r="B311" s="98" t="s">
        <v>625</v>
      </c>
      <c r="C311" s="23" t="s">
        <v>135</v>
      </c>
      <c r="D311" s="107"/>
      <c r="E311" s="107"/>
      <c r="F311" s="107"/>
      <c r="G311" s="107"/>
      <c r="H311" s="107"/>
      <c r="I311" s="107"/>
      <c r="J311" s="107"/>
      <c r="K311" s="107"/>
      <c r="L311" s="107"/>
      <c r="M311" s="107"/>
      <c r="N311" s="107"/>
      <c r="O311" s="107"/>
    </row>
    <row r="312" spans="1:15" s="18" customFormat="1" ht="13.5" outlineLevel="3">
      <c r="A312" s="39"/>
      <c r="B312" s="98" t="s">
        <v>626</v>
      </c>
      <c r="C312" s="36" t="s">
        <v>135</v>
      </c>
      <c r="D312" s="107"/>
      <c r="E312" s="107"/>
      <c r="F312" s="107"/>
      <c r="G312" s="107"/>
      <c r="H312" s="107"/>
      <c r="I312" s="107"/>
      <c r="J312" s="107"/>
      <c r="K312" s="107"/>
      <c r="L312" s="107"/>
      <c r="M312" s="107"/>
      <c r="N312" s="107"/>
      <c r="O312" s="107"/>
    </row>
    <row r="313" spans="1:15" s="18" customFormat="1" ht="13.5" outlineLevel="3">
      <c r="A313" s="39"/>
      <c r="B313" s="98" t="s">
        <v>627</v>
      </c>
      <c r="C313" s="23" t="s">
        <v>136</v>
      </c>
      <c r="D313" s="107"/>
      <c r="E313" s="107"/>
      <c r="F313" s="107"/>
      <c r="G313" s="107"/>
      <c r="H313" s="107"/>
      <c r="I313" s="107"/>
      <c r="J313" s="107"/>
      <c r="K313" s="107"/>
      <c r="L313" s="107"/>
      <c r="M313" s="107"/>
      <c r="N313" s="107"/>
      <c r="O313" s="107"/>
    </row>
    <row r="314" spans="1:15" s="18" customFormat="1" ht="13.5" outlineLevel="3">
      <c r="A314" s="39"/>
      <c r="B314" s="98" t="s">
        <v>628</v>
      </c>
      <c r="C314" s="36" t="s">
        <v>136</v>
      </c>
      <c r="D314" s="107"/>
      <c r="E314" s="107"/>
      <c r="F314" s="107"/>
      <c r="G314" s="107"/>
      <c r="H314" s="107"/>
      <c r="I314" s="107"/>
      <c r="J314" s="107"/>
      <c r="K314" s="107"/>
      <c r="L314" s="107"/>
      <c r="M314" s="107"/>
      <c r="N314" s="107"/>
      <c r="O314" s="107"/>
    </row>
    <row r="315" spans="1:15" s="18" customFormat="1" ht="13.5" outlineLevel="3">
      <c r="A315" s="39"/>
      <c r="B315" s="98" t="s">
        <v>629</v>
      </c>
      <c r="C315" s="23" t="s">
        <v>137</v>
      </c>
      <c r="D315" s="107"/>
      <c r="E315" s="107"/>
      <c r="F315" s="107"/>
      <c r="G315" s="107"/>
      <c r="H315" s="107"/>
      <c r="I315" s="107"/>
      <c r="J315" s="107"/>
      <c r="K315" s="107"/>
      <c r="L315" s="107"/>
      <c r="M315" s="107"/>
      <c r="N315" s="107"/>
      <c r="O315" s="107"/>
    </row>
    <row r="316" spans="1:15" s="18" customFormat="1" ht="13.5" outlineLevel="3">
      <c r="A316" s="39"/>
      <c r="B316" s="98" t="s">
        <v>630</v>
      </c>
      <c r="C316" s="36" t="s">
        <v>715</v>
      </c>
      <c r="D316" s="107"/>
      <c r="E316" s="107"/>
      <c r="F316" s="107"/>
      <c r="G316" s="107"/>
      <c r="H316" s="107"/>
      <c r="I316" s="107"/>
      <c r="J316" s="107"/>
      <c r="K316" s="107"/>
      <c r="L316" s="107"/>
      <c r="M316" s="107"/>
      <c r="N316" s="107"/>
      <c r="O316" s="107"/>
    </row>
    <row r="317" spans="1:15" s="25" customFormat="1" ht="20.100000000000001" customHeight="1" outlineLevel="1">
      <c r="A317" s="64"/>
      <c r="B317" s="98" t="s">
        <v>631</v>
      </c>
      <c r="C317" s="38" t="s">
        <v>223</v>
      </c>
      <c r="D317" s="108"/>
      <c r="E317" s="108"/>
      <c r="F317" s="108"/>
      <c r="G317" s="108"/>
      <c r="H317" s="108"/>
      <c r="I317" s="108"/>
      <c r="J317" s="108"/>
      <c r="K317" s="108"/>
      <c r="L317" s="108"/>
      <c r="M317" s="108"/>
      <c r="N317" s="108"/>
      <c r="O317" s="108"/>
    </row>
    <row r="318" spans="1:15" s="18" customFormat="1" ht="12.75" customHeight="1" outlineLevel="2">
      <c r="A318" s="39"/>
      <c r="B318" s="98" t="s">
        <v>632</v>
      </c>
      <c r="C318" s="22" t="s">
        <v>223</v>
      </c>
      <c r="D318" s="107"/>
      <c r="E318" s="107"/>
      <c r="F318" s="107"/>
      <c r="G318" s="107"/>
      <c r="H318" s="107"/>
      <c r="I318" s="107"/>
      <c r="J318" s="107"/>
      <c r="K318" s="107"/>
      <c r="L318" s="107"/>
      <c r="M318" s="107"/>
      <c r="N318" s="107"/>
      <c r="O318" s="107"/>
    </row>
    <row r="319" spans="1:15" s="18" customFormat="1" ht="13.5" outlineLevel="3">
      <c r="A319" s="39"/>
      <c r="B319" s="98" t="s">
        <v>633</v>
      </c>
      <c r="C319" s="23" t="s">
        <v>237</v>
      </c>
      <c r="D319" s="107"/>
      <c r="E319" s="107"/>
      <c r="F319" s="107"/>
      <c r="G319" s="107"/>
      <c r="H319" s="107"/>
      <c r="I319" s="107"/>
      <c r="J319" s="107"/>
      <c r="K319" s="107"/>
      <c r="L319" s="107"/>
      <c r="M319" s="107"/>
      <c r="N319" s="107"/>
      <c r="O319" s="107"/>
    </row>
    <row r="320" spans="1:15" s="18" customFormat="1" ht="13.5" outlineLevel="3">
      <c r="A320" s="39"/>
      <c r="B320" s="98" t="s">
        <v>634</v>
      </c>
      <c r="C320" s="36" t="s">
        <v>127</v>
      </c>
      <c r="D320" s="107"/>
      <c r="E320" s="107"/>
      <c r="F320" s="107"/>
      <c r="G320" s="107"/>
      <c r="H320" s="107"/>
      <c r="I320" s="107"/>
      <c r="J320" s="107"/>
      <c r="K320" s="107"/>
      <c r="L320" s="107"/>
      <c r="M320" s="107"/>
      <c r="N320" s="107"/>
      <c r="O320" s="107"/>
    </row>
    <row r="321" spans="1:15" s="18" customFormat="1" ht="27" customHeight="1" outlineLevel="2">
      <c r="A321" s="39"/>
      <c r="B321" s="98" t="s">
        <v>635</v>
      </c>
      <c r="C321" s="20" t="s">
        <v>140</v>
      </c>
      <c r="D321" s="107"/>
      <c r="E321" s="107"/>
      <c r="F321" s="107"/>
      <c r="G321" s="107"/>
      <c r="H321" s="107"/>
      <c r="I321" s="107"/>
      <c r="J321" s="107"/>
      <c r="K321" s="107"/>
      <c r="L321" s="107"/>
      <c r="M321" s="107"/>
      <c r="N321" s="107"/>
      <c r="O321" s="107"/>
    </row>
    <row r="322" spans="1:15" s="25" customFormat="1" ht="20.100000000000001" customHeight="1" outlineLevel="2">
      <c r="A322" s="64"/>
      <c r="B322" s="98" t="s">
        <v>636</v>
      </c>
      <c r="C322" s="30" t="s">
        <v>238</v>
      </c>
      <c r="D322" s="108"/>
      <c r="E322" s="108"/>
      <c r="F322" s="108"/>
      <c r="G322" s="108"/>
      <c r="H322" s="108"/>
      <c r="I322" s="108"/>
      <c r="J322" s="108"/>
      <c r="K322" s="108"/>
      <c r="L322" s="108"/>
      <c r="M322" s="108"/>
      <c r="N322" s="108"/>
      <c r="O322" s="108"/>
    </row>
    <row r="323" spans="1:15" s="18" customFormat="1" ht="12.75" customHeight="1" outlineLevel="2">
      <c r="A323" s="39"/>
      <c r="B323" s="98" t="s">
        <v>637</v>
      </c>
      <c r="C323" s="22" t="s">
        <v>238</v>
      </c>
      <c r="D323" s="107"/>
      <c r="E323" s="107"/>
      <c r="F323" s="107"/>
      <c r="G323" s="107"/>
      <c r="H323" s="107"/>
      <c r="I323" s="107"/>
      <c r="J323" s="107"/>
      <c r="K323" s="107"/>
      <c r="L323" s="107"/>
      <c r="M323" s="107"/>
      <c r="N323" s="107"/>
      <c r="O323" s="107"/>
    </row>
    <row r="324" spans="1:15" s="18" customFormat="1" ht="13.5" outlineLevel="3">
      <c r="A324" s="39"/>
      <c r="B324" s="98" t="s">
        <v>638</v>
      </c>
      <c r="C324" s="23" t="s">
        <v>133</v>
      </c>
      <c r="D324" s="107"/>
      <c r="E324" s="107"/>
      <c r="F324" s="107"/>
      <c r="G324" s="107"/>
      <c r="H324" s="107"/>
      <c r="I324" s="107"/>
      <c r="J324" s="107"/>
      <c r="K324" s="107"/>
      <c r="L324" s="107"/>
      <c r="M324" s="107"/>
      <c r="N324" s="107"/>
      <c r="O324" s="107"/>
    </row>
    <row r="325" spans="1:15" s="18" customFormat="1" ht="13.5" outlineLevel="3">
      <c r="A325" s="39"/>
      <c r="B325" s="98" t="s">
        <v>639</v>
      </c>
      <c r="C325" s="36" t="s">
        <v>133</v>
      </c>
      <c r="D325" s="107"/>
      <c r="E325" s="107"/>
      <c r="F325" s="107"/>
      <c r="G325" s="107"/>
      <c r="H325" s="107"/>
      <c r="I325" s="107"/>
      <c r="J325" s="107"/>
      <c r="K325" s="107"/>
      <c r="L325" s="107"/>
      <c r="M325" s="107"/>
      <c r="N325" s="107"/>
      <c r="O325" s="107"/>
    </row>
    <row r="326" spans="1:15" s="18" customFormat="1" ht="13.5" outlineLevel="3">
      <c r="A326" s="39"/>
      <c r="B326" s="98" t="s">
        <v>640</v>
      </c>
      <c r="C326" s="23" t="s">
        <v>134</v>
      </c>
      <c r="D326" s="107"/>
      <c r="E326" s="107"/>
      <c r="F326" s="107"/>
      <c r="G326" s="107"/>
      <c r="H326" s="107"/>
      <c r="I326" s="107"/>
      <c r="J326" s="107"/>
      <c r="K326" s="107"/>
      <c r="L326" s="107"/>
      <c r="M326" s="107"/>
      <c r="N326" s="107"/>
      <c r="O326" s="107"/>
    </row>
    <row r="327" spans="1:15" s="18" customFormat="1" ht="13.5" outlineLevel="3">
      <c r="A327" s="39"/>
      <c r="B327" s="98" t="s">
        <v>641</v>
      </c>
      <c r="C327" s="36" t="s">
        <v>134</v>
      </c>
      <c r="D327" s="107"/>
      <c r="E327" s="107"/>
      <c r="F327" s="107"/>
      <c r="G327" s="107"/>
      <c r="H327" s="107"/>
      <c r="I327" s="107"/>
      <c r="J327" s="107"/>
      <c r="K327" s="107"/>
      <c r="L327" s="107"/>
      <c r="M327" s="107"/>
      <c r="N327" s="107"/>
      <c r="O327" s="107"/>
    </row>
    <row r="328" spans="1:15" s="18" customFormat="1" ht="13.5" outlineLevel="3">
      <c r="A328" s="39"/>
      <c r="B328" s="98" t="s">
        <v>642</v>
      </c>
      <c r="C328" s="23" t="s">
        <v>135</v>
      </c>
      <c r="D328" s="107"/>
      <c r="E328" s="107"/>
      <c r="F328" s="107"/>
      <c r="G328" s="107"/>
      <c r="H328" s="107"/>
      <c r="I328" s="107"/>
      <c r="J328" s="107"/>
      <c r="K328" s="107"/>
      <c r="L328" s="107"/>
      <c r="M328" s="107"/>
      <c r="N328" s="107"/>
      <c r="O328" s="107"/>
    </row>
    <row r="329" spans="1:15" s="18" customFormat="1" ht="13.5" outlineLevel="3">
      <c r="A329" s="39"/>
      <c r="B329" s="98" t="s">
        <v>643</v>
      </c>
      <c r="C329" s="24" t="s">
        <v>135</v>
      </c>
      <c r="D329" s="107"/>
      <c r="E329" s="107"/>
      <c r="F329" s="107"/>
      <c r="G329" s="107"/>
      <c r="H329" s="107"/>
      <c r="I329" s="107"/>
      <c r="J329" s="107"/>
      <c r="K329" s="107"/>
      <c r="L329" s="107"/>
      <c r="M329" s="107"/>
      <c r="N329" s="107"/>
      <c r="O329" s="107"/>
    </row>
    <row r="330" spans="1:15" s="18" customFormat="1" ht="13.5" outlineLevel="3">
      <c r="A330" s="39"/>
      <c r="B330" s="98" t="s">
        <v>644</v>
      </c>
      <c r="C330" s="23" t="s">
        <v>136</v>
      </c>
      <c r="D330" s="107"/>
      <c r="E330" s="107"/>
      <c r="F330" s="107"/>
      <c r="G330" s="107"/>
      <c r="H330" s="107"/>
      <c r="I330" s="107"/>
      <c r="J330" s="107"/>
      <c r="K330" s="107"/>
      <c r="L330" s="107"/>
      <c r="M330" s="107"/>
      <c r="N330" s="107"/>
      <c r="O330" s="107"/>
    </row>
    <row r="331" spans="1:15" s="18" customFormat="1" ht="13.5" outlineLevel="3">
      <c r="A331" s="39"/>
      <c r="B331" s="98" t="s">
        <v>645</v>
      </c>
      <c r="C331" s="36" t="s">
        <v>136</v>
      </c>
      <c r="D331" s="107"/>
      <c r="E331" s="107"/>
      <c r="F331" s="107"/>
      <c r="G331" s="107"/>
      <c r="H331" s="107"/>
      <c r="I331" s="107"/>
      <c r="J331" s="107"/>
      <c r="K331" s="107"/>
      <c r="L331" s="107"/>
      <c r="M331" s="107"/>
      <c r="N331" s="107"/>
      <c r="O331" s="107"/>
    </row>
    <row r="332" spans="1:15" s="18" customFormat="1" ht="13.5" outlineLevel="3">
      <c r="A332" s="39"/>
      <c r="B332" s="98" t="s">
        <v>646</v>
      </c>
      <c r="C332" s="23" t="s">
        <v>137</v>
      </c>
      <c r="D332" s="107"/>
      <c r="E332" s="107"/>
      <c r="F332" s="107"/>
      <c r="G332" s="107"/>
      <c r="H332" s="107"/>
      <c r="I332" s="107"/>
      <c r="J332" s="107"/>
      <c r="K332" s="107"/>
      <c r="L332" s="107"/>
      <c r="M332" s="107"/>
      <c r="N332" s="107"/>
      <c r="O332" s="107"/>
    </row>
    <row r="333" spans="1:15" s="18" customFormat="1" ht="13.5" outlineLevel="3">
      <c r="A333" s="39"/>
      <c r="B333" s="98" t="s">
        <v>647</v>
      </c>
      <c r="C333" s="36" t="s">
        <v>137</v>
      </c>
      <c r="D333" s="107"/>
      <c r="E333" s="107"/>
      <c r="F333" s="107"/>
      <c r="G333" s="107"/>
      <c r="H333" s="107"/>
      <c r="I333" s="107"/>
      <c r="J333" s="107"/>
      <c r="K333" s="107"/>
      <c r="L333" s="107"/>
      <c r="M333" s="107"/>
      <c r="N333" s="107"/>
      <c r="O333" s="107"/>
    </row>
    <row r="334" spans="1:15" s="18" customFormat="1" ht="27" customHeight="1" outlineLevel="1">
      <c r="A334" s="39"/>
      <c r="B334" s="98" t="s">
        <v>648</v>
      </c>
      <c r="C334" s="20" t="s">
        <v>239</v>
      </c>
      <c r="D334" s="107"/>
      <c r="E334" s="107"/>
      <c r="F334" s="107"/>
      <c r="G334" s="107"/>
      <c r="H334" s="107"/>
      <c r="I334" s="107"/>
      <c r="J334" s="107"/>
      <c r="K334" s="107"/>
      <c r="L334" s="107"/>
      <c r="M334" s="107"/>
      <c r="N334" s="107"/>
      <c r="O334" s="107"/>
    </row>
    <row r="335" spans="1:15" s="25" customFormat="1" ht="20.100000000000001" customHeight="1" outlineLevel="1">
      <c r="A335" s="64"/>
      <c r="B335" s="98" t="s">
        <v>649</v>
      </c>
      <c r="C335" s="65" t="s">
        <v>240</v>
      </c>
      <c r="D335" s="108"/>
      <c r="E335" s="108"/>
      <c r="F335" s="108"/>
      <c r="G335" s="108"/>
      <c r="H335" s="108"/>
      <c r="I335" s="108"/>
      <c r="J335" s="108"/>
      <c r="K335" s="108"/>
      <c r="L335" s="108"/>
      <c r="M335" s="108"/>
      <c r="N335" s="108"/>
      <c r="O335" s="108"/>
    </row>
    <row r="336" spans="1:15" s="18" customFormat="1" ht="12.75" customHeight="1" outlineLevel="2">
      <c r="A336" s="39"/>
      <c r="B336" s="98" t="s">
        <v>650</v>
      </c>
      <c r="C336" s="22" t="s">
        <v>241</v>
      </c>
      <c r="D336" s="107"/>
      <c r="E336" s="107"/>
      <c r="F336" s="107"/>
      <c r="G336" s="107"/>
      <c r="H336" s="107"/>
      <c r="I336" s="107"/>
      <c r="J336" s="107"/>
      <c r="K336" s="107"/>
      <c r="L336" s="107"/>
      <c r="M336" s="107"/>
      <c r="N336" s="107"/>
      <c r="O336" s="107"/>
    </row>
    <row r="337" spans="1:15" s="18" customFormat="1" ht="13.5" outlineLevel="3">
      <c r="A337" s="39"/>
      <c r="B337" s="98" t="s">
        <v>651</v>
      </c>
      <c r="C337" s="23" t="s">
        <v>242</v>
      </c>
      <c r="D337" s="107"/>
      <c r="E337" s="107"/>
      <c r="F337" s="107"/>
      <c r="G337" s="107"/>
      <c r="H337" s="107"/>
      <c r="I337" s="107"/>
      <c r="J337" s="107"/>
      <c r="K337" s="107"/>
      <c r="L337" s="107"/>
      <c r="M337" s="107"/>
      <c r="N337" s="107"/>
      <c r="O337" s="107"/>
    </row>
    <row r="338" spans="1:15" s="18" customFormat="1" ht="13.5" outlineLevel="3">
      <c r="A338" s="39"/>
      <c r="B338" s="98" t="s">
        <v>652</v>
      </c>
      <c r="C338" s="36" t="s">
        <v>716</v>
      </c>
      <c r="D338" s="107"/>
      <c r="E338" s="107"/>
      <c r="F338" s="107"/>
      <c r="G338" s="107"/>
      <c r="H338" s="107"/>
      <c r="I338" s="107"/>
      <c r="J338" s="107"/>
      <c r="K338" s="107"/>
      <c r="L338" s="107"/>
      <c r="M338" s="107"/>
      <c r="N338" s="107"/>
      <c r="O338" s="107"/>
    </row>
    <row r="339" spans="1:15" s="18" customFormat="1" ht="13.5" outlineLevel="3">
      <c r="A339" s="39"/>
      <c r="B339" s="98" t="s">
        <v>653</v>
      </c>
      <c r="C339" s="23" t="s">
        <v>243</v>
      </c>
      <c r="D339" s="107"/>
      <c r="E339" s="107"/>
      <c r="F339" s="107"/>
      <c r="G339" s="107"/>
      <c r="H339" s="107"/>
      <c r="I339" s="107"/>
      <c r="J339" s="107"/>
      <c r="K339" s="107"/>
      <c r="L339" s="107"/>
      <c r="M339" s="107"/>
      <c r="N339" s="107"/>
      <c r="O339" s="107"/>
    </row>
    <row r="340" spans="1:15" s="18" customFormat="1" ht="13.5" outlineLevel="3">
      <c r="A340" s="39"/>
      <c r="B340" s="98" t="s">
        <v>654</v>
      </c>
      <c r="C340" s="36" t="s">
        <v>717</v>
      </c>
      <c r="D340" s="107"/>
      <c r="E340" s="107"/>
      <c r="F340" s="107"/>
      <c r="G340" s="107"/>
      <c r="H340" s="107"/>
      <c r="I340" s="107"/>
      <c r="J340" s="107"/>
      <c r="K340" s="107"/>
      <c r="L340" s="107"/>
      <c r="M340" s="107"/>
      <c r="N340" s="107"/>
      <c r="O340" s="107"/>
    </row>
    <row r="341" spans="1:15" s="18" customFormat="1" ht="13.5" outlineLevel="3">
      <c r="A341" s="39"/>
      <c r="B341" s="98" t="s">
        <v>655</v>
      </c>
      <c r="C341" s="23" t="s">
        <v>244</v>
      </c>
      <c r="D341" s="107"/>
      <c r="E341" s="107"/>
      <c r="F341" s="107"/>
      <c r="G341" s="107"/>
      <c r="H341" s="107"/>
      <c r="I341" s="107"/>
      <c r="J341" s="107"/>
      <c r="K341" s="107"/>
      <c r="L341" s="107"/>
      <c r="M341" s="107"/>
      <c r="N341" s="107"/>
      <c r="O341" s="107"/>
    </row>
    <row r="342" spans="1:15" s="18" customFormat="1" ht="13.5" outlineLevel="3">
      <c r="A342" s="39"/>
      <c r="B342" s="98" t="s">
        <v>656</v>
      </c>
      <c r="C342" s="36" t="s">
        <v>718</v>
      </c>
      <c r="D342" s="107"/>
      <c r="E342" s="107"/>
      <c r="F342" s="107"/>
      <c r="G342" s="107"/>
      <c r="H342" s="107"/>
      <c r="I342" s="107"/>
      <c r="J342" s="107"/>
      <c r="K342" s="107"/>
      <c r="L342" s="107"/>
      <c r="M342" s="107"/>
      <c r="N342" s="107"/>
      <c r="O342" s="107"/>
    </row>
    <row r="343" spans="1:15" s="18" customFormat="1" ht="13.5" outlineLevel="3">
      <c r="A343" s="39"/>
      <c r="B343" s="98" t="s">
        <v>657</v>
      </c>
      <c r="C343" s="23" t="s">
        <v>245</v>
      </c>
      <c r="D343" s="107"/>
      <c r="E343" s="107"/>
      <c r="F343" s="107"/>
      <c r="G343" s="107"/>
      <c r="H343" s="107"/>
      <c r="I343" s="107"/>
      <c r="J343" s="107"/>
      <c r="K343" s="107"/>
      <c r="L343" s="107"/>
      <c r="M343" s="107"/>
      <c r="N343" s="107"/>
      <c r="O343" s="107"/>
    </row>
    <row r="344" spans="1:15" s="18" customFormat="1" ht="13.5" outlineLevel="3">
      <c r="A344" s="39"/>
      <c r="B344" s="98" t="s">
        <v>658</v>
      </c>
      <c r="C344" s="36" t="s">
        <v>719</v>
      </c>
      <c r="D344" s="107"/>
      <c r="E344" s="107"/>
      <c r="F344" s="107"/>
      <c r="G344" s="107"/>
      <c r="H344" s="107"/>
      <c r="I344" s="107"/>
      <c r="J344" s="107"/>
      <c r="K344" s="107"/>
      <c r="L344" s="107"/>
      <c r="M344" s="107"/>
      <c r="N344" s="107"/>
      <c r="O344" s="107"/>
    </row>
    <row r="345" spans="1:15" s="18" customFormat="1" ht="13.5" outlineLevel="3">
      <c r="A345" s="39"/>
      <c r="B345" s="98" t="s">
        <v>659</v>
      </c>
      <c r="C345" s="23" t="s">
        <v>246</v>
      </c>
      <c r="D345" s="107"/>
      <c r="E345" s="107"/>
      <c r="F345" s="107"/>
      <c r="G345" s="107"/>
      <c r="H345" s="107"/>
      <c r="I345" s="107"/>
      <c r="J345" s="107"/>
      <c r="K345" s="107"/>
      <c r="L345" s="107"/>
      <c r="M345" s="107"/>
      <c r="N345" s="107"/>
      <c r="O345" s="107"/>
    </row>
    <row r="346" spans="1:15" s="18" customFormat="1" ht="13.5" outlineLevel="3">
      <c r="A346" s="39"/>
      <c r="B346" s="98" t="s">
        <v>660</v>
      </c>
      <c r="C346" s="36" t="s">
        <v>720</v>
      </c>
      <c r="D346" s="107"/>
      <c r="E346" s="107"/>
      <c r="F346" s="107"/>
      <c r="G346" s="107"/>
      <c r="H346" s="107"/>
      <c r="I346" s="107"/>
      <c r="J346" s="107"/>
      <c r="K346" s="107"/>
      <c r="L346" s="107"/>
      <c r="M346" s="107"/>
      <c r="N346" s="107"/>
      <c r="O346" s="107"/>
    </row>
    <row r="347" spans="1:15" s="18" customFormat="1" ht="12.75" customHeight="1" outlineLevel="2">
      <c r="A347" s="39"/>
      <c r="B347" s="98" t="s">
        <v>661</v>
      </c>
      <c r="C347" s="22" t="s">
        <v>247</v>
      </c>
      <c r="D347" s="107"/>
      <c r="E347" s="107"/>
      <c r="F347" s="107"/>
      <c r="G347" s="107"/>
      <c r="H347" s="107"/>
      <c r="I347" s="107"/>
      <c r="J347" s="107"/>
      <c r="K347" s="107"/>
      <c r="L347" s="107"/>
      <c r="M347" s="107"/>
      <c r="N347" s="107"/>
      <c r="O347" s="107"/>
    </row>
    <row r="348" spans="1:15" s="18" customFormat="1" ht="13.5" outlineLevel="3">
      <c r="A348" s="39"/>
      <c r="B348" s="98" t="s">
        <v>662</v>
      </c>
      <c r="C348" s="23" t="s">
        <v>248</v>
      </c>
      <c r="D348" s="107"/>
      <c r="E348" s="107"/>
      <c r="F348" s="107"/>
      <c r="G348" s="107"/>
      <c r="H348" s="107"/>
      <c r="I348" s="107"/>
      <c r="J348" s="107"/>
      <c r="K348" s="107"/>
      <c r="L348" s="107"/>
      <c r="M348" s="107"/>
      <c r="N348" s="107"/>
      <c r="O348" s="107"/>
    </row>
    <row r="349" spans="1:15" s="18" customFormat="1" ht="13.5" outlineLevel="3">
      <c r="A349" s="39"/>
      <c r="B349" s="98" t="s">
        <v>663</v>
      </c>
      <c r="C349" s="36" t="s">
        <v>721</v>
      </c>
      <c r="D349" s="107"/>
      <c r="E349" s="107"/>
      <c r="F349" s="107"/>
      <c r="G349" s="107"/>
      <c r="H349" s="107"/>
      <c r="I349" s="107"/>
      <c r="J349" s="107"/>
      <c r="K349" s="107"/>
      <c r="L349" s="107"/>
      <c r="M349" s="107"/>
      <c r="N349" s="107"/>
      <c r="O349" s="107"/>
    </row>
    <row r="350" spans="1:15" s="18" customFormat="1" ht="13.5" outlineLevel="3">
      <c r="A350" s="39"/>
      <c r="B350" s="98" t="s">
        <v>663</v>
      </c>
      <c r="C350" s="36" t="s">
        <v>722</v>
      </c>
      <c r="D350" s="107"/>
      <c r="E350" s="107"/>
      <c r="F350" s="107"/>
      <c r="G350" s="107"/>
      <c r="H350" s="107"/>
      <c r="I350" s="107"/>
      <c r="J350" s="107"/>
      <c r="K350" s="107"/>
      <c r="L350" s="107"/>
      <c r="M350" s="107"/>
      <c r="N350" s="107"/>
      <c r="O350" s="107"/>
    </row>
    <row r="351" spans="1:15" s="18" customFormat="1" ht="13.5" outlineLevel="3">
      <c r="A351" s="39"/>
      <c r="B351" s="98" t="s">
        <v>664</v>
      </c>
      <c r="C351" s="23" t="s">
        <v>249</v>
      </c>
      <c r="D351" s="107"/>
      <c r="E351" s="107"/>
      <c r="F351" s="107"/>
      <c r="G351" s="107"/>
      <c r="H351" s="107"/>
      <c r="I351" s="107"/>
      <c r="J351" s="107"/>
      <c r="K351" s="107"/>
      <c r="L351" s="107"/>
      <c r="M351" s="107"/>
      <c r="N351" s="107"/>
      <c r="O351" s="107"/>
    </row>
    <row r="352" spans="1:15" s="18" customFormat="1" ht="13.5" outlineLevel="3">
      <c r="A352" s="39"/>
      <c r="B352" s="98" t="s">
        <v>665</v>
      </c>
      <c r="C352" s="36" t="s">
        <v>723</v>
      </c>
      <c r="D352" s="107"/>
      <c r="E352" s="107"/>
      <c r="F352" s="107"/>
      <c r="G352" s="107"/>
      <c r="H352" s="107"/>
      <c r="I352" s="107"/>
      <c r="J352" s="107"/>
      <c r="K352" s="107"/>
      <c r="L352" s="107"/>
      <c r="M352" s="107"/>
      <c r="N352" s="107"/>
      <c r="O352" s="107"/>
    </row>
    <row r="353" spans="1:15" s="25" customFormat="1" ht="20.100000000000001" customHeight="1" outlineLevel="1">
      <c r="A353" s="64"/>
      <c r="B353" s="98" t="s">
        <v>666</v>
      </c>
      <c r="C353" s="65" t="s">
        <v>250</v>
      </c>
      <c r="D353" s="108"/>
      <c r="E353" s="108"/>
      <c r="F353" s="108"/>
      <c r="G353" s="108"/>
      <c r="H353" s="108"/>
      <c r="I353" s="108"/>
      <c r="J353" s="108"/>
      <c r="K353" s="108"/>
      <c r="L353" s="108"/>
      <c r="M353" s="108"/>
      <c r="N353" s="108"/>
      <c r="O353" s="108"/>
    </row>
    <row r="354" spans="1:15" s="18" customFormat="1" ht="12.75" customHeight="1" outlineLevel="2">
      <c r="A354" s="39"/>
      <c r="B354" s="98" t="s">
        <v>667</v>
      </c>
      <c r="C354" s="22" t="s">
        <v>251</v>
      </c>
      <c r="D354" s="107"/>
      <c r="E354" s="107"/>
      <c r="F354" s="107"/>
      <c r="G354" s="107"/>
      <c r="H354" s="107"/>
      <c r="I354" s="107"/>
      <c r="J354" s="107"/>
      <c r="K354" s="107"/>
      <c r="L354" s="107"/>
      <c r="M354" s="107"/>
      <c r="N354" s="107"/>
      <c r="O354" s="107"/>
    </row>
    <row r="355" spans="1:15" s="18" customFormat="1" ht="13.5" outlineLevel="3">
      <c r="A355" s="39"/>
      <c r="B355" s="98" t="s">
        <v>668</v>
      </c>
      <c r="C355" s="23" t="s">
        <v>252</v>
      </c>
      <c r="D355" s="107"/>
      <c r="E355" s="107"/>
      <c r="F355" s="107"/>
      <c r="G355" s="107"/>
      <c r="H355" s="107"/>
      <c r="I355" s="107"/>
      <c r="J355" s="107"/>
      <c r="K355" s="107"/>
      <c r="L355" s="107"/>
      <c r="M355" s="107"/>
      <c r="N355" s="107"/>
      <c r="O355" s="107"/>
    </row>
    <row r="356" spans="1:15" s="18" customFormat="1" ht="13.5" outlineLevel="3">
      <c r="A356" s="39"/>
      <c r="B356" s="98" t="s">
        <v>669</v>
      </c>
      <c r="C356" s="24" t="s">
        <v>724</v>
      </c>
      <c r="D356" s="107"/>
      <c r="E356" s="107"/>
      <c r="F356" s="107"/>
      <c r="G356" s="107"/>
      <c r="H356" s="107"/>
      <c r="I356" s="107"/>
      <c r="J356" s="107"/>
      <c r="K356" s="107"/>
      <c r="L356" s="107"/>
      <c r="M356" s="107"/>
      <c r="N356" s="107"/>
      <c r="O356" s="107"/>
    </row>
    <row r="357" spans="1:15" s="18" customFormat="1" ht="12.75" customHeight="1" outlineLevel="2">
      <c r="A357" s="39"/>
      <c r="B357" s="98" t="s">
        <v>670</v>
      </c>
      <c r="C357" s="22" t="s">
        <v>253</v>
      </c>
      <c r="D357" s="107"/>
      <c r="E357" s="107"/>
      <c r="F357" s="107"/>
      <c r="G357" s="107"/>
      <c r="H357" s="107"/>
      <c r="I357" s="107"/>
      <c r="J357" s="107"/>
      <c r="K357" s="107"/>
      <c r="L357" s="107"/>
      <c r="M357" s="107"/>
      <c r="N357" s="107"/>
      <c r="O357" s="107"/>
    </row>
    <row r="358" spans="1:15" s="18" customFormat="1" ht="13.5" outlineLevel="3">
      <c r="A358" s="39"/>
      <c r="B358" s="98" t="s">
        <v>671</v>
      </c>
      <c r="C358" s="23" t="s">
        <v>254</v>
      </c>
      <c r="D358" s="107"/>
      <c r="E358" s="107"/>
      <c r="F358" s="107"/>
      <c r="G358" s="107"/>
      <c r="H358" s="107"/>
      <c r="I358" s="107"/>
      <c r="J358" s="107"/>
      <c r="K358" s="107"/>
      <c r="L358" s="107"/>
      <c r="M358" s="107"/>
      <c r="N358" s="107"/>
      <c r="O358" s="107"/>
    </row>
    <row r="359" spans="1:15" s="18" customFormat="1" ht="13.5" outlineLevel="3">
      <c r="A359" s="39"/>
      <c r="B359" s="98" t="s">
        <v>672</v>
      </c>
      <c r="C359" s="36" t="s">
        <v>725</v>
      </c>
      <c r="D359" s="107"/>
      <c r="E359" s="107"/>
      <c r="F359" s="107"/>
      <c r="G359" s="107"/>
      <c r="H359" s="107"/>
      <c r="I359" s="107"/>
      <c r="J359" s="107"/>
      <c r="K359" s="107"/>
      <c r="L359" s="107"/>
      <c r="M359" s="107"/>
      <c r="N359" s="107"/>
      <c r="O359" s="107"/>
    </row>
    <row r="360" spans="1:15" s="18" customFormat="1" ht="12.75" customHeight="1" outlineLevel="2">
      <c r="A360" s="39"/>
      <c r="B360" s="98" t="s">
        <v>673</v>
      </c>
      <c r="C360" s="22" t="s">
        <v>255</v>
      </c>
      <c r="D360" s="107"/>
      <c r="E360" s="107"/>
      <c r="F360" s="107"/>
      <c r="G360" s="107"/>
      <c r="H360" s="107"/>
      <c r="I360" s="107"/>
      <c r="J360" s="107"/>
      <c r="K360" s="107"/>
      <c r="L360" s="107"/>
      <c r="M360" s="107"/>
      <c r="N360" s="107"/>
      <c r="O360" s="107"/>
    </row>
    <row r="361" spans="1:15" s="18" customFormat="1" ht="13.5" outlineLevel="3">
      <c r="A361" s="39"/>
      <c r="B361" s="98" t="s">
        <v>674</v>
      </c>
      <c r="C361" s="23" t="s">
        <v>141</v>
      </c>
      <c r="D361" s="107"/>
      <c r="E361" s="107"/>
      <c r="F361" s="107"/>
      <c r="G361" s="107"/>
      <c r="H361" s="107"/>
      <c r="I361" s="107"/>
      <c r="J361" s="107"/>
      <c r="K361" s="107"/>
      <c r="L361" s="107"/>
      <c r="M361" s="107"/>
      <c r="N361" s="107"/>
      <c r="O361" s="107"/>
    </row>
    <row r="362" spans="1:15" s="18" customFormat="1" ht="13.5" outlineLevel="3">
      <c r="A362" s="39"/>
      <c r="B362" s="98" t="s">
        <v>675</v>
      </c>
      <c r="C362" s="36" t="s">
        <v>141</v>
      </c>
      <c r="D362" s="107"/>
      <c r="E362" s="107"/>
      <c r="F362" s="107"/>
      <c r="G362" s="107"/>
      <c r="H362" s="107"/>
      <c r="I362" s="107"/>
      <c r="J362" s="107"/>
      <c r="K362" s="107"/>
      <c r="L362" s="107"/>
      <c r="M362" s="107"/>
      <c r="N362" s="107"/>
      <c r="O362" s="107"/>
    </row>
    <row r="363" spans="1:15" s="25" customFormat="1" ht="20.100000000000001" customHeight="1" outlineLevel="1">
      <c r="A363" s="64"/>
      <c r="B363" s="98" t="s">
        <v>676</v>
      </c>
      <c r="C363" s="65" t="s">
        <v>256</v>
      </c>
      <c r="D363" s="108"/>
      <c r="E363" s="108"/>
      <c r="F363" s="108"/>
      <c r="G363" s="108"/>
      <c r="H363" s="108"/>
      <c r="I363" s="108"/>
      <c r="J363" s="108"/>
      <c r="K363" s="108"/>
      <c r="L363" s="108"/>
      <c r="M363" s="108"/>
      <c r="N363" s="108"/>
      <c r="O363" s="108"/>
    </row>
    <row r="364" spans="1:15" s="18" customFormat="1" ht="12.75" customHeight="1" outlineLevel="2">
      <c r="A364" s="39"/>
      <c r="B364" s="98" t="s">
        <v>677</v>
      </c>
      <c r="C364" s="22" t="s">
        <v>256</v>
      </c>
      <c r="D364" s="107"/>
      <c r="E364" s="107"/>
      <c r="F364" s="107"/>
      <c r="G364" s="107"/>
      <c r="H364" s="107"/>
      <c r="I364" s="107"/>
      <c r="J364" s="107"/>
      <c r="K364" s="107"/>
      <c r="L364" s="107"/>
      <c r="M364" s="107"/>
      <c r="N364" s="107"/>
      <c r="O364" s="107"/>
    </row>
    <row r="365" spans="1:15" s="18" customFormat="1" ht="13.5" outlineLevel="3">
      <c r="A365" s="39"/>
      <c r="B365" s="98" t="s">
        <v>678</v>
      </c>
      <c r="C365" s="23" t="s">
        <v>257</v>
      </c>
      <c r="D365" s="107"/>
      <c r="E365" s="107"/>
      <c r="F365" s="107"/>
      <c r="G365" s="107"/>
      <c r="H365" s="107"/>
      <c r="I365" s="107"/>
      <c r="J365" s="107"/>
      <c r="K365" s="107"/>
      <c r="L365" s="107"/>
      <c r="M365" s="107"/>
      <c r="N365" s="107"/>
      <c r="O365" s="107"/>
    </row>
    <row r="366" spans="1:15" s="18" customFormat="1" ht="13.5" outlineLevel="3">
      <c r="A366" s="39"/>
      <c r="B366" s="98" t="s">
        <v>679</v>
      </c>
      <c r="C366" s="36" t="s">
        <v>726</v>
      </c>
      <c r="D366" s="107"/>
      <c r="E366" s="107"/>
      <c r="F366" s="107"/>
      <c r="G366" s="107"/>
      <c r="H366" s="107"/>
      <c r="I366" s="107"/>
      <c r="J366" s="107"/>
      <c r="K366" s="107"/>
      <c r="L366" s="107"/>
      <c r="M366" s="107"/>
      <c r="N366" s="107"/>
      <c r="O366" s="107"/>
    </row>
    <row r="367" spans="1:15" s="18" customFormat="1" ht="27" customHeight="1" outlineLevel="1">
      <c r="A367" s="39"/>
      <c r="B367" s="98" t="s">
        <v>680</v>
      </c>
      <c r="C367" s="20" t="s">
        <v>258</v>
      </c>
      <c r="D367" s="107"/>
      <c r="E367" s="107"/>
      <c r="F367" s="107"/>
      <c r="G367" s="107"/>
      <c r="H367" s="107"/>
      <c r="I367" s="107"/>
      <c r="J367" s="107"/>
      <c r="K367" s="107"/>
      <c r="L367" s="107"/>
      <c r="M367" s="107"/>
      <c r="N367" s="107"/>
      <c r="O367" s="107"/>
    </row>
    <row r="368" spans="1:15" s="25" customFormat="1" ht="20.100000000000001" customHeight="1" outlineLevel="1">
      <c r="A368" s="64"/>
      <c r="B368" s="98" t="s">
        <v>681</v>
      </c>
      <c r="C368" s="65" t="s">
        <v>259</v>
      </c>
      <c r="D368" s="108"/>
      <c r="E368" s="108"/>
      <c r="F368" s="108"/>
      <c r="G368" s="108"/>
      <c r="H368" s="108"/>
      <c r="I368" s="108"/>
      <c r="J368" s="108"/>
      <c r="K368" s="108"/>
      <c r="L368" s="108"/>
      <c r="M368" s="108"/>
      <c r="N368" s="108"/>
      <c r="O368" s="108"/>
    </row>
    <row r="369" spans="1:15" s="18" customFormat="1" ht="12.75" customHeight="1" outlineLevel="2">
      <c r="A369" s="39"/>
      <c r="B369" s="98" t="s">
        <v>682</v>
      </c>
      <c r="C369" s="22" t="s">
        <v>259</v>
      </c>
      <c r="D369" s="107"/>
      <c r="E369" s="107"/>
      <c r="F369" s="107"/>
      <c r="G369" s="107"/>
      <c r="H369" s="107"/>
      <c r="I369" s="107"/>
      <c r="J369" s="107"/>
      <c r="K369" s="107"/>
      <c r="L369" s="107"/>
      <c r="M369" s="107"/>
      <c r="N369" s="107"/>
      <c r="O369" s="107"/>
    </row>
    <row r="370" spans="1:15" s="18" customFormat="1" ht="13.5" outlineLevel="3">
      <c r="A370" s="39"/>
      <c r="B370" s="98" t="s">
        <v>683</v>
      </c>
      <c r="C370" s="23" t="s">
        <v>142</v>
      </c>
      <c r="D370" s="107"/>
      <c r="E370" s="107"/>
      <c r="F370" s="107"/>
      <c r="G370" s="107"/>
      <c r="H370" s="107"/>
      <c r="I370" s="107"/>
      <c r="J370" s="107"/>
      <c r="K370" s="107"/>
      <c r="L370" s="107"/>
      <c r="M370" s="107"/>
      <c r="N370" s="107"/>
      <c r="O370" s="107"/>
    </row>
    <row r="371" spans="1:15" s="18" customFormat="1" ht="13.5" outlineLevel="3">
      <c r="A371" s="39"/>
      <c r="B371" s="98" t="s">
        <v>684</v>
      </c>
      <c r="C371" s="36" t="s">
        <v>143</v>
      </c>
      <c r="D371" s="107"/>
      <c r="E371" s="107"/>
      <c r="F371" s="107"/>
      <c r="G371" s="107"/>
      <c r="H371" s="107"/>
      <c r="I371" s="107"/>
      <c r="J371" s="107"/>
      <c r="K371" s="107"/>
      <c r="L371" s="107"/>
      <c r="M371" s="107"/>
      <c r="N371" s="107"/>
      <c r="O371" s="107"/>
    </row>
    <row r="372" spans="1:15" s="18" customFormat="1" ht="13.5" outlineLevel="3">
      <c r="A372" s="39"/>
      <c r="B372" s="98" t="s">
        <v>685</v>
      </c>
      <c r="C372" s="36" t="s">
        <v>144</v>
      </c>
      <c r="D372" s="107"/>
      <c r="E372" s="107"/>
      <c r="F372" s="107"/>
      <c r="G372" s="107"/>
      <c r="H372" s="107"/>
      <c r="I372" s="107"/>
      <c r="J372" s="107"/>
      <c r="K372" s="107"/>
      <c r="L372" s="107"/>
      <c r="M372" s="107"/>
      <c r="N372" s="107"/>
      <c r="O372" s="107"/>
    </row>
    <row r="373" spans="1:15" s="25" customFormat="1" ht="20.100000000000001" customHeight="1" outlineLevel="1">
      <c r="A373" s="64"/>
      <c r="B373" s="98" t="s">
        <v>686</v>
      </c>
      <c r="C373" s="65" t="s">
        <v>260</v>
      </c>
      <c r="D373" s="108"/>
      <c r="E373" s="108"/>
      <c r="F373" s="108"/>
      <c r="G373" s="108"/>
      <c r="H373" s="108"/>
      <c r="I373" s="108"/>
      <c r="J373" s="108"/>
      <c r="K373" s="108"/>
      <c r="L373" s="108"/>
      <c r="M373" s="108"/>
      <c r="N373" s="108"/>
      <c r="O373" s="108"/>
    </row>
    <row r="374" spans="1:15" s="18" customFormat="1" ht="12.75" customHeight="1" outlineLevel="2">
      <c r="A374" s="39"/>
      <c r="B374" s="98" t="s">
        <v>687</v>
      </c>
      <c r="C374" s="22" t="s">
        <v>260</v>
      </c>
      <c r="D374" s="107"/>
      <c r="E374" s="107"/>
      <c r="F374" s="107"/>
      <c r="G374" s="107"/>
      <c r="H374" s="107"/>
      <c r="I374" s="107"/>
      <c r="J374" s="107"/>
      <c r="K374" s="107"/>
      <c r="L374" s="107"/>
      <c r="M374" s="107"/>
      <c r="N374" s="107"/>
      <c r="O374" s="107"/>
    </row>
    <row r="375" spans="1:15" s="18" customFormat="1" ht="24" customHeight="1" outlineLevel="3">
      <c r="A375" s="39"/>
      <c r="B375" s="98" t="s">
        <v>688</v>
      </c>
      <c r="C375" s="23" t="s">
        <v>145</v>
      </c>
      <c r="D375" s="107"/>
      <c r="E375" s="107"/>
      <c r="F375" s="107"/>
      <c r="G375" s="107"/>
      <c r="H375" s="107"/>
      <c r="I375" s="107"/>
      <c r="J375" s="107"/>
      <c r="K375" s="107"/>
      <c r="L375" s="107"/>
      <c r="M375" s="107"/>
      <c r="N375" s="107"/>
      <c r="O375" s="107"/>
    </row>
    <row r="376" spans="1:15" s="18" customFormat="1" ht="13.5" outlineLevel="3">
      <c r="A376" s="39"/>
      <c r="B376" s="98" t="s">
        <v>689</v>
      </c>
      <c r="C376" s="36" t="s">
        <v>146</v>
      </c>
      <c r="D376" s="107"/>
      <c r="E376" s="107"/>
      <c r="F376" s="107"/>
      <c r="G376" s="107"/>
      <c r="H376" s="107"/>
      <c r="I376" s="107"/>
      <c r="J376" s="107"/>
      <c r="K376" s="107"/>
      <c r="L376" s="107"/>
      <c r="M376" s="107"/>
      <c r="N376" s="107"/>
      <c r="O376" s="107"/>
    </row>
    <row r="377" spans="1:15" s="18" customFormat="1" ht="13.5" outlineLevel="3">
      <c r="A377" s="39"/>
      <c r="B377" s="98" t="s">
        <v>690</v>
      </c>
      <c r="C377" s="36" t="s">
        <v>147</v>
      </c>
      <c r="D377" s="107"/>
      <c r="E377" s="107"/>
      <c r="F377" s="107"/>
      <c r="G377" s="107"/>
      <c r="H377" s="107"/>
      <c r="I377" s="107"/>
      <c r="J377" s="107"/>
      <c r="K377" s="107"/>
      <c r="L377" s="107"/>
      <c r="M377" s="107"/>
      <c r="N377" s="107"/>
      <c r="O377" s="107"/>
    </row>
    <row r="378" spans="1:15" s="18" customFormat="1" ht="27" customHeight="1" outlineLevel="1">
      <c r="A378" s="39"/>
      <c r="B378" s="98" t="s">
        <v>691</v>
      </c>
      <c r="C378" s="20" t="s">
        <v>148</v>
      </c>
      <c r="D378" s="107"/>
      <c r="E378" s="107"/>
      <c r="F378" s="107"/>
      <c r="G378" s="107"/>
      <c r="H378" s="107"/>
      <c r="I378" s="107"/>
      <c r="J378" s="107"/>
      <c r="K378" s="107"/>
      <c r="L378" s="107"/>
      <c r="M378" s="107"/>
      <c r="N378" s="107"/>
      <c r="O378" s="107"/>
    </row>
    <row r="379" spans="1:15" s="25" customFormat="1" ht="20.100000000000001" customHeight="1" outlineLevel="1">
      <c r="A379" s="64"/>
      <c r="B379" s="98" t="s">
        <v>692</v>
      </c>
      <c r="C379" s="65" t="s">
        <v>148</v>
      </c>
      <c r="D379" s="108"/>
      <c r="E379" s="108"/>
      <c r="F379" s="108"/>
      <c r="G379" s="108"/>
      <c r="H379" s="108"/>
      <c r="I379" s="108"/>
      <c r="J379" s="108"/>
      <c r="K379" s="108"/>
      <c r="L379" s="108"/>
      <c r="M379" s="108"/>
      <c r="N379" s="108"/>
      <c r="O379" s="108"/>
    </row>
    <row r="380" spans="1:15" s="18" customFormat="1" ht="12.75" customHeight="1" outlineLevel="2">
      <c r="A380" s="39"/>
      <c r="B380" s="98" t="s">
        <v>693</v>
      </c>
      <c r="C380" s="22" t="s">
        <v>148</v>
      </c>
      <c r="D380" s="107"/>
      <c r="E380" s="107"/>
      <c r="F380" s="107"/>
      <c r="G380" s="107"/>
      <c r="H380" s="107"/>
      <c r="I380" s="107"/>
      <c r="J380" s="107"/>
      <c r="K380" s="107"/>
      <c r="L380" s="107"/>
      <c r="M380" s="107"/>
      <c r="N380" s="107"/>
      <c r="O380" s="107"/>
    </row>
    <row r="381" spans="1:15" s="18" customFormat="1" ht="12.75" customHeight="1" outlineLevel="3">
      <c r="A381" s="39"/>
      <c r="B381" s="98" t="s">
        <v>694</v>
      </c>
      <c r="C381" s="23" t="s">
        <v>149</v>
      </c>
      <c r="D381" s="107"/>
      <c r="E381" s="107"/>
      <c r="F381" s="107"/>
      <c r="G381" s="107"/>
      <c r="H381" s="107"/>
      <c r="I381" s="107"/>
      <c r="J381" s="107"/>
      <c r="K381" s="107"/>
      <c r="L381" s="107"/>
      <c r="M381" s="107"/>
      <c r="N381" s="107"/>
      <c r="O381" s="107"/>
    </row>
    <row r="382" spans="1:15" s="18" customFormat="1" ht="13.5" outlineLevel="3">
      <c r="A382" s="39"/>
      <c r="B382" s="98" t="s">
        <v>695</v>
      </c>
      <c r="C382" s="24" t="s">
        <v>150</v>
      </c>
      <c r="D382" s="107"/>
      <c r="E382" s="107"/>
      <c r="F382" s="107"/>
      <c r="G382" s="107"/>
      <c r="H382" s="107"/>
      <c r="I382" s="107"/>
      <c r="J382" s="107"/>
      <c r="K382" s="107"/>
      <c r="L382" s="107"/>
      <c r="M382" s="107"/>
      <c r="N382" s="107"/>
      <c r="O382" s="107"/>
    </row>
    <row r="383" spans="1:15" s="18" customFormat="1" ht="13.5" outlineLevel="3">
      <c r="A383" s="39"/>
      <c r="B383" s="98" t="s">
        <v>696</v>
      </c>
      <c r="C383" s="24" t="s">
        <v>151</v>
      </c>
      <c r="D383" s="107"/>
      <c r="E383" s="107"/>
      <c r="F383" s="107"/>
      <c r="G383" s="107"/>
      <c r="H383" s="107"/>
      <c r="I383" s="107"/>
      <c r="J383" s="107"/>
      <c r="K383" s="107"/>
      <c r="L383" s="107"/>
      <c r="M383" s="107"/>
      <c r="N383" s="107"/>
      <c r="O383" s="107"/>
    </row>
    <row r="384" spans="1:15" s="104" customFormat="1" ht="12.75"/>
    <row r="385" s="104" customFormat="1" ht="12.75"/>
    <row r="386" s="104" customFormat="1" ht="12.75"/>
    <row r="387" s="104" customFormat="1" ht="12.75"/>
    <row r="388" s="104" customFormat="1" ht="12.75"/>
    <row r="389" s="104" customFormat="1" ht="12.75"/>
    <row r="390" s="104" customFormat="1" ht="12.75"/>
    <row r="391" s="104" customFormat="1" ht="12.75"/>
    <row r="392" s="104" customFormat="1" ht="12.75"/>
    <row r="393" s="104" customFormat="1" ht="12.75"/>
    <row r="394" s="104" customFormat="1" ht="12.75"/>
    <row r="395" s="104" customFormat="1" ht="12.75"/>
    <row r="396" s="104" customFormat="1" ht="12.75"/>
    <row r="397" s="104" customFormat="1" ht="12.75"/>
    <row r="398" s="104" customFormat="1" ht="12.75"/>
    <row r="399" s="104" customFormat="1" ht="12.75"/>
    <row r="400" s="104" customFormat="1" ht="12.75"/>
    <row r="401" s="104" customFormat="1" ht="12.75"/>
    <row r="402" s="104" customFormat="1" ht="12.75"/>
    <row r="403" s="104" customFormat="1" ht="12.75"/>
    <row r="404" s="104" customFormat="1" ht="12.75"/>
    <row r="405" s="104" customFormat="1" ht="12.75"/>
    <row r="406" s="104" customFormat="1" ht="12.75"/>
    <row r="407" s="104" customFormat="1" ht="12.75"/>
    <row r="408" s="104" customFormat="1" ht="12.75"/>
    <row r="409" s="104" customFormat="1" ht="12.75"/>
    <row r="410" s="104" customFormat="1" ht="12.75"/>
    <row r="411" s="104" customFormat="1" ht="12.75"/>
    <row r="412" s="104" customFormat="1" ht="12.75"/>
    <row r="413" s="104" customFormat="1" ht="12.75"/>
    <row r="414" s="104" customFormat="1" ht="12.75"/>
    <row r="415" s="104" customFormat="1" ht="12.75"/>
    <row r="416" s="104" customFormat="1" ht="12.75"/>
    <row r="417" s="104" customFormat="1" ht="12.75"/>
    <row r="418" s="104" customFormat="1" ht="12.75"/>
    <row r="419" s="104" customFormat="1" ht="12.75"/>
    <row r="420" s="104" customFormat="1" ht="12.75"/>
    <row r="421" s="104" customFormat="1" ht="12.75"/>
    <row r="422" s="104" customFormat="1" ht="12.75"/>
    <row r="423" s="104" customFormat="1" ht="12.75"/>
    <row r="424" s="104" customFormat="1" ht="12.75"/>
  </sheetData>
  <mergeCells count="4">
    <mergeCell ref="D3:G3"/>
    <mergeCell ref="J3:O3"/>
    <mergeCell ref="H3:H5"/>
    <mergeCell ref="I3:I5"/>
  </mergeCells>
  <conditionalFormatting sqref="D6:O383">
    <cfRule type="cellIs" dxfId="1" priority="1" stopIfTrue="1" operator="between">
      <formula>"hallo"</formula>
      <formula>"hallo"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0-Outline</vt:lpstr>
      <vt:lpstr>1-Note</vt:lpstr>
      <vt:lpstr>1-Reporting Form</vt:lpstr>
      <vt:lpstr>2-Note</vt:lpstr>
      <vt:lpstr>2-Source Data</vt:lpstr>
      <vt:lpstr>3-Note</vt:lpstr>
      <vt:lpstr>3-Price Formation</vt:lpstr>
      <vt:lpstr>4-Note</vt:lpstr>
      <vt:lpstr>4-Commodity Flows</vt:lpstr>
      <vt:lpstr>5-Note</vt:lpstr>
      <vt:lpstr>5-Variations</vt:lpstr>
      <vt:lpstr>'1-Reporting Form'!Print_Area</vt:lpstr>
      <vt:lpstr>'2-Source Data'!Print_Area</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WB278447</dc:creator>
  <cp:lastModifiedBy>WB278447</cp:lastModifiedBy>
  <dcterms:created xsi:type="dcterms:W3CDTF">2010-06-25T18:45:29Z</dcterms:created>
  <dcterms:modified xsi:type="dcterms:W3CDTF">2010-07-14T19:18:48Z</dcterms:modified>
</cp:coreProperties>
</file>