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26"/>
  <workbookPr defaultThemeVersion="124226"/>
  <mc:AlternateContent xmlns:mc="http://schemas.openxmlformats.org/markup-compatibility/2006">
    <mc:Choice Requires="x15">
      <x15ac:absPath xmlns:x15ac="http://schemas.microsoft.com/office/spreadsheetml/2010/11/ac" url="C:\Users\WB378806\Desktop\"/>
    </mc:Choice>
  </mc:AlternateContent>
  <bookViews>
    <workbookView xWindow="0" yWindow="0" windowWidth="28335" windowHeight="9720" tabRatio="924"/>
  </bookViews>
  <sheets>
    <sheet name="CONTENTS" sheetId="1" r:id="rId1"/>
    <sheet name="Table III.1" sheetId="29" r:id="rId2"/>
    <sheet name="Table III.2" sheetId="32" r:id="rId3"/>
    <sheet name="Table III.3" sheetId="2" r:id="rId4"/>
    <sheet name="Table III.4" sheetId="33" r:id="rId5"/>
    <sheet name="Table III.4 (b)" sheetId="34" r:id="rId6"/>
    <sheet name="Table III.5" sheetId="3" r:id="rId7"/>
    <sheet name="Table III.6" sheetId="10" r:id="rId8"/>
    <sheet name="Table III.7" sheetId="11" r:id="rId9"/>
    <sheet name="Table III.8" sheetId="12" r:id="rId10"/>
    <sheet name="Table III.9" sheetId="35" r:id="rId11"/>
    <sheet name="Table III.10(a)" sheetId="36" r:id="rId12"/>
    <sheet name="Table III.11" sheetId="14" r:id="rId13"/>
    <sheet name="Table III.12" sheetId="15" r:id="rId14"/>
    <sheet name="Table III.13" sheetId="16" r:id="rId15"/>
    <sheet name="Table III.14" sheetId="17" r:id="rId16"/>
    <sheet name="Table III.15.1" sheetId="4" r:id="rId17"/>
    <sheet name="Table III.15.2" sheetId="5" r:id="rId18"/>
    <sheet name="Table III.15.3" sheetId="6" r:id="rId19"/>
    <sheet name="Table III.15.4" sheetId="7" r:id="rId20"/>
    <sheet name="Table III.15.5" sheetId="8" r:id="rId21"/>
    <sheet name="Table III.15.6" sheetId="37" r:id="rId22"/>
    <sheet name="Table III.16" sheetId="9" r:id="rId23"/>
    <sheet name="Table III.17" sheetId="19" r:id="rId24"/>
    <sheet name="Table III.18" sheetId="20" r:id="rId25"/>
    <sheet name="Table III.19" sheetId="21" r:id="rId26"/>
    <sheet name="Table III.20" sheetId="22" r:id="rId27"/>
    <sheet name="Table III.21" sheetId="23" r:id="rId28"/>
    <sheet name="Table III.23.1" sheetId="25" r:id="rId29"/>
    <sheet name="Table III.23.2" sheetId="26" r:id="rId30"/>
    <sheet name="Table III.23.3" sheetId="27" r:id="rId31"/>
    <sheet name="Table III.23.4" sheetId="28" r:id="rId32"/>
    <sheet name="Table III.23.5" sheetId="38" r:id="rId33"/>
    <sheet name="Table III.24" sheetId="39" r:id="rId34"/>
  </sheets>
  <calcPr calcId="171026"/>
</workbook>
</file>

<file path=xl/calcChain.xml><?xml version="1.0" encoding="utf-8"?>
<calcChain xmlns="http://schemas.openxmlformats.org/spreadsheetml/2006/main">
  <c r="F30" i="16" l="1"/>
  <c r="D30" i="16"/>
  <c r="F29" i="16"/>
  <c r="D29" i="16"/>
  <c r="F28" i="16"/>
  <c r="D28" i="16"/>
  <c r="F25" i="16"/>
  <c r="D25" i="16"/>
  <c r="F24" i="16"/>
  <c r="D24" i="16"/>
  <c r="F23" i="16"/>
  <c r="D23" i="16"/>
  <c r="F22" i="16"/>
  <c r="D22" i="16"/>
  <c r="F21" i="16"/>
  <c r="D21" i="16"/>
  <c r="F20" i="16"/>
  <c r="D20" i="16"/>
  <c r="F19" i="16"/>
  <c r="D19" i="16"/>
  <c r="F18" i="16"/>
  <c r="D18" i="16"/>
  <c r="F17" i="16"/>
  <c r="D17" i="16"/>
  <c r="F14" i="16"/>
  <c r="D14" i="16"/>
  <c r="F13" i="16"/>
  <c r="D13" i="16"/>
  <c r="F12" i="16"/>
  <c r="D12" i="16"/>
  <c r="F11" i="16"/>
  <c r="D11" i="16"/>
  <c r="F8" i="16"/>
  <c r="D8" i="16"/>
  <c r="D9" i="28"/>
  <c r="D12" i="28"/>
  <c r="D13" i="28"/>
  <c r="D14" i="28"/>
  <c r="D15" i="28"/>
  <c r="D18" i="28"/>
  <c r="D19" i="28"/>
  <c r="D20" i="28"/>
  <c r="D21" i="28"/>
  <c r="D22" i="28"/>
  <c r="D23" i="28"/>
  <c r="D24" i="28"/>
  <c r="D25" i="28"/>
  <c r="D26" i="28"/>
  <c r="D29" i="28"/>
  <c r="D30" i="28"/>
  <c r="D31" i="28"/>
  <c r="T31" i="28"/>
  <c r="T30" i="28"/>
  <c r="T29" i="28"/>
  <c r="T26" i="28"/>
  <c r="T25" i="28"/>
  <c r="T24" i="28"/>
  <c r="T23" i="28"/>
  <c r="T22" i="28"/>
  <c r="T21" i="28"/>
  <c r="T20" i="28"/>
  <c r="T19" i="28"/>
  <c r="T18" i="28"/>
  <c r="T15" i="28"/>
  <c r="T14" i="28"/>
  <c r="T13" i="28"/>
  <c r="T12" i="28"/>
  <c r="T9" i="28"/>
  <c r="R31" i="28"/>
  <c r="R30" i="28"/>
  <c r="R29" i="28"/>
  <c r="R26" i="28"/>
  <c r="R25" i="28"/>
  <c r="R24" i="28"/>
  <c r="R23" i="28"/>
  <c r="R22" i="28"/>
  <c r="R21" i="28"/>
  <c r="R20" i="28"/>
  <c r="R19" i="28"/>
  <c r="R18" i="28"/>
  <c r="R15" i="28"/>
  <c r="R14" i="28"/>
  <c r="R13" i="28"/>
  <c r="R12" i="28"/>
  <c r="R9" i="28"/>
  <c r="P31" i="28"/>
  <c r="P30" i="28"/>
  <c r="P29" i="28"/>
  <c r="P26" i="28"/>
  <c r="P25" i="28"/>
  <c r="P24" i="28"/>
  <c r="P23" i="28"/>
  <c r="P22" i="28"/>
  <c r="P21" i="28"/>
  <c r="P20" i="28"/>
  <c r="P19" i="28"/>
  <c r="P18" i="28"/>
  <c r="P15" i="28"/>
  <c r="P14" i="28"/>
  <c r="P13" i="28"/>
  <c r="P12" i="28"/>
  <c r="P9" i="28"/>
  <c r="N31" i="28"/>
  <c r="N30" i="28"/>
  <c r="N29" i="28"/>
  <c r="N26" i="28"/>
  <c r="N25" i="28"/>
  <c r="N24" i="28"/>
  <c r="N23" i="28"/>
  <c r="N22" i="28"/>
  <c r="N21" i="28"/>
  <c r="N20" i="28"/>
  <c r="N19" i="28"/>
  <c r="N18" i="28"/>
  <c r="N15" i="28"/>
  <c r="N14" i="28"/>
  <c r="N13" i="28"/>
  <c r="N12" i="28"/>
  <c r="N9" i="28"/>
  <c r="L31" i="28"/>
  <c r="L30" i="28"/>
  <c r="L29" i="28"/>
  <c r="L26" i="28"/>
  <c r="L25" i="28"/>
  <c r="L24" i="28"/>
  <c r="L23" i="28"/>
  <c r="L22" i="28"/>
  <c r="L21" i="28"/>
  <c r="L20" i="28"/>
  <c r="L19" i="28"/>
  <c r="L18" i="28"/>
  <c r="L15" i="28"/>
  <c r="L14" i="28"/>
  <c r="L13" i="28"/>
  <c r="L12" i="28"/>
  <c r="L9" i="28"/>
  <c r="J31" i="28"/>
  <c r="J30" i="28"/>
  <c r="J29" i="28"/>
  <c r="J26" i="28"/>
  <c r="J25" i="28"/>
  <c r="J24" i="28"/>
  <c r="J23" i="28"/>
  <c r="J22" i="28"/>
  <c r="J21" i="28"/>
  <c r="J20" i="28"/>
  <c r="J19" i="28"/>
  <c r="J18" i="28"/>
  <c r="J15" i="28"/>
  <c r="J14" i="28"/>
  <c r="J13" i="28"/>
  <c r="J12" i="28"/>
  <c r="J9" i="28"/>
  <c r="H31" i="28"/>
  <c r="H30" i="28"/>
  <c r="H29" i="28"/>
  <c r="H26" i="28"/>
  <c r="H25" i="28"/>
  <c r="H24" i="28"/>
  <c r="H23" i="28"/>
  <c r="H22" i="28"/>
  <c r="H21" i="28"/>
  <c r="H20" i="28"/>
  <c r="H19" i="28"/>
  <c r="H18" i="28"/>
  <c r="H15" i="28"/>
  <c r="H14" i="28"/>
  <c r="H13" i="28"/>
  <c r="H12" i="28"/>
  <c r="H9" i="28"/>
  <c r="F31" i="28"/>
  <c r="F30" i="28"/>
  <c r="F29" i="28"/>
  <c r="F26" i="28"/>
  <c r="F25" i="28"/>
  <c r="F24" i="28"/>
  <c r="F23" i="28"/>
  <c r="F22" i="28"/>
  <c r="F21" i="28"/>
  <c r="F20" i="28"/>
  <c r="F19" i="28"/>
  <c r="F18" i="28"/>
  <c r="F15" i="28"/>
  <c r="F14" i="28"/>
  <c r="F13" i="28"/>
  <c r="F12" i="28"/>
  <c r="F9" i="28"/>
  <c r="N31" i="27"/>
  <c r="N30" i="27"/>
  <c r="N29" i="27"/>
  <c r="N26" i="27"/>
  <c r="N25" i="27"/>
  <c r="N24" i="27"/>
  <c r="N23" i="27"/>
  <c r="N22" i="27"/>
  <c r="N21" i="27"/>
  <c r="N20" i="27"/>
  <c r="N19" i="27"/>
  <c r="N18" i="27"/>
  <c r="N15" i="27"/>
  <c r="N14" i="27"/>
  <c r="N13" i="27"/>
  <c r="N12" i="27"/>
  <c r="N9" i="27"/>
  <c r="L31" i="27"/>
  <c r="L30" i="27"/>
  <c r="L29" i="27"/>
  <c r="L26" i="27"/>
  <c r="L25" i="27"/>
  <c r="L24" i="27"/>
  <c r="L23" i="27"/>
  <c r="L22" i="27"/>
  <c r="L21" i="27"/>
  <c r="L20" i="27"/>
  <c r="L19" i="27"/>
  <c r="L18" i="27"/>
  <c r="L15" i="27"/>
  <c r="L14" i="27"/>
  <c r="L13" i="27"/>
  <c r="L12" i="27"/>
  <c r="L9" i="27"/>
  <c r="J31" i="27"/>
  <c r="J30" i="27"/>
  <c r="J29" i="27"/>
  <c r="J26" i="27"/>
  <c r="J25" i="27"/>
  <c r="J24" i="27"/>
  <c r="J23" i="27"/>
  <c r="J22" i="27"/>
  <c r="J21" i="27"/>
  <c r="J20" i="27"/>
  <c r="J19" i="27"/>
  <c r="J18" i="27"/>
  <c r="J15" i="27"/>
  <c r="J14" i="27"/>
  <c r="J13" i="27"/>
  <c r="J12" i="27"/>
  <c r="J9" i="27"/>
  <c r="H31" i="27"/>
  <c r="H30" i="27"/>
  <c r="H29" i="27"/>
  <c r="H26" i="27"/>
  <c r="H25" i="27"/>
  <c r="H24" i="27"/>
  <c r="H23" i="27"/>
  <c r="H22" i="27"/>
  <c r="H21" i="27"/>
  <c r="H20" i="27"/>
  <c r="H19" i="27"/>
  <c r="H18" i="27"/>
  <c r="H15" i="27"/>
  <c r="H14" i="27"/>
  <c r="H13" i="27"/>
  <c r="H12" i="27"/>
  <c r="H9" i="27"/>
  <c r="F31" i="27"/>
  <c r="F30" i="27"/>
  <c r="F29" i="27"/>
  <c r="F26" i="27"/>
  <c r="F25" i="27"/>
  <c r="F24" i="27"/>
  <c r="F23" i="27"/>
  <c r="F22" i="27"/>
  <c r="F21" i="27"/>
  <c r="F20" i="27"/>
  <c r="F19" i="27"/>
  <c r="F18" i="27"/>
  <c r="F15" i="27"/>
  <c r="F14" i="27"/>
  <c r="F13" i="27"/>
  <c r="F12" i="27"/>
  <c r="F9" i="27"/>
  <c r="D31" i="27"/>
  <c r="D30" i="27"/>
  <c r="D29" i="27"/>
  <c r="D26" i="27"/>
  <c r="D25" i="27"/>
  <c r="D24" i="27"/>
  <c r="D23" i="27"/>
  <c r="D22" i="27"/>
  <c r="D21" i="27"/>
  <c r="D20" i="27"/>
  <c r="D19" i="27"/>
  <c r="D18" i="27"/>
  <c r="D15" i="27"/>
  <c r="D14" i="27"/>
  <c r="D13" i="27"/>
  <c r="D12" i="27"/>
  <c r="D9" i="27"/>
  <c r="T31" i="26"/>
  <c r="T30" i="26"/>
  <c r="T29" i="26"/>
  <c r="T26" i="26"/>
  <c r="T25" i="26"/>
  <c r="T24" i="26"/>
  <c r="T23" i="26"/>
  <c r="T22" i="26"/>
  <c r="T21" i="26"/>
  <c r="T20" i="26"/>
  <c r="T19" i="26"/>
  <c r="T18" i="26"/>
  <c r="T15" i="26"/>
  <c r="T14" i="26"/>
  <c r="T13" i="26"/>
  <c r="T12" i="26"/>
  <c r="T9" i="26"/>
  <c r="R31" i="26"/>
  <c r="R30" i="26"/>
  <c r="R29" i="26"/>
  <c r="R26" i="26"/>
  <c r="R25" i="26"/>
  <c r="R24" i="26"/>
  <c r="R23" i="26"/>
  <c r="R22" i="26"/>
  <c r="R21" i="26"/>
  <c r="R20" i="26"/>
  <c r="R19" i="26"/>
  <c r="R18" i="26"/>
  <c r="R15" i="26"/>
  <c r="R14" i="26"/>
  <c r="R13" i="26"/>
  <c r="R12" i="26"/>
  <c r="R9" i="26"/>
  <c r="P31" i="26"/>
  <c r="P30" i="26"/>
  <c r="P29" i="26"/>
  <c r="P26" i="26"/>
  <c r="P25" i="26"/>
  <c r="P24" i="26"/>
  <c r="P23" i="26"/>
  <c r="P22" i="26"/>
  <c r="P21" i="26"/>
  <c r="P20" i="26"/>
  <c r="P19" i="26"/>
  <c r="P18" i="26"/>
  <c r="P15" i="26"/>
  <c r="P14" i="26"/>
  <c r="P13" i="26"/>
  <c r="P12" i="26"/>
  <c r="P9" i="26"/>
  <c r="N31" i="26"/>
  <c r="N30" i="26"/>
  <c r="N29" i="26"/>
  <c r="N26" i="26"/>
  <c r="N25" i="26"/>
  <c r="N24" i="26"/>
  <c r="N23" i="26"/>
  <c r="N22" i="26"/>
  <c r="N21" i="26"/>
  <c r="N20" i="26"/>
  <c r="N19" i="26"/>
  <c r="N18" i="26"/>
  <c r="N15" i="26"/>
  <c r="N14" i="26"/>
  <c r="N13" i="26"/>
  <c r="N12" i="26"/>
  <c r="N9" i="26"/>
  <c r="L31" i="26"/>
  <c r="L30" i="26"/>
  <c r="L29" i="26"/>
  <c r="L26" i="26"/>
  <c r="L25" i="26"/>
  <c r="L24" i="26"/>
  <c r="L23" i="26"/>
  <c r="L22" i="26"/>
  <c r="L21" i="26"/>
  <c r="L20" i="26"/>
  <c r="L19" i="26"/>
  <c r="L18" i="26"/>
  <c r="L15" i="26"/>
  <c r="L14" i="26"/>
  <c r="L13" i="26"/>
  <c r="L12" i="26"/>
  <c r="L9" i="26"/>
  <c r="J31" i="26"/>
  <c r="J30" i="26"/>
  <c r="J29" i="26"/>
  <c r="J26" i="26"/>
  <c r="J25" i="26"/>
  <c r="J24" i="26"/>
  <c r="J23" i="26"/>
  <c r="J22" i="26"/>
  <c r="J21" i="26"/>
  <c r="J20" i="26"/>
  <c r="J19" i="26"/>
  <c r="J18" i="26"/>
  <c r="J15" i="26"/>
  <c r="J14" i="26"/>
  <c r="J13" i="26"/>
  <c r="J12" i="26"/>
  <c r="J9" i="26"/>
  <c r="H31" i="26"/>
  <c r="H30" i="26"/>
  <c r="H29" i="26"/>
  <c r="H26" i="26"/>
  <c r="H25" i="26"/>
  <c r="H24" i="26"/>
  <c r="H23" i="26"/>
  <c r="H22" i="26"/>
  <c r="H21" i="26"/>
  <c r="H20" i="26"/>
  <c r="H19" i="26"/>
  <c r="H18" i="26"/>
  <c r="H15" i="26"/>
  <c r="H14" i="26"/>
  <c r="H13" i="26"/>
  <c r="H12" i="26"/>
  <c r="H9" i="26"/>
  <c r="F31" i="26"/>
  <c r="F30" i="26"/>
  <c r="F29" i="26"/>
  <c r="F26" i="26"/>
  <c r="F25" i="26"/>
  <c r="F24" i="26"/>
  <c r="F23" i="26"/>
  <c r="F22" i="26"/>
  <c r="F21" i="26"/>
  <c r="F20" i="26"/>
  <c r="F19" i="26"/>
  <c r="F18" i="26"/>
  <c r="F15" i="26"/>
  <c r="F14" i="26"/>
  <c r="F13" i="26"/>
  <c r="F12" i="26"/>
  <c r="F9" i="26"/>
  <c r="D31" i="26"/>
  <c r="D30" i="26"/>
  <c r="D29" i="26"/>
  <c r="D26" i="26"/>
  <c r="D25" i="26"/>
  <c r="D24" i="26"/>
  <c r="D23" i="26"/>
  <c r="D22" i="26"/>
  <c r="D21" i="26"/>
  <c r="D20" i="26"/>
  <c r="D19" i="26"/>
  <c r="D18" i="26"/>
  <c r="D15" i="26"/>
  <c r="D14" i="26"/>
  <c r="D13" i="26"/>
  <c r="D12" i="26"/>
  <c r="D9" i="26"/>
  <c r="T31" i="25"/>
  <c r="T30" i="25"/>
  <c r="T29" i="25"/>
  <c r="T26" i="25"/>
  <c r="T25" i="25"/>
  <c r="T24" i="25"/>
  <c r="T23" i="25"/>
  <c r="T22" i="25"/>
  <c r="T21" i="25"/>
  <c r="T20" i="25"/>
  <c r="T19" i="25"/>
  <c r="T18" i="25"/>
  <c r="T15" i="25"/>
  <c r="T14" i="25"/>
  <c r="T13" i="25"/>
  <c r="T12" i="25"/>
  <c r="T9" i="25"/>
  <c r="R31" i="25"/>
  <c r="R30" i="25"/>
  <c r="R29" i="25"/>
  <c r="R26" i="25"/>
  <c r="R25" i="25"/>
  <c r="R24" i="25"/>
  <c r="R23" i="25"/>
  <c r="R22" i="25"/>
  <c r="R21" i="25"/>
  <c r="R20" i="25"/>
  <c r="R19" i="25"/>
  <c r="R18" i="25"/>
  <c r="R15" i="25"/>
  <c r="R14" i="25"/>
  <c r="R13" i="25"/>
  <c r="R12" i="25"/>
  <c r="R9" i="25"/>
  <c r="P31" i="25"/>
  <c r="P30" i="25"/>
  <c r="P29" i="25"/>
  <c r="P26" i="25"/>
  <c r="P25" i="25"/>
  <c r="P24" i="25"/>
  <c r="P23" i="25"/>
  <c r="P22" i="25"/>
  <c r="P21" i="25"/>
  <c r="P20" i="25"/>
  <c r="P19" i="25"/>
  <c r="P18" i="25"/>
  <c r="P15" i="25"/>
  <c r="P14" i="25"/>
  <c r="P13" i="25"/>
  <c r="P12" i="25"/>
  <c r="P9" i="25"/>
  <c r="N31" i="25"/>
  <c r="N30" i="25"/>
  <c r="N29" i="25"/>
  <c r="N26" i="25"/>
  <c r="N25" i="25"/>
  <c r="N24" i="25"/>
  <c r="N23" i="25"/>
  <c r="N22" i="25"/>
  <c r="N21" i="25"/>
  <c r="N20" i="25"/>
  <c r="N19" i="25"/>
  <c r="N18" i="25"/>
  <c r="N15" i="25"/>
  <c r="N14" i="25"/>
  <c r="N13" i="25"/>
  <c r="N12" i="25"/>
  <c r="N9" i="25"/>
  <c r="L31" i="25"/>
  <c r="L30" i="25"/>
  <c r="L29" i="25"/>
  <c r="L26" i="25"/>
  <c r="L25" i="25"/>
  <c r="L24" i="25"/>
  <c r="L23" i="25"/>
  <c r="L22" i="25"/>
  <c r="L21" i="25"/>
  <c r="L20" i="25"/>
  <c r="L19" i="25"/>
  <c r="L18" i="25"/>
  <c r="L15" i="25"/>
  <c r="L14" i="25"/>
  <c r="L13" i="25"/>
  <c r="L12" i="25"/>
  <c r="L9" i="25"/>
  <c r="J31" i="25"/>
  <c r="J30" i="25"/>
  <c r="J29" i="25"/>
  <c r="J26" i="25"/>
  <c r="J25" i="25"/>
  <c r="J24" i="25"/>
  <c r="J23" i="25"/>
  <c r="J22" i="25"/>
  <c r="J21" i="25"/>
  <c r="J20" i="25"/>
  <c r="J19" i="25"/>
  <c r="J18" i="25"/>
  <c r="J15" i="25"/>
  <c r="J14" i="25"/>
  <c r="J13" i="25"/>
  <c r="J12" i="25"/>
  <c r="J9" i="25"/>
  <c r="H31" i="25"/>
  <c r="H30" i="25"/>
  <c r="H29" i="25"/>
  <c r="H26" i="25"/>
  <c r="H25" i="25"/>
  <c r="H24" i="25"/>
  <c r="H23" i="25"/>
  <c r="H22" i="25"/>
  <c r="H21" i="25"/>
  <c r="H20" i="25"/>
  <c r="H19" i="25"/>
  <c r="H18" i="25"/>
  <c r="H15" i="25"/>
  <c r="H14" i="25"/>
  <c r="H13" i="25"/>
  <c r="H12" i="25"/>
  <c r="H9" i="25"/>
  <c r="F31" i="25"/>
  <c r="F30" i="25"/>
  <c r="F29" i="25"/>
  <c r="F26" i="25"/>
  <c r="F25" i="25"/>
  <c r="F24" i="25"/>
  <c r="F23" i="25"/>
  <c r="F22" i="25"/>
  <c r="F21" i="25"/>
  <c r="F20" i="25"/>
  <c r="F19" i="25"/>
  <c r="F18" i="25"/>
  <c r="F15" i="25"/>
  <c r="F14" i="25"/>
  <c r="F13" i="25"/>
  <c r="F12" i="25"/>
  <c r="F9" i="25"/>
  <c r="D30" i="25"/>
  <c r="D31" i="25"/>
  <c r="D29" i="25"/>
  <c r="D21" i="25"/>
  <c r="D22" i="25"/>
  <c r="D23" i="25"/>
  <c r="D24" i="25"/>
  <c r="D25" i="25"/>
  <c r="D26" i="25"/>
  <c r="D20" i="25"/>
  <c r="D19" i="25"/>
  <c r="D18" i="25"/>
  <c r="D15" i="25"/>
  <c r="D14" i="25"/>
  <c r="D13" i="25"/>
  <c r="D12" i="25"/>
  <c r="D9" i="25"/>
  <c r="H29" i="39"/>
  <c r="F29" i="39"/>
  <c r="D29" i="39"/>
  <c r="H28" i="39"/>
  <c r="F28" i="39"/>
  <c r="D28" i="39"/>
  <c r="H27" i="39"/>
  <c r="F27" i="39"/>
  <c r="D27" i="39"/>
  <c r="H24" i="39"/>
  <c r="F24" i="39"/>
  <c r="D24" i="39"/>
  <c r="H23" i="39"/>
  <c r="F23" i="39"/>
  <c r="D23" i="39"/>
  <c r="H22" i="39"/>
  <c r="F22" i="39"/>
  <c r="D22" i="39"/>
  <c r="H21" i="39"/>
  <c r="F21" i="39"/>
  <c r="D21" i="39"/>
  <c r="H20" i="39"/>
  <c r="F20" i="39"/>
  <c r="D20" i="39"/>
  <c r="H19" i="39"/>
  <c r="F19" i="39"/>
  <c r="D19" i="39"/>
  <c r="H18" i="39"/>
  <c r="F18" i="39"/>
  <c r="D18" i="39"/>
  <c r="H17" i="39"/>
  <c r="F17" i="39"/>
  <c r="D17" i="39"/>
  <c r="H16" i="39"/>
  <c r="F16" i="39"/>
  <c r="D16" i="39"/>
  <c r="H13" i="39"/>
  <c r="F13" i="39"/>
  <c r="D13" i="39"/>
  <c r="H12" i="39"/>
  <c r="F12" i="39"/>
  <c r="D12" i="39"/>
  <c r="H11" i="39"/>
  <c r="F11" i="39"/>
  <c r="D11" i="39"/>
  <c r="H10" i="39"/>
  <c r="F10" i="39"/>
  <c r="D10" i="39"/>
  <c r="H7" i="39"/>
  <c r="F7" i="39"/>
  <c r="D7" i="39"/>
  <c r="V30" i="38"/>
  <c r="V29" i="38"/>
  <c r="V28" i="38"/>
  <c r="V25" i="38"/>
  <c r="V24" i="38"/>
  <c r="V23" i="38"/>
  <c r="V22" i="38"/>
  <c r="V21" i="38"/>
  <c r="V20" i="38"/>
  <c r="V19" i="38"/>
  <c r="V18" i="38"/>
  <c r="V17" i="38"/>
  <c r="V14" i="38"/>
  <c r="V13" i="38"/>
  <c r="V12" i="38"/>
  <c r="V11" i="38"/>
  <c r="V8" i="38"/>
  <c r="T30" i="38"/>
  <c r="T29" i="38"/>
  <c r="T28" i="38"/>
  <c r="T25" i="38"/>
  <c r="T24" i="38"/>
  <c r="T23" i="38"/>
  <c r="T22" i="38"/>
  <c r="T21" i="38"/>
  <c r="T20" i="38"/>
  <c r="T19" i="38"/>
  <c r="T18" i="38"/>
  <c r="T17" i="38"/>
  <c r="T14" i="38"/>
  <c r="T13" i="38"/>
  <c r="T12" i="38"/>
  <c r="T11" i="38"/>
  <c r="T8" i="38"/>
  <c r="R30" i="38"/>
  <c r="R29" i="38"/>
  <c r="R28" i="38"/>
  <c r="R25" i="38"/>
  <c r="R24" i="38"/>
  <c r="R23" i="38"/>
  <c r="R22" i="38"/>
  <c r="R21" i="38"/>
  <c r="R20" i="38"/>
  <c r="R19" i="38"/>
  <c r="R18" i="38"/>
  <c r="R17" i="38"/>
  <c r="R14" i="38"/>
  <c r="R13" i="38"/>
  <c r="R12" i="38"/>
  <c r="R11" i="38"/>
  <c r="R8" i="38"/>
  <c r="P30" i="38"/>
  <c r="P29" i="38"/>
  <c r="P28" i="38"/>
  <c r="P25" i="38"/>
  <c r="P24" i="38"/>
  <c r="P23" i="38"/>
  <c r="P22" i="38"/>
  <c r="P21" i="38"/>
  <c r="P20" i="38"/>
  <c r="P19" i="38"/>
  <c r="P18" i="38"/>
  <c r="P17" i="38"/>
  <c r="P14" i="38"/>
  <c r="P13" i="38"/>
  <c r="P12" i="38"/>
  <c r="P11" i="38"/>
  <c r="P8" i="38"/>
  <c r="N30" i="38"/>
  <c r="N29" i="38"/>
  <c r="N28" i="38"/>
  <c r="N25" i="38"/>
  <c r="N24" i="38"/>
  <c r="N23" i="38"/>
  <c r="N22" i="38"/>
  <c r="N21" i="38"/>
  <c r="N20" i="38"/>
  <c r="N19" i="38"/>
  <c r="N18" i="38"/>
  <c r="N17" i="38"/>
  <c r="N14" i="38"/>
  <c r="N13" i="38"/>
  <c r="N12" i="38"/>
  <c r="N11" i="38"/>
  <c r="N8" i="38"/>
  <c r="L30" i="38"/>
  <c r="L29" i="38"/>
  <c r="L28" i="38"/>
  <c r="L25" i="38"/>
  <c r="L24" i="38"/>
  <c r="L23" i="38"/>
  <c r="L22" i="38"/>
  <c r="L21" i="38"/>
  <c r="L20" i="38"/>
  <c r="L19" i="38"/>
  <c r="L18" i="38"/>
  <c r="L17" i="38"/>
  <c r="L14" i="38"/>
  <c r="L13" i="38"/>
  <c r="L12" i="38"/>
  <c r="L11" i="38"/>
  <c r="L8" i="38"/>
  <c r="J30" i="38"/>
  <c r="J29" i="38"/>
  <c r="J28" i="38"/>
  <c r="J25" i="38"/>
  <c r="J24" i="38"/>
  <c r="J23" i="38"/>
  <c r="J22" i="38"/>
  <c r="J21" i="38"/>
  <c r="J20" i="38"/>
  <c r="J19" i="38"/>
  <c r="J18" i="38"/>
  <c r="J17" i="38"/>
  <c r="J14" i="38"/>
  <c r="J13" i="38"/>
  <c r="J12" i="38"/>
  <c r="J11" i="38"/>
  <c r="J8" i="38"/>
  <c r="H30" i="38"/>
  <c r="H29" i="38"/>
  <c r="H28" i="38"/>
  <c r="H25" i="38"/>
  <c r="H24" i="38"/>
  <c r="H23" i="38"/>
  <c r="H22" i="38"/>
  <c r="H21" i="38"/>
  <c r="H20" i="38"/>
  <c r="H19" i="38"/>
  <c r="H18" i="38"/>
  <c r="H17" i="38"/>
  <c r="H14" i="38"/>
  <c r="H13" i="38"/>
  <c r="H12" i="38"/>
  <c r="H11" i="38"/>
  <c r="H8" i="38"/>
  <c r="F30" i="38"/>
  <c r="F29" i="38"/>
  <c r="F28" i="38"/>
  <c r="F25" i="38"/>
  <c r="F24" i="38"/>
  <c r="F23" i="38"/>
  <c r="F22" i="38"/>
  <c r="F21" i="38"/>
  <c r="F20" i="38"/>
  <c r="F19" i="38"/>
  <c r="F18" i="38"/>
  <c r="F17" i="38"/>
  <c r="F14" i="38"/>
  <c r="F13" i="38"/>
  <c r="F12" i="38"/>
  <c r="F11" i="38"/>
  <c r="F8" i="38"/>
  <c r="D30" i="38"/>
  <c r="D29" i="38"/>
  <c r="D28" i="38"/>
  <c r="D25" i="38"/>
  <c r="D24" i="38"/>
  <c r="D23" i="38"/>
  <c r="D22" i="38"/>
  <c r="D21" i="38"/>
  <c r="D20" i="38"/>
  <c r="D19" i="38"/>
  <c r="D18" i="38"/>
  <c r="D17" i="38"/>
  <c r="D14" i="38"/>
  <c r="D13" i="38"/>
  <c r="D12" i="38"/>
  <c r="D11" i="38"/>
  <c r="D8" i="38"/>
  <c r="L29" i="23"/>
  <c r="L28" i="23"/>
  <c r="L27" i="23"/>
  <c r="L24" i="23"/>
  <c r="L23" i="23"/>
  <c r="L22" i="23"/>
  <c r="L21" i="23"/>
  <c r="L20" i="23"/>
  <c r="L19" i="23"/>
  <c r="L18" i="23"/>
  <c r="L17" i="23"/>
  <c r="L16" i="23"/>
  <c r="L13" i="23"/>
  <c r="L12" i="23"/>
  <c r="L11" i="23"/>
  <c r="L10" i="23"/>
  <c r="L7" i="23"/>
  <c r="J29" i="23"/>
  <c r="J28" i="23"/>
  <c r="J27" i="23"/>
  <c r="J24" i="23"/>
  <c r="J23" i="23"/>
  <c r="J22" i="23"/>
  <c r="J21" i="23"/>
  <c r="J20" i="23"/>
  <c r="J19" i="23"/>
  <c r="J18" i="23"/>
  <c r="J17" i="23"/>
  <c r="J16" i="23"/>
  <c r="J13" i="23"/>
  <c r="J12" i="23"/>
  <c r="J11" i="23"/>
  <c r="J10" i="23"/>
  <c r="J7" i="23"/>
  <c r="H29" i="23"/>
  <c r="H28" i="23"/>
  <c r="H27" i="23"/>
  <c r="H24" i="23"/>
  <c r="H23" i="23"/>
  <c r="H22" i="23"/>
  <c r="H21" i="23"/>
  <c r="H20" i="23"/>
  <c r="H19" i="23"/>
  <c r="H18" i="23"/>
  <c r="H17" i="23"/>
  <c r="H16" i="23"/>
  <c r="H13" i="23"/>
  <c r="H12" i="23"/>
  <c r="H11" i="23"/>
  <c r="H10" i="23"/>
  <c r="H7" i="23"/>
  <c r="F29" i="23"/>
  <c r="F28" i="23"/>
  <c r="F27" i="23"/>
  <c r="F24" i="23"/>
  <c r="F23" i="23"/>
  <c r="F22" i="23"/>
  <c r="F21" i="23"/>
  <c r="F20" i="23"/>
  <c r="F19" i="23"/>
  <c r="F18" i="23"/>
  <c r="F17" i="23"/>
  <c r="F16" i="23"/>
  <c r="F13" i="23"/>
  <c r="F12" i="23"/>
  <c r="F11" i="23"/>
  <c r="F10" i="23"/>
  <c r="F7" i="23"/>
  <c r="D29" i="23"/>
  <c r="D28" i="23"/>
  <c r="D27" i="23"/>
  <c r="D24" i="23"/>
  <c r="D23" i="23"/>
  <c r="D22" i="23"/>
  <c r="D21" i="23"/>
  <c r="D20" i="23"/>
  <c r="D19" i="23"/>
  <c r="D18" i="23"/>
  <c r="D17" i="23"/>
  <c r="D16" i="23"/>
  <c r="D13" i="23"/>
  <c r="D12" i="23"/>
  <c r="D11" i="23"/>
  <c r="D10" i="23"/>
  <c r="D7" i="23"/>
  <c r="T30" i="22"/>
  <c r="T29" i="22"/>
  <c r="T28" i="22"/>
  <c r="T25" i="22"/>
  <c r="T24" i="22"/>
  <c r="T23" i="22"/>
  <c r="T22" i="22"/>
  <c r="T21" i="22"/>
  <c r="T20" i="22"/>
  <c r="T19" i="22"/>
  <c r="T18" i="22"/>
  <c r="T17" i="22"/>
  <c r="T14" i="22"/>
  <c r="T13" i="22"/>
  <c r="T12" i="22"/>
  <c r="T11" i="22"/>
  <c r="T8" i="22"/>
  <c r="R30" i="22"/>
  <c r="R29" i="22"/>
  <c r="R28" i="22"/>
  <c r="R25" i="22"/>
  <c r="R24" i="22"/>
  <c r="R23" i="22"/>
  <c r="R22" i="22"/>
  <c r="R21" i="22"/>
  <c r="R20" i="22"/>
  <c r="R19" i="22"/>
  <c r="R18" i="22"/>
  <c r="R17" i="22"/>
  <c r="R14" i="22"/>
  <c r="R13" i="22"/>
  <c r="R12" i="22"/>
  <c r="R11" i="22"/>
  <c r="R8" i="22"/>
  <c r="P30" i="22"/>
  <c r="P29" i="22"/>
  <c r="P28" i="22"/>
  <c r="P25" i="22"/>
  <c r="P24" i="22"/>
  <c r="P23" i="22"/>
  <c r="P22" i="22"/>
  <c r="P21" i="22"/>
  <c r="P20" i="22"/>
  <c r="P19" i="22"/>
  <c r="P18" i="22"/>
  <c r="P17" i="22"/>
  <c r="P14" i="22"/>
  <c r="P13" i="22"/>
  <c r="P12" i="22"/>
  <c r="P11" i="22"/>
  <c r="P8" i="22"/>
  <c r="N30" i="22"/>
  <c r="N29" i="22"/>
  <c r="N28" i="22"/>
  <c r="N25" i="22"/>
  <c r="N24" i="22"/>
  <c r="N23" i="22"/>
  <c r="N22" i="22"/>
  <c r="N21" i="22"/>
  <c r="N20" i="22"/>
  <c r="N19" i="22"/>
  <c r="N18" i="22"/>
  <c r="N17" i="22"/>
  <c r="N14" i="22"/>
  <c r="N13" i="22"/>
  <c r="N12" i="22"/>
  <c r="N11" i="22"/>
  <c r="N8" i="22"/>
  <c r="L30" i="22"/>
  <c r="L29" i="22"/>
  <c r="L28" i="22"/>
  <c r="L25" i="22"/>
  <c r="L24" i="22"/>
  <c r="L23" i="22"/>
  <c r="L22" i="22"/>
  <c r="L21" i="22"/>
  <c r="L20" i="22"/>
  <c r="L19" i="22"/>
  <c r="L18" i="22"/>
  <c r="L17" i="22"/>
  <c r="L14" i="22"/>
  <c r="L13" i="22"/>
  <c r="L12" i="22"/>
  <c r="L11" i="22"/>
  <c r="L8" i="22"/>
  <c r="J30" i="22"/>
  <c r="J29" i="22"/>
  <c r="J28" i="22"/>
  <c r="J25" i="22"/>
  <c r="J24" i="22"/>
  <c r="J23" i="22"/>
  <c r="J22" i="22"/>
  <c r="J21" i="22"/>
  <c r="J20" i="22"/>
  <c r="J19" i="22"/>
  <c r="J18" i="22"/>
  <c r="J17" i="22"/>
  <c r="J14" i="22"/>
  <c r="J13" i="22"/>
  <c r="J12" i="22"/>
  <c r="J11" i="22"/>
  <c r="J8" i="22"/>
  <c r="H30" i="22"/>
  <c r="H29" i="22"/>
  <c r="H28" i="22"/>
  <c r="H25" i="22"/>
  <c r="H24" i="22"/>
  <c r="H23" i="22"/>
  <c r="H22" i="22"/>
  <c r="H21" i="22"/>
  <c r="H20" i="22"/>
  <c r="H19" i="22"/>
  <c r="H18" i="22"/>
  <c r="H17" i="22"/>
  <c r="H14" i="22"/>
  <c r="H13" i="22"/>
  <c r="H12" i="22"/>
  <c r="H11" i="22"/>
  <c r="H8" i="22"/>
  <c r="F30" i="22"/>
  <c r="F29" i="22"/>
  <c r="F28" i="22"/>
  <c r="F25" i="22"/>
  <c r="F24" i="22"/>
  <c r="F23" i="22"/>
  <c r="F22" i="22"/>
  <c r="F21" i="22"/>
  <c r="F20" i="22"/>
  <c r="F19" i="22"/>
  <c r="F18" i="22"/>
  <c r="F17" i="22"/>
  <c r="F14" i="22"/>
  <c r="F13" i="22"/>
  <c r="F12" i="22"/>
  <c r="F11" i="22"/>
  <c r="F8" i="22"/>
  <c r="D30" i="22"/>
  <c r="D29" i="22"/>
  <c r="D28" i="22"/>
  <c r="D25" i="22"/>
  <c r="D24" i="22"/>
  <c r="D23" i="22"/>
  <c r="D22" i="22"/>
  <c r="D21" i="22"/>
  <c r="D20" i="22"/>
  <c r="D19" i="22"/>
  <c r="D18" i="22"/>
  <c r="D17" i="22"/>
  <c r="D14" i="22"/>
  <c r="D13" i="22"/>
  <c r="D12" i="22"/>
  <c r="D11" i="22"/>
  <c r="D8" i="22"/>
  <c r="J29" i="21"/>
  <c r="J28" i="21"/>
  <c r="J27" i="21"/>
  <c r="J24" i="21"/>
  <c r="J23" i="21"/>
  <c r="J22" i="21"/>
  <c r="J21" i="21"/>
  <c r="J20" i="21"/>
  <c r="J19" i="21"/>
  <c r="J18" i="21"/>
  <c r="J17" i="21"/>
  <c r="J16" i="21"/>
  <c r="J13" i="21"/>
  <c r="J12" i="21"/>
  <c r="J11" i="21"/>
  <c r="J10" i="21"/>
  <c r="J7" i="21"/>
  <c r="H29" i="21"/>
  <c r="H28" i="21"/>
  <c r="H27" i="21"/>
  <c r="H24" i="21"/>
  <c r="H23" i="21"/>
  <c r="H22" i="21"/>
  <c r="H21" i="21"/>
  <c r="H20" i="21"/>
  <c r="H19" i="21"/>
  <c r="H18" i="21"/>
  <c r="H17" i="21"/>
  <c r="H16" i="21"/>
  <c r="H13" i="21"/>
  <c r="H12" i="21"/>
  <c r="H11" i="21"/>
  <c r="H10" i="21"/>
  <c r="H7" i="21"/>
  <c r="F29" i="21"/>
  <c r="F28" i="21"/>
  <c r="F27" i="21"/>
  <c r="F24" i="21"/>
  <c r="F23" i="21"/>
  <c r="F22" i="21"/>
  <c r="F21" i="21"/>
  <c r="F20" i="21"/>
  <c r="F19" i="21"/>
  <c r="F18" i="21"/>
  <c r="F17" i="21"/>
  <c r="F16" i="21"/>
  <c r="F13" i="21"/>
  <c r="F12" i="21"/>
  <c r="F11" i="21"/>
  <c r="F10" i="21"/>
  <c r="F7" i="21"/>
  <c r="D29" i="21"/>
  <c r="D28" i="21"/>
  <c r="D27" i="21"/>
  <c r="D24" i="21"/>
  <c r="D23" i="21"/>
  <c r="D22" i="21"/>
  <c r="D21" i="21"/>
  <c r="D20" i="21"/>
  <c r="D19" i="21"/>
  <c r="D18" i="21"/>
  <c r="D17" i="21"/>
  <c r="D16" i="21"/>
  <c r="D13" i="21"/>
  <c r="D12" i="21"/>
  <c r="D11" i="21"/>
  <c r="D10" i="21"/>
  <c r="D7" i="21"/>
  <c r="T30" i="20"/>
  <c r="T29" i="20"/>
  <c r="T28" i="20"/>
  <c r="T25" i="20"/>
  <c r="T24" i="20"/>
  <c r="T23" i="20"/>
  <c r="T22" i="20"/>
  <c r="T21" i="20"/>
  <c r="T20" i="20"/>
  <c r="T19" i="20"/>
  <c r="T18" i="20"/>
  <c r="T17" i="20"/>
  <c r="T14" i="20"/>
  <c r="T13" i="20"/>
  <c r="T12" i="20"/>
  <c r="T11" i="20"/>
  <c r="T8" i="20"/>
  <c r="R30" i="20"/>
  <c r="R29" i="20"/>
  <c r="R28" i="20"/>
  <c r="R25" i="20"/>
  <c r="R24" i="20"/>
  <c r="R23" i="20"/>
  <c r="R22" i="20"/>
  <c r="R21" i="20"/>
  <c r="R20" i="20"/>
  <c r="R19" i="20"/>
  <c r="R18" i="20"/>
  <c r="R17" i="20"/>
  <c r="R14" i="20"/>
  <c r="R13" i="20"/>
  <c r="R12" i="20"/>
  <c r="R11" i="20"/>
  <c r="R8" i="20"/>
  <c r="P30" i="20"/>
  <c r="P29" i="20"/>
  <c r="P28" i="20"/>
  <c r="P25" i="20"/>
  <c r="P24" i="20"/>
  <c r="P23" i="20"/>
  <c r="P22" i="20"/>
  <c r="P21" i="20"/>
  <c r="P20" i="20"/>
  <c r="P19" i="20"/>
  <c r="P18" i="20"/>
  <c r="P17" i="20"/>
  <c r="P14" i="20"/>
  <c r="P13" i="20"/>
  <c r="P12" i="20"/>
  <c r="P11" i="20"/>
  <c r="P8" i="20"/>
  <c r="N30" i="20"/>
  <c r="N29" i="20"/>
  <c r="N28" i="20"/>
  <c r="N25" i="20"/>
  <c r="N24" i="20"/>
  <c r="N23" i="20"/>
  <c r="N22" i="20"/>
  <c r="N21" i="20"/>
  <c r="N20" i="20"/>
  <c r="N19" i="20"/>
  <c r="N18" i="20"/>
  <c r="N17" i="20"/>
  <c r="N14" i="20"/>
  <c r="N13" i="20"/>
  <c r="N12" i="20"/>
  <c r="N11" i="20"/>
  <c r="N8" i="20"/>
  <c r="L30" i="20"/>
  <c r="L29" i="20"/>
  <c r="L28" i="20"/>
  <c r="L25" i="20"/>
  <c r="L24" i="20"/>
  <c r="L23" i="20"/>
  <c r="L22" i="20"/>
  <c r="L21" i="20"/>
  <c r="L20" i="20"/>
  <c r="L19" i="20"/>
  <c r="L18" i="20"/>
  <c r="L17" i="20"/>
  <c r="L14" i="20"/>
  <c r="L13" i="20"/>
  <c r="L12" i="20"/>
  <c r="L11" i="20"/>
  <c r="L8" i="20"/>
  <c r="J30" i="20"/>
  <c r="J29" i="20"/>
  <c r="J28" i="20"/>
  <c r="J25" i="20"/>
  <c r="J24" i="20"/>
  <c r="J23" i="20"/>
  <c r="J22" i="20"/>
  <c r="J21" i="20"/>
  <c r="J20" i="20"/>
  <c r="J19" i="20"/>
  <c r="J18" i="20"/>
  <c r="J17" i="20"/>
  <c r="J14" i="20"/>
  <c r="J13" i="20"/>
  <c r="J12" i="20"/>
  <c r="J11" i="20"/>
  <c r="J8" i="20"/>
  <c r="H30" i="20"/>
  <c r="H29" i="20"/>
  <c r="H28" i="20"/>
  <c r="H25" i="20"/>
  <c r="H24" i="20"/>
  <c r="H23" i="20"/>
  <c r="H22" i="20"/>
  <c r="H21" i="20"/>
  <c r="H20" i="20"/>
  <c r="H19" i="20"/>
  <c r="H18" i="20"/>
  <c r="H17" i="20"/>
  <c r="H14" i="20"/>
  <c r="H13" i="20"/>
  <c r="H12" i="20"/>
  <c r="H11" i="20"/>
  <c r="H8" i="20"/>
  <c r="F30" i="20"/>
  <c r="F29" i="20"/>
  <c r="F28" i="20"/>
  <c r="F25" i="20"/>
  <c r="F24" i="20"/>
  <c r="F23" i="20"/>
  <c r="F22" i="20"/>
  <c r="F21" i="20"/>
  <c r="F20" i="20"/>
  <c r="F19" i="20"/>
  <c r="F18" i="20"/>
  <c r="F17" i="20"/>
  <c r="F14" i="20"/>
  <c r="F13" i="20"/>
  <c r="F12" i="20"/>
  <c r="F11" i="20"/>
  <c r="F8" i="20"/>
  <c r="D30" i="20"/>
  <c r="D29" i="20"/>
  <c r="D28" i="20"/>
  <c r="D25" i="20"/>
  <c r="D24" i="20"/>
  <c r="D23" i="20"/>
  <c r="D22" i="20"/>
  <c r="D21" i="20"/>
  <c r="D20" i="20"/>
  <c r="D19" i="20"/>
  <c r="D18" i="20"/>
  <c r="D17" i="20"/>
  <c r="D14" i="20"/>
  <c r="D13" i="20"/>
  <c r="D12" i="20"/>
  <c r="D11" i="20"/>
  <c r="D8" i="20"/>
  <c r="J29" i="19"/>
  <c r="J28" i="19"/>
  <c r="J27" i="19"/>
  <c r="J24" i="19"/>
  <c r="J23" i="19"/>
  <c r="J22" i="19"/>
  <c r="J21" i="19"/>
  <c r="J20" i="19"/>
  <c r="J19" i="19"/>
  <c r="J18" i="19"/>
  <c r="J17" i="19"/>
  <c r="J16" i="19"/>
  <c r="J13" i="19"/>
  <c r="J12" i="19"/>
  <c r="J11" i="19"/>
  <c r="J10" i="19"/>
  <c r="J7" i="19"/>
  <c r="H29" i="19"/>
  <c r="H28" i="19"/>
  <c r="H27" i="19"/>
  <c r="H24" i="19"/>
  <c r="H23" i="19"/>
  <c r="H22" i="19"/>
  <c r="H21" i="19"/>
  <c r="H20" i="19"/>
  <c r="H19" i="19"/>
  <c r="H18" i="19"/>
  <c r="H17" i="19"/>
  <c r="H16" i="19"/>
  <c r="H13" i="19"/>
  <c r="H12" i="19"/>
  <c r="H11" i="19"/>
  <c r="H10" i="19"/>
  <c r="H7" i="19"/>
  <c r="F29" i="19"/>
  <c r="F28" i="19"/>
  <c r="F27" i="19"/>
  <c r="F24" i="19"/>
  <c r="F23" i="19"/>
  <c r="F22" i="19"/>
  <c r="F21" i="19"/>
  <c r="F20" i="19"/>
  <c r="F19" i="19"/>
  <c r="F18" i="19"/>
  <c r="F17" i="19"/>
  <c r="F16" i="19"/>
  <c r="F13" i="19"/>
  <c r="F12" i="19"/>
  <c r="F11" i="19"/>
  <c r="F10" i="19"/>
  <c r="F7" i="19"/>
  <c r="D29" i="19"/>
  <c r="D28" i="19"/>
  <c r="D27" i="19"/>
  <c r="D24" i="19"/>
  <c r="D23" i="19"/>
  <c r="D22" i="19"/>
  <c r="D21" i="19"/>
  <c r="D20" i="19"/>
  <c r="D19" i="19"/>
  <c r="D18" i="19"/>
  <c r="D17" i="19"/>
  <c r="D16" i="19"/>
  <c r="D13" i="19"/>
  <c r="D12" i="19"/>
  <c r="D11" i="19"/>
  <c r="D10" i="19"/>
  <c r="D7" i="19"/>
  <c r="N30" i="9"/>
  <c r="N29" i="9"/>
  <c r="N28" i="9"/>
  <c r="N25" i="9"/>
  <c r="N24" i="9"/>
  <c r="N23" i="9"/>
  <c r="N22" i="9"/>
  <c r="N21" i="9"/>
  <c r="N20" i="9"/>
  <c r="N19" i="9"/>
  <c r="N18" i="9"/>
  <c r="N17" i="9"/>
  <c r="N14" i="9"/>
  <c r="N13" i="9"/>
  <c r="N12" i="9"/>
  <c r="N11" i="9"/>
  <c r="N8" i="9"/>
  <c r="L30" i="9"/>
  <c r="L29" i="9"/>
  <c r="L28" i="9"/>
  <c r="L25" i="9"/>
  <c r="L24" i="9"/>
  <c r="L23" i="9"/>
  <c r="L22" i="9"/>
  <c r="L21" i="9"/>
  <c r="L20" i="9"/>
  <c r="L19" i="9"/>
  <c r="L18" i="9"/>
  <c r="L17" i="9"/>
  <c r="L14" i="9"/>
  <c r="L13" i="9"/>
  <c r="L12" i="9"/>
  <c r="L11" i="9"/>
  <c r="L8" i="9"/>
  <c r="J30" i="9"/>
  <c r="J29" i="9"/>
  <c r="J28" i="9"/>
  <c r="J25" i="9"/>
  <c r="J24" i="9"/>
  <c r="J23" i="9"/>
  <c r="J22" i="9"/>
  <c r="J21" i="9"/>
  <c r="J20" i="9"/>
  <c r="J19" i="9"/>
  <c r="J18" i="9"/>
  <c r="J17" i="9"/>
  <c r="J14" i="9"/>
  <c r="J13" i="9"/>
  <c r="J12" i="9"/>
  <c r="J11" i="9"/>
  <c r="J8" i="9"/>
  <c r="H30" i="9"/>
  <c r="H29" i="9"/>
  <c r="H28" i="9"/>
  <c r="H25" i="9"/>
  <c r="H24" i="9"/>
  <c r="H23" i="9"/>
  <c r="H22" i="9"/>
  <c r="H21" i="9"/>
  <c r="H20" i="9"/>
  <c r="H19" i="9"/>
  <c r="H18" i="9"/>
  <c r="H17" i="9"/>
  <c r="H14" i="9"/>
  <c r="H13" i="9"/>
  <c r="H12" i="9"/>
  <c r="H11" i="9"/>
  <c r="H8" i="9"/>
  <c r="F30" i="9"/>
  <c r="F29" i="9"/>
  <c r="F28" i="9"/>
  <c r="F25" i="9"/>
  <c r="F24" i="9"/>
  <c r="F23" i="9"/>
  <c r="F22" i="9"/>
  <c r="F21" i="9"/>
  <c r="F20" i="9"/>
  <c r="F19" i="9"/>
  <c r="F18" i="9"/>
  <c r="F17" i="9"/>
  <c r="F14" i="9"/>
  <c r="F13" i="9"/>
  <c r="F12" i="9"/>
  <c r="F11" i="9"/>
  <c r="F8" i="9"/>
  <c r="D30" i="9"/>
  <c r="D29" i="9"/>
  <c r="D28" i="9"/>
  <c r="D25" i="9"/>
  <c r="D24" i="9"/>
  <c r="D23" i="9"/>
  <c r="D22" i="9"/>
  <c r="D21" i="9"/>
  <c r="D20" i="9"/>
  <c r="D19" i="9"/>
  <c r="D18" i="9"/>
  <c r="D17" i="9"/>
  <c r="D14" i="9"/>
  <c r="D13" i="9"/>
  <c r="D12" i="9"/>
  <c r="D11" i="9"/>
  <c r="D8" i="9"/>
  <c r="BF30" i="37"/>
  <c r="BD30" i="37"/>
  <c r="BB30" i="37"/>
  <c r="AZ30" i="37"/>
  <c r="BF29" i="37"/>
  <c r="BD29" i="37"/>
  <c r="BB29" i="37"/>
  <c r="AZ29" i="37"/>
  <c r="BF28" i="37"/>
  <c r="BD28" i="37"/>
  <c r="BB28" i="37"/>
  <c r="AZ28" i="37"/>
  <c r="BF25" i="37"/>
  <c r="BD25" i="37"/>
  <c r="BB25" i="37"/>
  <c r="AZ25" i="37"/>
  <c r="BF24" i="37"/>
  <c r="BD24" i="37"/>
  <c r="BB24" i="37"/>
  <c r="AZ24" i="37"/>
  <c r="BF23" i="37"/>
  <c r="BD23" i="37"/>
  <c r="BB23" i="37"/>
  <c r="AZ23" i="37"/>
  <c r="BF22" i="37"/>
  <c r="BD22" i="37"/>
  <c r="BB22" i="37"/>
  <c r="AZ22" i="37"/>
  <c r="BF21" i="37"/>
  <c r="BD21" i="37"/>
  <c r="BB21" i="37"/>
  <c r="AZ21" i="37"/>
  <c r="BF20" i="37"/>
  <c r="BD20" i="37"/>
  <c r="BB20" i="37"/>
  <c r="AZ20" i="37"/>
  <c r="BF19" i="37"/>
  <c r="BD19" i="37"/>
  <c r="BB19" i="37"/>
  <c r="AZ19" i="37"/>
  <c r="BF18" i="37"/>
  <c r="BD18" i="37"/>
  <c r="BB18" i="37"/>
  <c r="AZ18" i="37"/>
  <c r="BF17" i="37"/>
  <c r="BD17" i="37"/>
  <c r="BB17" i="37"/>
  <c r="AZ17" i="37"/>
  <c r="BF14" i="37"/>
  <c r="BD14" i="37"/>
  <c r="BB14" i="37"/>
  <c r="AZ14" i="37"/>
  <c r="BF13" i="37"/>
  <c r="BD13" i="37"/>
  <c r="BB13" i="37"/>
  <c r="AZ13" i="37"/>
  <c r="BF12" i="37"/>
  <c r="BD12" i="37"/>
  <c r="BB12" i="37"/>
  <c r="AZ12" i="37"/>
  <c r="BF11" i="37"/>
  <c r="BD11" i="37"/>
  <c r="BB11" i="37"/>
  <c r="AZ11" i="37"/>
  <c r="BF8" i="37"/>
  <c r="BD8" i="37"/>
  <c r="BB8" i="37"/>
  <c r="AZ8" i="37"/>
  <c r="AX30" i="37"/>
  <c r="AV30" i="37"/>
  <c r="AT30" i="37"/>
  <c r="AR30" i="37"/>
  <c r="AX29" i="37"/>
  <c r="AV29" i="37"/>
  <c r="AT29" i="37"/>
  <c r="AR29" i="37"/>
  <c r="AX28" i="37"/>
  <c r="AV28" i="37"/>
  <c r="AT28" i="37"/>
  <c r="AR28" i="37"/>
  <c r="AX25" i="37"/>
  <c r="AV25" i="37"/>
  <c r="AT25" i="37"/>
  <c r="AR25" i="37"/>
  <c r="AX24" i="37"/>
  <c r="AV24" i="37"/>
  <c r="AT24" i="37"/>
  <c r="AR24" i="37"/>
  <c r="AX23" i="37"/>
  <c r="AV23" i="37"/>
  <c r="AT23" i="37"/>
  <c r="AR23" i="37"/>
  <c r="AX22" i="37"/>
  <c r="AV22" i="37"/>
  <c r="AT22" i="37"/>
  <c r="AR22" i="37"/>
  <c r="AX21" i="37"/>
  <c r="AV21" i="37"/>
  <c r="AT21" i="37"/>
  <c r="AR21" i="37"/>
  <c r="AX20" i="37"/>
  <c r="AV20" i="37"/>
  <c r="AT20" i="37"/>
  <c r="AR20" i="37"/>
  <c r="AX19" i="37"/>
  <c r="AV19" i="37"/>
  <c r="AT19" i="37"/>
  <c r="AR19" i="37"/>
  <c r="AX18" i="37"/>
  <c r="AV18" i="37"/>
  <c r="AT18" i="37"/>
  <c r="AR18" i="37"/>
  <c r="AX17" i="37"/>
  <c r="AV17" i="37"/>
  <c r="AT17" i="37"/>
  <c r="AR17" i="37"/>
  <c r="AX14" i="37"/>
  <c r="AV14" i="37"/>
  <c r="AT14" i="37"/>
  <c r="AR14" i="37"/>
  <c r="AX13" i="37"/>
  <c r="AV13" i="37"/>
  <c r="AT13" i="37"/>
  <c r="AR13" i="37"/>
  <c r="AX12" i="37"/>
  <c r="AV12" i="37"/>
  <c r="AT12" i="37"/>
  <c r="AR12" i="37"/>
  <c r="AX11" i="37"/>
  <c r="AV11" i="37"/>
  <c r="AT11" i="37"/>
  <c r="AR11" i="37"/>
  <c r="AX8" i="37"/>
  <c r="AV8" i="37"/>
  <c r="AT8" i="37"/>
  <c r="AR8" i="37"/>
  <c r="AP30" i="37"/>
  <c r="AN30" i="37"/>
  <c r="AL30" i="37"/>
  <c r="AJ30" i="37"/>
  <c r="AP29" i="37"/>
  <c r="AN29" i="37"/>
  <c r="AL29" i="37"/>
  <c r="AJ29" i="37"/>
  <c r="AP28" i="37"/>
  <c r="AN28" i="37"/>
  <c r="AL28" i="37"/>
  <c r="AJ28" i="37"/>
  <c r="AP25" i="37"/>
  <c r="AN25" i="37"/>
  <c r="AL25" i="37"/>
  <c r="AJ25" i="37"/>
  <c r="AP24" i="37"/>
  <c r="AN24" i="37"/>
  <c r="AL24" i="37"/>
  <c r="AJ24" i="37"/>
  <c r="AP23" i="37"/>
  <c r="AN23" i="37"/>
  <c r="AL23" i="37"/>
  <c r="AJ23" i="37"/>
  <c r="AP22" i="37"/>
  <c r="AN22" i="37"/>
  <c r="AL22" i="37"/>
  <c r="AJ22" i="37"/>
  <c r="AP21" i="37"/>
  <c r="AN21" i="37"/>
  <c r="AL21" i="37"/>
  <c r="AJ21" i="37"/>
  <c r="AP20" i="37"/>
  <c r="AN20" i="37"/>
  <c r="AL20" i="37"/>
  <c r="AJ20" i="37"/>
  <c r="AP19" i="37"/>
  <c r="AN19" i="37"/>
  <c r="AL19" i="37"/>
  <c r="AJ19" i="37"/>
  <c r="AP18" i="37"/>
  <c r="AN18" i="37"/>
  <c r="AL18" i="37"/>
  <c r="AJ18" i="37"/>
  <c r="AP17" i="37"/>
  <c r="AN17" i="37"/>
  <c r="AL17" i="37"/>
  <c r="AJ17" i="37"/>
  <c r="AP14" i="37"/>
  <c r="AN14" i="37"/>
  <c r="AL14" i="37"/>
  <c r="AJ14" i="37"/>
  <c r="AP13" i="37"/>
  <c r="AN13" i="37"/>
  <c r="AL13" i="37"/>
  <c r="AJ13" i="37"/>
  <c r="AP12" i="37"/>
  <c r="AN12" i="37"/>
  <c r="AL12" i="37"/>
  <c r="AJ12" i="37"/>
  <c r="AP11" i="37"/>
  <c r="AN11" i="37"/>
  <c r="AL11" i="37"/>
  <c r="AJ11" i="37"/>
  <c r="AP8" i="37"/>
  <c r="AN8" i="37"/>
  <c r="AL8" i="37"/>
  <c r="AJ8" i="37"/>
  <c r="AH30" i="37"/>
  <c r="AF30" i="37"/>
  <c r="AD30" i="37"/>
  <c r="AB30" i="37"/>
  <c r="AH29" i="37"/>
  <c r="AF29" i="37"/>
  <c r="AD29" i="37"/>
  <c r="AB29" i="37"/>
  <c r="AH28" i="37"/>
  <c r="AF28" i="37"/>
  <c r="AD28" i="37"/>
  <c r="AB28" i="37"/>
  <c r="AH25" i="37"/>
  <c r="AF25" i="37"/>
  <c r="AD25" i="37"/>
  <c r="AB25" i="37"/>
  <c r="AH24" i="37"/>
  <c r="AF24" i="37"/>
  <c r="AD24" i="37"/>
  <c r="AB24" i="37"/>
  <c r="AH23" i="37"/>
  <c r="AF23" i="37"/>
  <c r="AD23" i="37"/>
  <c r="AB23" i="37"/>
  <c r="AH22" i="37"/>
  <c r="AF22" i="37"/>
  <c r="AD22" i="37"/>
  <c r="AB22" i="37"/>
  <c r="AH21" i="37"/>
  <c r="AF21" i="37"/>
  <c r="AD21" i="37"/>
  <c r="AB21" i="37"/>
  <c r="AH20" i="37"/>
  <c r="AF20" i="37"/>
  <c r="AD20" i="37"/>
  <c r="AB20" i="37"/>
  <c r="AH19" i="37"/>
  <c r="AF19" i="37"/>
  <c r="AD19" i="37"/>
  <c r="AB19" i="37"/>
  <c r="AH18" i="37"/>
  <c r="AF18" i="37"/>
  <c r="AD18" i="37"/>
  <c r="AB18" i="37"/>
  <c r="AH17" i="37"/>
  <c r="AF17" i="37"/>
  <c r="AD17" i="37"/>
  <c r="AB17" i="37"/>
  <c r="AH14" i="37"/>
  <c r="AF14" i="37"/>
  <c r="AD14" i="37"/>
  <c r="AB14" i="37"/>
  <c r="AH13" i="37"/>
  <c r="AF13" i="37"/>
  <c r="AD13" i="37"/>
  <c r="AB13" i="37"/>
  <c r="AH12" i="37"/>
  <c r="AF12" i="37"/>
  <c r="AD12" i="37"/>
  <c r="AB12" i="37"/>
  <c r="AH11" i="37"/>
  <c r="AF11" i="37"/>
  <c r="AD11" i="37"/>
  <c r="AB11" i="37"/>
  <c r="AH8" i="37"/>
  <c r="AF8" i="37"/>
  <c r="AD8" i="37"/>
  <c r="AB8" i="37"/>
  <c r="Z30" i="37"/>
  <c r="X30" i="37"/>
  <c r="V30" i="37"/>
  <c r="T30" i="37"/>
  <c r="Z29" i="37"/>
  <c r="X29" i="37"/>
  <c r="V29" i="37"/>
  <c r="T29" i="37"/>
  <c r="Z28" i="37"/>
  <c r="X28" i="37"/>
  <c r="V28" i="37"/>
  <c r="T28" i="37"/>
  <c r="Z25" i="37"/>
  <c r="X25" i="37"/>
  <c r="V25" i="37"/>
  <c r="T25" i="37"/>
  <c r="Z24" i="37"/>
  <c r="X24" i="37"/>
  <c r="V24" i="37"/>
  <c r="T24" i="37"/>
  <c r="Z23" i="37"/>
  <c r="X23" i="37"/>
  <c r="V23" i="37"/>
  <c r="T23" i="37"/>
  <c r="Z22" i="37"/>
  <c r="X22" i="37"/>
  <c r="V22" i="37"/>
  <c r="T22" i="37"/>
  <c r="Z21" i="37"/>
  <c r="X21" i="37"/>
  <c r="V21" i="37"/>
  <c r="T21" i="37"/>
  <c r="Z20" i="37"/>
  <c r="X20" i="37"/>
  <c r="V20" i="37"/>
  <c r="T20" i="37"/>
  <c r="Z19" i="37"/>
  <c r="X19" i="37"/>
  <c r="V19" i="37"/>
  <c r="T19" i="37"/>
  <c r="Z18" i="37"/>
  <c r="X18" i="37"/>
  <c r="V18" i="37"/>
  <c r="T18" i="37"/>
  <c r="Z17" i="37"/>
  <c r="X17" i="37"/>
  <c r="V17" i="37"/>
  <c r="T17" i="37"/>
  <c r="Z14" i="37"/>
  <c r="X14" i="37"/>
  <c r="V14" i="37"/>
  <c r="T14" i="37"/>
  <c r="Z13" i="37"/>
  <c r="X13" i="37"/>
  <c r="V13" i="37"/>
  <c r="T13" i="37"/>
  <c r="Z12" i="37"/>
  <c r="X12" i="37"/>
  <c r="V12" i="37"/>
  <c r="T12" i="37"/>
  <c r="Z11" i="37"/>
  <c r="X11" i="37"/>
  <c r="V11" i="37"/>
  <c r="T11" i="37"/>
  <c r="Z8" i="37"/>
  <c r="X8" i="37"/>
  <c r="V8" i="37"/>
  <c r="T8" i="37"/>
  <c r="R30" i="37"/>
  <c r="P30" i="37"/>
  <c r="N30" i="37"/>
  <c r="L30" i="37"/>
  <c r="R29" i="37"/>
  <c r="P29" i="37"/>
  <c r="N29" i="37"/>
  <c r="L29" i="37"/>
  <c r="R28" i="37"/>
  <c r="P28" i="37"/>
  <c r="N28" i="37"/>
  <c r="L28" i="37"/>
  <c r="R25" i="37"/>
  <c r="P25" i="37"/>
  <c r="N25" i="37"/>
  <c r="L25" i="37"/>
  <c r="R24" i="37"/>
  <c r="P24" i="37"/>
  <c r="N24" i="37"/>
  <c r="L24" i="37"/>
  <c r="R23" i="37"/>
  <c r="P23" i="37"/>
  <c r="N23" i="37"/>
  <c r="L23" i="37"/>
  <c r="R22" i="37"/>
  <c r="P22" i="37"/>
  <c r="N22" i="37"/>
  <c r="L22" i="37"/>
  <c r="R21" i="37"/>
  <c r="P21" i="37"/>
  <c r="N21" i="37"/>
  <c r="L21" i="37"/>
  <c r="R20" i="37"/>
  <c r="P20" i="37"/>
  <c r="N20" i="37"/>
  <c r="L20" i="37"/>
  <c r="R19" i="37"/>
  <c r="P19" i="37"/>
  <c r="N19" i="37"/>
  <c r="L19" i="37"/>
  <c r="R18" i="37"/>
  <c r="P18" i="37"/>
  <c r="N18" i="37"/>
  <c r="L18" i="37"/>
  <c r="R17" i="37"/>
  <c r="P17" i="37"/>
  <c r="N17" i="37"/>
  <c r="L17" i="37"/>
  <c r="R14" i="37"/>
  <c r="P14" i="37"/>
  <c r="N14" i="37"/>
  <c r="L14" i="37"/>
  <c r="R13" i="37"/>
  <c r="P13" i="37"/>
  <c r="N13" i="37"/>
  <c r="L13" i="37"/>
  <c r="R12" i="37"/>
  <c r="P12" i="37"/>
  <c r="N12" i="37"/>
  <c r="L12" i="37"/>
  <c r="R11" i="37"/>
  <c r="P11" i="37"/>
  <c r="N11" i="37"/>
  <c r="L11" i="37"/>
  <c r="R8" i="37"/>
  <c r="P8" i="37"/>
  <c r="N8" i="37"/>
  <c r="L8" i="37"/>
  <c r="J30" i="37"/>
  <c r="H30" i="37"/>
  <c r="F30" i="37"/>
  <c r="D30" i="37"/>
  <c r="J29" i="37"/>
  <c r="H29" i="37"/>
  <c r="F29" i="37"/>
  <c r="D29" i="37"/>
  <c r="J28" i="37"/>
  <c r="H28" i="37"/>
  <c r="F28" i="37"/>
  <c r="D28" i="37"/>
  <c r="J25" i="37"/>
  <c r="H25" i="37"/>
  <c r="F25" i="37"/>
  <c r="D25" i="37"/>
  <c r="J24" i="37"/>
  <c r="H24" i="37"/>
  <c r="F24" i="37"/>
  <c r="D24" i="37"/>
  <c r="J23" i="37"/>
  <c r="H23" i="37"/>
  <c r="F23" i="37"/>
  <c r="D23" i="37"/>
  <c r="J22" i="37"/>
  <c r="H22" i="37"/>
  <c r="F22" i="37"/>
  <c r="D22" i="37"/>
  <c r="J21" i="37"/>
  <c r="H21" i="37"/>
  <c r="F21" i="37"/>
  <c r="D21" i="37"/>
  <c r="J20" i="37"/>
  <c r="H20" i="37"/>
  <c r="F20" i="37"/>
  <c r="D20" i="37"/>
  <c r="J19" i="37"/>
  <c r="H19" i="37"/>
  <c r="F19" i="37"/>
  <c r="D19" i="37"/>
  <c r="J18" i="37"/>
  <c r="H18" i="37"/>
  <c r="F18" i="37"/>
  <c r="D18" i="37"/>
  <c r="J17" i="37"/>
  <c r="H17" i="37"/>
  <c r="F17" i="37"/>
  <c r="D17" i="37"/>
  <c r="J14" i="37"/>
  <c r="H14" i="37"/>
  <c r="F14" i="37"/>
  <c r="D14" i="37"/>
  <c r="J13" i="37"/>
  <c r="H13" i="37"/>
  <c r="F13" i="37"/>
  <c r="D13" i="37"/>
  <c r="J12" i="37"/>
  <c r="H12" i="37"/>
  <c r="F12" i="37"/>
  <c r="D12" i="37"/>
  <c r="J11" i="37"/>
  <c r="H11" i="37"/>
  <c r="F11" i="37"/>
  <c r="D11" i="37"/>
  <c r="J8" i="37"/>
  <c r="H8" i="37"/>
  <c r="F8" i="37"/>
  <c r="D8" i="37"/>
  <c r="Z29" i="8"/>
  <c r="Z28" i="8"/>
  <c r="Z27" i="8"/>
  <c r="Z24" i="8"/>
  <c r="Z23" i="8"/>
  <c r="Z22" i="8"/>
  <c r="Z21" i="8"/>
  <c r="Z20" i="8"/>
  <c r="Z19" i="8"/>
  <c r="Z18" i="8"/>
  <c r="Z17" i="8"/>
  <c r="Z16" i="8"/>
  <c r="Z13" i="8"/>
  <c r="Z12" i="8"/>
  <c r="Z11" i="8"/>
  <c r="Z10" i="8"/>
  <c r="Z7" i="8"/>
  <c r="X29" i="8"/>
  <c r="X28" i="8"/>
  <c r="X27" i="8"/>
  <c r="X24" i="8"/>
  <c r="X23" i="8"/>
  <c r="X22" i="8"/>
  <c r="X21" i="8"/>
  <c r="X20" i="8"/>
  <c r="X19" i="8"/>
  <c r="X18" i="8"/>
  <c r="X17" i="8"/>
  <c r="X16" i="8"/>
  <c r="X13" i="8"/>
  <c r="X12" i="8"/>
  <c r="X11" i="8"/>
  <c r="X10" i="8"/>
  <c r="X7" i="8"/>
  <c r="V29" i="8"/>
  <c r="V28" i="8"/>
  <c r="V27" i="8"/>
  <c r="V24" i="8"/>
  <c r="V23" i="8"/>
  <c r="V22" i="8"/>
  <c r="V21" i="8"/>
  <c r="V20" i="8"/>
  <c r="V19" i="8"/>
  <c r="V18" i="8"/>
  <c r="V17" i="8"/>
  <c r="V16" i="8"/>
  <c r="V13" i="8"/>
  <c r="V12" i="8"/>
  <c r="V11" i="8"/>
  <c r="V10" i="8"/>
  <c r="V7" i="8"/>
  <c r="T29" i="8"/>
  <c r="T28" i="8"/>
  <c r="T27" i="8"/>
  <c r="T24" i="8"/>
  <c r="T23" i="8"/>
  <c r="T22" i="8"/>
  <c r="T21" i="8"/>
  <c r="T20" i="8"/>
  <c r="T19" i="8"/>
  <c r="T18" i="8"/>
  <c r="T17" i="8"/>
  <c r="T16" i="8"/>
  <c r="T13" i="8"/>
  <c r="T12" i="8"/>
  <c r="T11" i="8"/>
  <c r="T10" i="8"/>
  <c r="T7" i="8"/>
  <c r="R29" i="8"/>
  <c r="R28" i="8"/>
  <c r="R27" i="8"/>
  <c r="R24" i="8"/>
  <c r="R23" i="8"/>
  <c r="R22" i="8"/>
  <c r="R21" i="8"/>
  <c r="R20" i="8"/>
  <c r="R19" i="8"/>
  <c r="R18" i="8"/>
  <c r="R17" i="8"/>
  <c r="R16" i="8"/>
  <c r="R13" i="8"/>
  <c r="R12" i="8"/>
  <c r="R11" i="8"/>
  <c r="R10" i="8"/>
  <c r="R7" i="8"/>
  <c r="P29" i="8"/>
  <c r="P28" i="8"/>
  <c r="P27" i="8"/>
  <c r="P24" i="8"/>
  <c r="P23" i="8"/>
  <c r="P22" i="8"/>
  <c r="P21" i="8"/>
  <c r="P20" i="8"/>
  <c r="P19" i="8"/>
  <c r="P18" i="8"/>
  <c r="P17" i="8"/>
  <c r="P16" i="8"/>
  <c r="P13" i="8"/>
  <c r="P12" i="8"/>
  <c r="P11" i="8"/>
  <c r="P10" i="8"/>
  <c r="P7" i="8"/>
  <c r="N29" i="8"/>
  <c r="N28" i="8"/>
  <c r="N27" i="8"/>
  <c r="N24" i="8"/>
  <c r="N23" i="8"/>
  <c r="N22" i="8"/>
  <c r="N21" i="8"/>
  <c r="N20" i="8"/>
  <c r="N19" i="8"/>
  <c r="N18" i="8"/>
  <c r="N17" i="8"/>
  <c r="N16" i="8"/>
  <c r="N13" i="8"/>
  <c r="N12" i="8"/>
  <c r="N11" i="8"/>
  <c r="N10" i="8"/>
  <c r="N7" i="8"/>
  <c r="L29" i="8"/>
  <c r="L28" i="8"/>
  <c r="L27" i="8"/>
  <c r="L24" i="8"/>
  <c r="L23" i="8"/>
  <c r="L22" i="8"/>
  <c r="L21" i="8"/>
  <c r="L20" i="8"/>
  <c r="L19" i="8"/>
  <c r="L18" i="8"/>
  <c r="L17" i="8"/>
  <c r="L16" i="8"/>
  <c r="L13" i="8"/>
  <c r="L12" i="8"/>
  <c r="L11" i="8"/>
  <c r="L10" i="8"/>
  <c r="L7" i="8"/>
  <c r="J29" i="8"/>
  <c r="J28" i="8"/>
  <c r="J27" i="8"/>
  <c r="J24" i="8"/>
  <c r="J23" i="8"/>
  <c r="J22" i="8"/>
  <c r="J21" i="8"/>
  <c r="J20" i="8"/>
  <c r="J19" i="8"/>
  <c r="J18" i="8"/>
  <c r="J17" i="8"/>
  <c r="J16" i="8"/>
  <c r="J13" i="8"/>
  <c r="J12" i="8"/>
  <c r="J11" i="8"/>
  <c r="J10" i="8"/>
  <c r="J7" i="8"/>
  <c r="H29" i="8"/>
  <c r="H28" i="8"/>
  <c r="H27" i="8"/>
  <c r="H24" i="8"/>
  <c r="H23" i="8"/>
  <c r="H22" i="8"/>
  <c r="H21" i="8"/>
  <c r="H20" i="8"/>
  <c r="H19" i="8"/>
  <c r="H18" i="8"/>
  <c r="H17" i="8"/>
  <c r="H16" i="8"/>
  <c r="H13" i="8"/>
  <c r="H12" i="8"/>
  <c r="H11" i="8"/>
  <c r="H10" i="8"/>
  <c r="H7" i="8"/>
  <c r="F29" i="8"/>
  <c r="F28" i="8"/>
  <c r="F27" i="8"/>
  <c r="F24" i="8"/>
  <c r="F23" i="8"/>
  <c r="F22" i="8"/>
  <c r="F21" i="8"/>
  <c r="F20" i="8"/>
  <c r="F19" i="8"/>
  <c r="F18" i="8"/>
  <c r="F17" i="8"/>
  <c r="F16" i="8"/>
  <c r="F13" i="8"/>
  <c r="F12" i="8"/>
  <c r="F11" i="8"/>
  <c r="F10" i="8"/>
  <c r="F7" i="8"/>
  <c r="D29" i="8"/>
  <c r="D28" i="8"/>
  <c r="D27" i="8"/>
  <c r="D24" i="8"/>
  <c r="D23" i="8"/>
  <c r="D22" i="8"/>
  <c r="D21" i="8"/>
  <c r="D20" i="8"/>
  <c r="D19" i="8"/>
  <c r="D18" i="8"/>
  <c r="D17" i="8"/>
  <c r="D16" i="8"/>
  <c r="D13" i="8"/>
  <c r="D12" i="8"/>
  <c r="D11" i="8"/>
  <c r="D10" i="8"/>
  <c r="D7" i="8"/>
  <c r="L29" i="7"/>
  <c r="L28" i="7"/>
  <c r="L27" i="7"/>
  <c r="L24" i="7"/>
  <c r="L23" i="7"/>
  <c r="L22" i="7"/>
  <c r="L21" i="7"/>
  <c r="L20" i="7"/>
  <c r="L19" i="7"/>
  <c r="L18" i="7"/>
  <c r="L17" i="7"/>
  <c r="L16" i="7"/>
  <c r="L13" i="7"/>
  <c r="L12" i="7"/>
  <c r="L11" i="7"/>
  <c r="L10" i="7"/>
  <c r="L7" i="7"/>
  <c r="J29" i="7"/>
  <c r="J28" i="7"/>
  <c r="J27" i="7"/>
  <c r="J24" i="7"/>
  <c r="J23" i="7"/>
  <c r="J22" i="7"/>
  <c r="J21" i="7"/>
  <c r="J20" i="7"/>
  <c r="J19" i="7"/>
  <c r="J18" i="7"/>
  <c r="J17" i="7"/>
  <c r="J16" i="7"/>
  <c r="J13" i="7"/>
  <c r="J12" i="7"/>
  <c r="J11" i="7"/>
  <c r="J10" i="7"/>
  <c r="J7" i="7"/>
  <c r="H29" i="7"/>
  <c r="H28" i="7"/>
  <c r="H27" i="7"/>
  <c r="H24" i="7"/>
  <c r="H23" i="7"/>
  <c r="H22" i="7"/>
  <c r="H21" i="7"/>
  <c r="H20" i="7"/>
  <c r="H19" i="7"/>
  <c r="H18" i="7"/>
  <c r="H17" i="7"/>
  <c r="H16" i="7"/>
  <c r="H13" i="7"/>
  <c r="H12" i="7"/>
  <c r="H11" i="7"/>
  <c r="H10" i="7"/>
  <c r="H7" i="7"/>
  <c r="F29" i="7"/>
  <c r="F28" i="7"/>
  <c r="F27" i="7"/>
  <c r="F24" i="7"/>
  <c r="F23" i="7"/>
  <c r="F22" i="7"/>
  <c r="F21" i="7"/>
  <c r="F20" i="7"/>
  <c r="F19" i="7"/>
  <c r="F18" i="7"/>
  <c r="F17" i="7"/>
  <c r="F16" i="7"/>
  <c r="F13" i="7"/>
  <c r="F12" i="7"/>
  <c r="F11" i="7"/>
  <c r="F10" i="7"/>
  <c r="F7" i="7"/>
  <c r="D29" i="7"/>
  <c r="D28" i="7"/>
  <c r="D27" i="7"/>
  <c r="D24" i="7"/>
  <c r="D23" i="7"/>
  <c r="D22" i="7"/>
  <c r="D21" i="7"/>
  <c r="D20" i="7"/>
  <c r="D19" i="7"/>
  <c r="D18" i="7"/>
  <c r="D17" i="7"/>
  <c r="D16" i="7"/>
  <c r="D13" i="7"/>
  <c r="D12" i="7"/>
  <c r="D11" i="7"/>
  <c r="D10" i="7"/>
  <c r="D7" i="7"/>
  <c r="J29" i="6"/>
  <c r="J28" i="6"/>
  <c r="J27" i="6"/>
  <c r="J24" i="6"/>
  <c r="J23" i="6"/>
  <c r="J22" i="6"/>
  <c r="J21" i="6"/>
  <c r="J20" i="6"/>
  <c r="J19" i="6"/>
  <c r="J18" i="6"/>
  <c r="J17" i="6"/>
  <c r="J16" i="6"/>
  <c r="J13" i="6"/>
  <c r="J12" i="6"/>
  <c r="J11" i="6"/>
  <c r="J10" i="6"/>
  <c r="J7" i="6"/>
  <c r="H29" i="6"/>
  <c r="H28" i="6"/>
  <c r="H27" i="6"/>
  <c r="H24" i="6"/>
  <c r="H23" i="6"/>
  <c r="H22" i="6"/>
  <c r="H21" i="6"/>
  <c r="H20" i="6"/>
  <c r="H19" i="6"/>
  <c r="H18" i="6"/>
  <c r="H17" i="6"/>
  <c r="H16" i="6"/>
  <c r="H13" i="6"/>
  <c r="H12" i="6"/>
  <c r="H11" i="6"/>
  <c r="H10" i="6"/>
  <c r="H7" i="6"/>
  <c r="F29" i="6"/>
  <c r="F28" i="6"/>
  <c r="F27" i="6"/>
  <c r="F24" i="6"/>
  <c r="F23" i="6"/>
  <c r="F22" i="6"/>
  <c r="F21" i="6"/>
  <c r="F20" i="6"/>
  <c r="F19" i="6"/>
  <c r="F18" i="6"/>
  <c r="F17" i="6"/>
  <c r="F16" i="6"/>
  <c r="F13" i="6"/>
  <c r="F12" i="6"/>
  <c r="F11" i="6"/>
  <c r="F10" i="6"/>
  <c r="F7" i="6"/>
  <c r="D29" i="6"/>
  <c r="D28" i="6"/>
  <c r="D27" i="6"/>
  <c r="D24" i="6"/>
  <c r="D23" i="6"/>
  <c r="D22" i="6"/>
  <c r="D21" i="6"/>
  <c r="D20" i="6"/>
  <c r="D19" i="6"/>
  <c r="D18" i="6"/>
  <c r="D17" i="6"/>
  <c r="D16" i="6"/>
  <c r="D13" i="6"/>
  <c r="D12" i="6"/>
  <c r="D11" i="6"/>
  <c r="D10" i="6"/>
  <c r="D7" i="6"/>
  <c r="L30" i="5"/>
  <c r="L29" i="5"/>
  <c r="L28" i="5"/>
  <c r="L25" i="5"/>
  <c r="L24" i="5"/>
  <c r="L23" i="5"/>
  <c r="L22" i="5"/>
  <c r="L21" i="5"/>
  <c r="L20" i="5"/>
  <c r="L19" i="5"/>
  <c r="L18" i="5"/>
  <c r="L17" i="5"/>
  <c r="L14" i="5"/>
  <c r="L13" i="5"/>
  <c r="L12" i="5"/>
  <c r="L11" i="5"/>
  <c r="L8" i="5"/>
  <c r="J30" i="5"/>
  <c r="J29" i="5"/>
  <c r="J28" i="5"/>
  <c r="J25" i="5"/>
  <c r="J24" i="5"/>
  <c r="J23" i="5"/>
  <c r="J22" i="5"/>
  <c r="J21" i="5"/>
  <c r="J20" i="5"/>
  <c r="J19" i="5"/>
  <c r="J18" i="5"/>
  <c r="J17" i="5"/>
  <c r="J14" i="5"/>
  <c r="J13" i="5"/>
  <c r="J12" i="5"/>
  <c r="J11" i="5"/>
  <c r="J8" i="5"/>
  <c r="H30" i="5"/>
  <c r="H29" i="5"/>
  <c r="H28" i="5"/>
  <c r="H25" i="5"/>
  <c r="H24" i="5"/>
  <c r="H23" i="5"/>
  <c r="H22" i="5"/>
  <c r="H21" i="5"/>
  <c r="H20" i="5"/>
  <c r="H19" i="5"/>
  <c r="H18" i="5"/>
  <c r="H17" i="5"/>
  <c r="H14" i="5"/>
  <c r="H13" i="5"/>
  <c r="H12" i="5"/>
  <c r="H11" i="5"/>
  <c r="H8" i="5"/>
  <c r="F30" i="5"/>
  <c r="F29" i="5"/>
  <c r="F28" i="5"/>
  <c r="F25" i="5"/>
  <c r="F24" i="5"/>
  <c r="F23" i="5"/>
  <c r="F22" i="5"/>
  <c r="F21" i="5"/>
  <c r="F20" i="5"/>
  <c r="F19" i="5"/>
  <c r="F18" i="5"/>
  <c r="F17" i="5"/>
  <c r="F14" i="5"/>
  <c r="F13" i="5"/>
  <c r="F12" i="5"/>
  <c r="F11" i="5"/>
  <c r="F8" i="5"/>
  <c r="D30" i="5"/>
  <c r="D29" i="5"/>
  <c r="D28" i="5"/>
  <c r="D25" i="5"/>
  <c r="D24" i="5"/>
  <c r="D23" i="5"/>
  <c r="D22" i="5"/>
  <c r="D21" i="5"/>
  <c r="D20" i="5"/>
  <c r="D19" i="5"/>
  <c r="D18" i="5"/>
  <c r="D17" i="5"/>
  <c r="D14" i="5"/>
  <c r="D13" i="5"/>
  <c r="D12" i="5"/>
  <c r="D11" i="5"/>
  <c r="D8" i="5"/>
  <c r="P29" i="4"/>
  <c r="P28" i="4"/>
  <c r="P27" i="4"/>
  <c r="P24" i="4"/>
  <c r="P23" i="4"/>
  <c r="P22" i="4"/>
  <c r="P21" i="4"/>
  <c r="P20" i="4"/>
  <c r="P19" i="4"/>
  <c r="P18" i="4"/>
  <c r="P17" i="4"/>
  <c r="P16" i="4"/>
  <c r="P13" i="4"/>
  <c r="P12" i="4"/>
  <c r="P11" i="4"/>
  <c r="P10" i="4"/>
  <c r="P7" i="4"/>
  <c r="N29" i="4"/>
  <c r="N28" i="4"/>
  <c r="N27" i="4"/>
  <c r="N24" i="4"/>
  <c r="N23" i="4"/>
  <c r="N22" i="4"/>
  <c r="N21" i="4"/>
  <c r="N20" i="4"/>
  <c r="N19" i="4"/>
  <c r="N18" i="4"/>
  <c r="N17" i="4"/>
  <c r="N16" i="4"/>
  <c r="N13" i="4"/>
  <c r="N12" i="4"/>
  <c r="N11" i="4"/>
  <c r="N10" i="4"/>
  <c r="N7" i="4"/>
  <c r="L29" i="4"/>
  <c r="L28" i="4"/>
  <c r="L27" i="4"/>
  <c r="L24" i="4"/>
  <c r="L23" i="4"/>
  <c r="L22" i="4"/>
  <c r="L21" i="4"/>
  <c r="L20" i="4"/>
  <c r="L19" i="4"/>
  <c r="L18" i="4"/>
  <c r="L17" i="4"/>
  <c r="L16" i="4"/>
  <c r="L13" i="4"/>
  <c r="L12" i="4"/>
  <c r="L11" i="4"/>
  <c r="L10" i="4"/>
  <c r="L7" i="4"/>
  <c r="J29" i="4"/>
  <c r="J28" i="4"/>
  <c r="J27" i="4"/>
  <c r="J24" i="4"/>
  <c r="J23" i="4"/>
  <c r="J22" i="4"/>
  <c r="J21" i="4"/>
  <c r="J20" i="4"/>
  <c r="J19" i="4"/>
  <c r="J18" i="4"/>
  <c r="J17" i="4"/>
  <c r="J16" i="4"/>
  <c r="J13" i="4"/>
  <c r="J12" i="4"/>
  <c r="J11" i="4"/>
  <c r="J10" i="4"/>
  <c r="J7" i="4"/>
  <c r="H29" i="4"/>
  <c r="H28" i="4"/>
  <c r="H27" i="4"/>
  <c r="H24" i="4"/>
  <c r="H23" i="4"/>
  <c r="H22" i="4"/>
  <c r="H21" i="4"/>
  <c r="H20" i="4"/>
  <c r="H19" i="4"/>
  <c r="H18" i="4"/>
  <c r="H17" i="4"/>
  <c r="H16" i="4"/>
  <c r="H13" i="4"/>
  <c r="H12" i="4"/>
  <c r="H11" i="4"/>
  <c r="H10" i="4"/>
  <c r="H7" i="4"/>
  <c r="F29" i="4"/>
  <c r="F28" i="4"/>
  <c r="F27" i="4"/>
  <c r="F24" i="4"/>
  <c r="F23" i="4"/>
  <c r="F22" i="4"/>
  <c r="F21" i="4"/>
  <c r="F20" i="4"/>
  <c r="F19" i="4"/>
  <c r="F18" i="4"/>
  <c r="F17" i="4"/>
  <c r="F16" i="4"/>
  <c r="F13" i="4"/>
  <c r="F12" i="4"/>
  <c r="F11" i="4"/>
  <c r="F10" i="4"/>
  <c r="F7" i="4"/>
  <c r="D29" i="4"/>
  <c r="D28" i="4"/>
  <c r="D27" i="4"/>
  <c r="D24" i="4"/>
  <c r="D23" i="4"/>
  <c r="D22" i="4"/>
  <c r="D21" i="4"/>
  <c r="D20" i="4"/>
  <c r="D19" i="4"/>
  <c r="D18" i="4"/>
  <c r="D17" i="4"/>
  <c r="D16" i="4"/>
  <c r="D13" i="4"/>
  <c r="D12" i="4"/>
  <c r="D11" i="4"/>
  <c r="D10" i="4"/>
  <c r="D7" i="4"/>
  <c r="J29" i="17"/>
  <c r="J28" i="17"/>
  <c r="J27" i="17"/>
  <c r="J24" i="17"/>
  <c r="J23" i="17"/>
  <c r="J22" i="17"/>
  <c r="J21" i="17"/>
  <c r="J20" i="17"/>
  <c r="J19" i="17"/>
  <c r="J18" i="17"/>
  <c r="J17" i="17"/>
  <c r="J16" i="17"/>
  <c r="J13" i="17"/>
  <c r="J12" i="17"/>
  <c r="J11" i="17"/>
  <c r="J10" i="17"/>
  <c r="J7" i="17"/>
  <c r="H29" i="17"/>
  <c r="H28" i="17"/>
  <c r="H27" i="17"/>
  <c r="H24" i="17"/>
  <c r="H23" i="17"/>
  <c r="H22" i="17"/>
  <c r="H21" i="17"/>
  <c r="H20" i="17"/>
  <c r="H19" i="17"/>
  <c r="H18" i="17"/>
  <c r="H17" i="17"/>
  <c r="H16" i="17"/>
  <c r="H13" i="17"/>
  <c r="H12" i="17"/>
  <c r="H11" i="17"/>
  <c r="H10" i="17"/>
  <c r="H7" i="17"/>
  <c r="F29" i="17"/>
  <c r="F28" i="17"/>
  <c r="F27" i="17"/>
  <c r="F24" i="17"/>
  <c r="F23" i="17"/>
  <c r="F22" i="17"/>
  <c r="F21" i="17"/>
  <c r="F20" i="17"/>
  <c r="F19" i="17"/>
  <c r="F18" i="17"/>
  <c r="F17" i="17"/>
  <c r="F16" i="17"/>
  <c r="F13" i="17"/>
  <c r="F12" i="17"/>
  <c r="F11" i="17"/>
  <c r="F10" i="17"/>
  <c r="F7" i="17"/>
  <c r="D29" i="17"/>
  <c r="D28" i="17"/>
  <c r="D27" i="17"/>
  <c r="D24" i="17"/>
  <c r="D23" i="17"/>
  <c r="D22" i="17"/>
  <c r="D21" i="17"/>
  <c r="D20" i="17"/>
  <c r="D19" i="17"/>
  <c r="D18" i="17"/>
  <c r="D17" i="17"/>
  <c r="D16" i="17"/>
  <c r="D13" i="17"/>
  <c r="D12" i="17"/>
  <c r="D11" i="17"/>
  <c r="D10" i="17"/>
  <c r="D7" i="17"/>
  <c r="Z30" i="16"/>
  <c r="Z29" i="16"/>
  <c r="Z28" i="16"/>
  <c r="Z25" i="16"/>
  <c r="Z24" i="16"/>
  <c r="Z23" i="16"/>
  <c r="Z22" i="16"/>
  <c r="Z21" i="16"/>
  <c r="Z20" i="16"/>
  <c r="Z19" i="16"/>
  <c r="Z18" i="16"/>
  <c r="Z17" i="16"/>
  <c r="Z14" i="16"/>
  <c r="Z13" i="16"/>
  <c r="Z12" i="16"/>
  <c r="Z11" i="16"/>
  <c r="Z8" i="16"/>
  <c r="X30" i="16"/>
  <c r="X29" i="16"/>
  <c r="X28" i="16"/>
  <c r="X25" i="16"/>
  <c r="X24" i="16"/>
  <c r="X23" i="16"/>
  <c r="X22" i="16"/>
  <c r="X21" i="16"/>
  <c r="X20" i="16"/>
  <c r="X19" i="16"/>
  <c r="X18" i="16"/>
  <c r="X17" i="16"/>
  <c r="X14" i="16"/>
  <c r="X13" i="16"/>
  <c r="X12" i="16"/>
  <c r="X11" i="16"/>
  <c r="X8" i="16"/>
  <c r="V30" i="16"/>
  <c r="V29" i="16"/>
  <c r="V28" i="16"/>
  <c r="V25" i="16"/>
  <c r="V24" i="16"/>
  <c r="V23" i="16"/>
  <c r="V22" i="16"/>
  <c r="V21" i="16"/>
  <c r="V20" i="16"/>
  <c r="V19" i="16"/>
  <c r="V18" i="16"/>
  <c r="V17" i="16"/>
  <c r="V14" i="16"/>
  <c r="V13" i="16"/>
  <c r="V12" i="16"/>
  <c r="V11" i="16"/>
  <c r="V8" i="16"/>
  <c r="T30" i="16"/>
  <c r="T29" i="16"/>
  <c r="T28" i="16"/>
  <c r="T25" i="16"/>
  <c r="T24" i="16"/>
  <c r="T23" i="16"/>
  <c r="T22" i="16"/>
  <c r="T21" i="16"/>
  <c r="T20" i="16"/>
  <c r="T19" i="16"/>
  <c r="T18" i="16"/>
  <c r="T17" i="16"/>
  <c r="T14" i="16"/>
  <c r="T13" i="16"/>
  <c r="T12" i="16"/>
  <c r="T11" i="16"/>
  <c r="T8" i="16"/>
  <c r="R30" i="16"/>
  <c r="R29" i="16"/>
  <c r="R28" i="16"/>
  <c r="R25" i="16"/>
  <c r="R24" i="16"/>
  <c r="R23" i="16"/>
  <c r="R22" i="16"/>
  <c r="R21" i="16"/>
  <c r="R20" i="16"/>
  <c r="R19" i="16"/>
  <c r="R18" i="16"/>
  <c r="R17" i="16"/>
  <c r="R14" i="16"/>
  <c r="R13" i="16"/>
  <c r="R12" i="16"/>
  <c r="R11" i="16"/>
  <c r="R8" i="16"/>
  <c r="P30" i="16"/>
  <c r="P29" i="16"/>
  <c r="P28" i="16"/>
  <c r="P25" i="16"/>
  <c r="P24" i="16"/>
  <c r="P23" i="16"/>
  <c r="P22" i="16"/>
  <c r="P21" i="16"/>
  <c r="P20" i="16"/>
  <c r="P19" i="16"/>
  <c r="P18" i="16"/>
  <c r="P17" i="16"/>
  <c r="P14" i="16"/>
  <c r="P13" i="16"/>
  <c r="P12" i="16"/>
  <c r="P11" i="16"/>
  <c r="P8" i="16"/>
  <c r="N30" i="16"/>
  <c r="N29" i="16"/>
  <c r="N28" i="16"/>
  <c r="N25" i="16"/>
  <c r="N24" i="16"/>
  <c r="N23" i="16"/>
  <c r="N22" i="16"/>
  <c r="N21" i="16"/>
  <c r="N20" i="16"/>
  <c r="N19" i="16"/>
  <c r="N18" i="16"/>
  <c r="N17" i="16"/>
  <c r="N14" i="16"/>
  <c r="N13" i="16"/>
  <c r="N12" i="16"/>
  <c r="N11" i="16"/>
  <c r="N8" i="16"/>
  <c r="L30" i="16"/>
  <c r="L29" i="16"/>
  <c r="L28" i="16"/>
  <c r="L25" i="16"/>
  <c r="L24" i="16"/>
  <c r="L23" i="16"/>
  <c r="L22" i="16"/>
  <c r="L21" i="16"/>
  <c r="L20" i="16"/>
  <c r="L19" i="16"/>
  <c r="L18" i="16"/>
  <c r="L17" i="16"/>
  <c r="L14" i="16"/>
  <c r="L13" i="16"/>
  <c r="L12" i="16"/>
  <c r="L11" i="16"/>
  <c r="L8" i="16"/>
  <c r="J30" i="16"/>
  <c r="J29" i="16"/>
  <c r="J28" i="16"/>
  <c r="J25" i="16"/>
  <c r="J24" i="16"/>
  <c r="J23" i="16"/>
  <c r="J22" i="16"/>
  <c r="J21" i="16"/>
  <c r="J20" i="16"/>
  <c r="J19" i="16"/>
  <c r="J18" i="16"/>
  <c r="J17" i="16"/>
  <c r="J14" i="16"/>
  <c r="J13" i="16"/>
  <c r="J12" i="16"/>
  <c r="J11" i="16"/>
  <c r="J8" i="16"/>
  <c r="H30" i="16"/>
  <c r="H29" i="16"/>
  <c r="H28" i="16"/>
  <c r="H25" i="16"/>
  <c r="H24" i="16"/>
  <c r="H23" i="16"/>
  <c r="H22" i="16"/>
  <c r="H21" i="16"/>
  <c r="H20" i="16"/>
  <c r="H19" i="16"/>
  <c r="H18" i="16"/>
  <c r="H17" i="16"/>
  <c r="H14" i="16"/>
  <c r="H13" i="16"/>
  <c r="H12" i="16"/>
  <c r="H11" i="16"/>
  <c r="H8" i="16"/>
  <c r="N29" i="15"/>
  <c r="N28" i="15"/>
  <c r="N27" i="15"/>
  <c r="N24" i="15"/>
  <c r="N23" i="15"/>
  <c r="N22" i="15"/>
  <c r="N21" i="15"/>
  <c r="N20" i="15"/>
  <c r="N19" i="15"/>
  <c r="N18" i="15"/>
  <c r="N17" i="15"/>
  <c r="N16" i="15"/>
  <c r="N13" i="15"/>
  <c r="N12" i="15"/>
  <c r="N11" i="15"/>
  <c r="N10" i="15"/>
  <c r="N7" i="15"/>
  <c r="L29" i="15"/>
  <c r="L28" i="15"/>
  <c r="L27" i="15"/>
  <c r="L24" i="15"/>
  <c r="L23" i="15"/>
  <c r="L22" i="15"/>
  <c r="L21" i="15"/>
  <c r="L20" i="15"/>
  <c r="L19" i="15"/>
  <c r="L18" i="15"/>
  <c r="L17" i="15"/>
  <c r="L16" i="15"/>
  <c r="L13" i="15"/>
  <c r="L12" i="15"/>
  <c r="L11" i="15"/>
  <c r="L10" i="15"/>
  <c r="L7" i="15"/>
  <c r="J29" i="15"/>
  <c r="J28" i="15"/>
  <c r="J27" i="15"/>
  <c r="J24" i="15"/>
  <c r="J23" i="15"/>
  <c r="J22" i="15"/>
  <c r="J21" i="15"/>
  <c r="J20" i="15"/>
  <c r="J19" i="15"/>
  <c r="J18" i="15"/>
  <c r="J17" i="15"/>
  <c r="J16" i="15"/>
  <c r="J13" i="15"/>
  <c r="J12" i="15"/>
  <c r="J11" i="15"/>
  <c r="J10" i="15"/>
  <c r="J7" i="15"/>
  <c r="H29" i="15"/>
  <c r="H28" i="15"/>
  <c r="H27" i="15"/>
  <c r="H24" i="15"/>
  <c r="H23" i="15"/>
  <c r="H22" i="15"/>
  <c r="H21" i="15"/>
  <c r="H20" i="15"/>
  <c r="H19" i="15"/>
  <c r="H18" i="15"/>
  <c r="H17" i="15"/>
  <c r="H16" i="15"/>
  <c r="H13" i="15"/>
  <c r="H12" i="15"/>
  <c r="H11" i="15"/>
  <c r="H10" i="15"/>
  <c r="H7" i="15"/>
  <c r="F29" i="15"/>
  <c r="F28" i="15"/>
  <c r="F27" i="15"/>
  <c r="F24" i="15"/>
  <c r="F23" i="15"/>
  <c r="F22" i="15"/>
  <c r="F21" i="15"/>
  <c r="F20" i="15"/>
  <c r="F19" i="15"/>
  <c r="F18" i="15"/>
  <c r="F17" i="15"/>
  <c r="F16" i="15"/>
  <c r="F13" i="15"/>
  <c r="F12" i="15"/>
  <c r="F11" i="15"/>
  <c r="F10" i="15"/>
  <c r="F7" i="15"/>
  <c r="D29" i="15"/>
  <c r="D28" i="15"/>
  <c r="D27" i="15"/>
  <c r="D24" i="15"/>
  <c r="D23" i="15"/>
  <c r="D22" i="15"/>
  <c r="D21" i="15"/>
  <c r="D20" i="15"/>
  <c r="D19" i="15"/>
  <c r="D18" i="15"/>
  <c r="D17" i="15"/>
  <c r="D16" i="15"/>
  <c r="D13" i="15"/>
  <c r="D12" i="15"/>
  <c r="D11" i="15"/>
  <c r="D10" i="15"/>
  <c r="D7" i="15"/>
  <c r="X30" i="14"/>
  <c r="X29" i="14"/>
  <c r="X28" i="14"/>
  <c r="X25" i="14"/>
  <c r="X24" i="14"/>
  <c r="X23" i="14"/>
  <c r="X22" i="14"/>
  <c r="X21" i="14"/>
  <c r="X20" i="14"/>
  <c r="X19" i="14"/>
  <c r="X18" i="14"/>
  <c r="X17" i="14"/>
  <c r="X14" i="14"/>
  <c r="X13" i="14"/>
  <c r="X12" i="14"/>
  <c r="X11" i="14"/>
  <c r="X8" i="14"/>
  <c r="V30" i="14"/>
  <c r="V29" i="14"/>
  <c r="V28" i="14"/>
  <c r="V25" i="14"/>
  <c r="V24" i="14"/>
  <c r="V23" i="14"/>
  <c r="V22" i="14"/>
  <c r="V21" i="14"/>
  <c r="V20" i="14"/>
  <c r="V19" i="14"/>
  <c r="V18" i="14"/>
  <c r="V17" i="14"/>
  <c r="V14" i="14"/>
  <c r="V13" i="14"/>
  <c r="V12" i="14"/>
  <c r="V11" i="14"/>
  <c r="V8" i="14"/>
  <c r="T30" i="14"/>
  <c r="T29" i="14"/>
  <c r="T28" i="14"/>
  <c r="T25" i="14"/>
  <c r="T24" i="14"/>
  <c r="T23" i="14"/>
  <c r="T22" i="14"/>
  <c r="T21" i="14"/>
  <c r="T20" i="14"/>
  <c r="T19" i="14"/>
  <c r="T18" i="14"/>
  <c r="T17" i="14"/>
  <c r="T14" i="14"/>
  <c r="T13" i="14"/>
  <c r="T12" i="14"/>
  <c r="T11" i="14"/>
  <c r="T8" i="14"/>
  <c r="R30" i="14"/>
  <c r="R29" i="14"/>
  <c r="R28" i="14"/>
  <c r="R25" i="14"/>
  <c r="R24" i="14"/>
  <c r="R23" i="14"/>
  <c r="R22" i="14"/>
  <c r="R21" i="14"/>
  <c r="R20" i="14"/>
  <c r="R19" i="14"/>
  <c r="R18" i="14"/>
  <c r="R17" i="14"/>
  <c r="R14" i="14"/>
  <c r="R13" i="14"/>
  <c r="R12" i="14"/>
  <c r="R11" i="14"/>
  <c r="R8" i="14"/>
  <c r="P30" i="14"/>
  <c r="P29" i="14"/>
  <c r="P28" i="14"/>
  <c r="P25" i="14"/>
  <c r="P24" i="14"/>
  <c r="P23" i="14"/>
  <c r="P22" i="14"/>
  <c r="P21" i="14"/>
  <c r="P20" i="14"/>
  <c r="P19" i="14"/>
  <c r="P18" i="14"/>
  <c r="P17" i="14"/>
  <c r="P14" i="14"/>
  <c r="P13" i="14"/>
  <c r="P12" i="14"/>
  <c r="P11" i="14"/>
  <c r="P8" i="14"/>
  <c r="N30" i="14"/>
  <c r="N29" i="14"/>
  <c r="N28" i="14"/>
  <c r="N25" i="14"/>
  <c r="N24" i="14"/>
  <c r="N23" i="14"/>
  <c r="N22" i="14"/>
  <c r="N21" i="14"/>
  <c r="N20" i="14"/>
  <c r="N19" i="14"/>
  <c r="N18" i="14"/>
  <c r="N17" i="14"/>
  <c r="N14" i="14"/>
  <c r="N13" i="14"/>
  <c r="N12" i="14"/>
  <c r="N11" i="14"/>
  <c r="N8" i="14"/>
  <c r="L30" i="14"/>
  <c r="L29" i="14"/>
  <c r="L28" i="14"/>
  <c r="L25" i="14"/>
  <c r="L24" i="14"/>
  <c r="L23" i="14"/>
  <c r="L22" i="14"/>
  <c r="L21" i="14"/>
  <c r="L20" i="14"/>
  <c r="L19" i="14"/>
  <c r="L18" i="14"/>
  <c r="L17" i="14"/>
  <c r="L14" i="14"/>
  <c r="L13" i="14"/>
  <c r="L12" i="14"/>
  <c r="L11" i="14"/>
  <c r="L8" i="14"/>
  <c r="J30" i="14"/>
  <c r="J29" i="14"/>
  <c r="J28" i="14"/>
  <c r="J25" i="14"/>
  <c r="J24" i="14"/>
  <c r="J23" i="14"/>
  <c r="J22" i="14"/>
  <c r="J21" i="14"/>
  <c r="J20" i="14"/>
  <c r="J19" i="14"/>
  <c r="J18" i="14"/>
  <c r="J17" i="14"/>
  <c r="J14" i="14"/>
  <c r="J13" i="14"/>
  <c r="J12" i="14"/>
  <c r="J11" i="14"/>
  <c r="J8" i="14"/>
  <c r="H30" i="14"/>
  <c r="H29" i="14"/>
  <c r="H28" i="14"/>
  <c r="H25" i="14"/>
  <c r="H24" i="14"/>
  <c r="H23" i="14"/>
  <c r="H22" i="14"/>
  <c r="H21" i="14"/>
  <c r="H20" i="14"/>
  <c r="H19" i="14"/>
  <c r="H18" i="14"/>
  <c r="H17" i="14"/>
  <c r="H14" i="14"/>
  <c r="H13" i="14"/>
  <c r="H12" i="14"/>
  <c r="H11" i="14"/>
  <c r="H8" i="14"/>
  <c r="F30" i="14"/>
  <c r="F29" i="14"/>
  <c r="F28" i="14"/>
  <c r="F25" i="14"/>
  <c r="F24" i="14"/>
  <c r="F23" i="14"/>
  <c r="F22" i="14"/>
  <c r="F21" i="14"/>
  <c r="F20" i="14"/>
  <c r="F19" i="14"/>
  <c r="F18" i="14"/>
  <c r="F17" i="14"/>
  <c r="F14" i="14"/>
  <c r="F13" i="14"/>
  <c r="F12" i="14"/>
  <c r="F11" i="14"/>
  <c r="F8" i="14"/>
  <c r="D30" i="14"/>
  <c r="D29" i="14"/>
  <c r="D28" i="14"/>
  <c r="D25" i="14"/>
  <c r="D24" i="14"/>
  <c r="D23" i="14"/>
  <c r="D22" i="14"/>
  <c r="D21" i="14"/>
  <c r="D20" i="14"/>
  <c r="D19" i="14"/>
  <c r="D18" i="14"/>
  <c r="D17" i="14"/>
  <c r="D14" i="14"/>
  <c r="D13" i="14"/>
  <c r="D12" i="14"/>
  <c r="D11" i="14"/>
  <c r="D8" i="14"/>
  <c r="F29" i="36"/>
  <c r="F28" i="36"/>
  <c r="F27" i="36"/>
  <c r="F24" i="36"/>
  <c r="F23" i="36"/>
  <c r="F22" i="36"/>
  <c r="F21" i="36"/>
  <c r="F20" i="36"/>
  <c r="F19" i="36"/>
  <c r="F18" i="36"/>
  <c r="F17" i="36"/>
  <c r="F16" i="36"/>
  <c r="F13" i="36"/>
  <c r="F12" i="36"/>
  <c r="F11" i="36"/>
  <c r="F10" i="36"/>
  <c r="F7" i="36"/>
  <c r="D29" i="36"/>
  <c r="D28" i="36"/>
  <c r="D27" i="36"/>
  <c r="D24" i="36"/>
  <c r="D23" i="36"/>
  <c r="D22" i="36"/>
  <c r="D21" i="36"/>
  <c r="D20" i="36"/>
  <c r="D19" i="36"/>
  <c r="D18" i="36"/>
  <c r="D17" i="36"/>
  <c r="D16" i="36"/>
  <c r="D13" i="36"/>
  <c r="D12" i="36"/>
  <c r="D11" i="36"/>
  <c r="D10" i="36"/>
  <c r="D7" i="36"/>
  <c r="CL30" i="35"/>
  <c r="CJ30" i="35"/>
  <c r="CH30" i="35"/>
  <c r="CF30" i="35"/>
  <c r="CL29" i="35"/>
  <c r="CJ29" i="35"/>
  <c r="CH29" i="35"/>
  <c r="CF29" i="35"/>
  <c r="CL28" i="35"/>
  <c r="CJ28" i="35"/>
  <c r="CH28" i="35"/>
  <c r="CF28" i="35"/>
  <c r="CL25" i="35"/>
  <c r="CJ25" i="35"/>
  <c r="CH25" i="35"/>
  <c r="CF25" i="35"/>
  <c r="CL24" i="35"/>
  <c r="CJ24" i="35"/>
  <c r="CH24" i="35"/>
  <c r="CF24" i="35"/>
  <c r="CL23" i="35"/>
  <c r="CJ23" i="35"/>
  <c r="CH23" i="35"/>
  <c r="CF23" i="35"/>
  <c r="CL22" i="35"/>
  <c r="CJ22" i="35"/>
  <c r="CH22" i="35"/>
  <c r="CF22" i="35"/>
  <c r="CL21" i="35"/>
  <c r="CJ21" i="35"/>
  <c r="CH21" i="35"/>
  <c r="CF21" i="35"/>
  <c r="CL20" i="35"/>
  <c r="CJ20" i="35"/>
  <c r="CH20" i="35"/>
  <c r="CF20" i="35"/>
  <c r="CL19" i="35"/>
  <c r="CJ19" i="35"/>
  <c r="CH19" i="35"/>
  <c r="CF19" i="35"/>
  <c r="CL18" i="35"/>
  <c r="CJ18" i="35"/>
  <c r="CH18" i="35"/>
  <c r="CF18" i="35"/>
  <c r="CL17" i="35"/>
  <c r="CJ17" i="35"/>
  <c r="CH17" i="35"/>
  <c r="CF17" i="35"/>
  <c r="CL14" i="35"/>
  <c r="CJ14" i="35"/>
  <c r="CH14" i="35"/>
  <c r="CF14" i="35"/>
  <c r="CL13" i="35"/>
  <c r="CJ13" i="35"/>
  <c r="CH13" i="35"/>
  <c r="CF13" i="35"/>
  <c r="CL12" i="35"/>
  <c r="CJ12" i="35"/>
  <c r="CH12" i="35"/>
  <c r="CF12" i="35"/>
  <c r="CL11" i="35"/>
  <c r="CJ11" i="35"/>
  <c r="CH11" i="35"/>
  <c r="CF11" i="35"/>
  <c r="CL8" i="35"/>
  <c r="CJ8" i="35"/>
  <c r="CH8" i="35"/>
  <c r="CF8" i="35"/>
  <c r="CD30" i="35"/>
  <c r="CB30" i="35"/>
  <c r="BZ30" i="35"/>
  <c r="BX30" i="35"/>
  <c r="CD29" i="35"/>
  <c r="CB29" i="35"/>
  <c r="BZ29" i="35"/>
  <c r="BX29" i="35"/>
  <c r="CD28" i="35"/>
  <c r="CB28" i="35"/>
  <c r="BZ28" i="35"/>
  <c r="BX28" i="35"/>
  <c r="CD25" i="35"/>
  <c r="CB25" i="35"/>
  <c r="BZ25" i="35"/>
  <c r="BX25" i="35"/>
  <c r="CD24" i="35"/>
  <c r="CB24" i="35"/>
  <c r="BZ24" i="35"/>
  <c r="BX24" i="35"/>
  <c r="CD23" i="35"/>
  <c r="CB23" i="35"/>
  <c r="BZ23" i="35"/>
  <c r="BX23" i="35"/>
  <c r="CD22" i="35"/>
  <c r="CB22" i="35"/>
  <c r="BZ22" i="35"/>
  <c r="BX22" i="35"/>
  <c r="CD21" i="35"/>
  <c r="CB21" i="35"/>
  <c r="BZ21" i="35"/>
  <c r="BX21" i="35"/>
  <c r="CD20" i="35"/>
  <c r="CB20" i="35"/>
  <c r="BZ20" i="35"/>
  <c r="BX20" i="35"/>
  <c r="CD19" i="35"/>
  <c r="CB19" i="35"/>
  <c r="BZ19" i="35"/>
  <c r="BX19" i="35"/>
  <c r="CD18" i="35"/>
  <c r="CB18" i="35"/>
  <c r="BZ18" i="35"/>
  <c r="BX18" i="35"/>
  <c r="CD17" i="35"/>
  <c r="CB17" i="35"/>
  <c r="BZ17" i="35"/>
  <c r="BX17" i="35"/>
  <c r="CD14" i="35"/>
  <c r="CB14" i="35"/>
  <c r="BZ14" i="35"/>
  <c r="BX14" i="35"/>
  <c r="CD13" i="35"/>
  <c r="CB13" i="35"/>
  <c r="BZ13" i="35"/>
  <c r="BX13" i="35"/>
  <c r="CD12" i="35"/>
  <c r="CB12" i="35"/>
  <c r="BZ12" i="35"/>
  <c r="BX12" i="35"/>
  <c r="CD11" i="35"/>
  <c r="CB11" i="35"/>
  <c r="BZ11" i="35"/>
  <c r="BX11" i="35"/>
  <c r="CD8" i="35"/>
  <c r="CB8" i="35"/>
  <c r="BZ8" i="35"/>
  <c r="BX8" i="35"/>
  <c r="BV30" i="35"/>
  <c r="BT30" i="35"/>
  <c r="BR30" i="35"/>
  <c r="BP30" i="35"/>
  <c r="BV29" i="35"/>
  <c r="BT29" i="35"/>
  <c r="BR29" i="35"/>
  <c r="BP29" i="35"/>
  <c r="BV28" i="35"/>
  <c r="BT28" i="35"/>
  <c r="BR28" i="35"/>
  <c r="BP28" i="35"/>
  <c r="BV25" i="35"/>
  <c r="BT25" i="35"/>
  <c r="BR25" i="35"/>
  <c r="BP25" i="35"/>
  <c r="BV24" i="35"/>
  <c r="BT24" i="35"/>
  <c r="BR24" i="35"/>
  <c r="BP24" i="35"/>
  <c r="BV23" i="35"/>
  <c r="BT23" i="35"/>
  <c r="BR23" i="35"/>
  <c r="BP23" i="35"/>
  <c r="BV22" i="35"/>
  <c r="BT22" i="35"/>
  <c r="BR22" i="35"/>
  <c r="BP22" i="35"/>
  <c r="BV21" i="35"/>
  <c r="BT21" i="35"/>
  <c r="BR21" i="35"/>
  <c r="BP21" i="35"/>
  <c r="BV20" i="35"/>
  <c r="BT20" i="35"/>
  <c r="BR20" i="35"/>
  <c r="BP20" i="35"/>
  <c r="BV19" i="35"/>
  <c r="BT19" i="35"/>
  <c r="BR19" i="35"/>
  <c r="BP19" i="35"/>
  <c r="BV18" i="35"/>
  <c r="BT18" i="35"/>
  <c r="BR18" i="35"/>
  <c r="BP18" i="35"/>
  <c r="BV17" i="35"/>
  <c r="BT17" i="35"/>
  <c r="BR17" i="35"/>
  <c r="BP17" i="35"/>
  <c r="BV14" i="35"/>
  <c r="BT14" i="35"/>
  <c r="BR14" i="35"/>
  <c r="BP14" i="35"/>
  <c r="BV13" i="35"/>
  <c r="BT13" i="35"/>
  <c r="BR13" i="35"/>
  <c r="BP13" i="35"/>
  <c r="BV12" i="35"/>
  <c r="BT12" i="35"/>
  <c r="BR12" i="35"/>
  <c r="BP12" i="35"/>
  <c r="BV11" i="35"/>
  <c r="BT11" i="35"/>
  <c r="BR11" i="35"/>
  <c r="BP11" i="35"/>
  <c r="BV8" i="35"/>
  <c r="BT8" i="35"/>
  <c r="BR8" i="35"/>
  <c r="BP8" i="35"/>
  <c r="BN30" i="35"/>
  <c r="BL30" i="35"/>
  <c r="BJ30" i="35"/>
  <c r="BH30" i="35"/>
  <c r="BN29" i="35"/>
  <c r="BL29" i="35"/>
  <c r="BJ29" i="35"/>
  <c r="BH29" i="35"/>
  <c r="BN28" i="35"/>
  <c r="BL28" i="35"/>
  <c r="BJ28" i="35"/>
  <c r="BH28" i="35"/>
  <c r="BN25" i="35"/>
  <c r="BL25" i="35"/>
  <c r="BJ25" i="35"/>
  <c r="BH25" i="35"/>
  <c r="BN24" i="35"/>
  <c r="BL24" i="35"/>
  <c r="BJ24" i="35"/>
  <c r="BH24" i="35"/>
  <c r="BN23" i="35"/>
  <c r="BL23" i="35"/>
  <c r="BJ23" i="35"/>
  <c r="BH23" i="35"/>
  <c r="BN22" i="35"/>
  <c r="BL22" i="35"/>
  <c r="BJ22" i="35"/>
  <c r="BH22" i="35"/>
  <c r="BN21" i="35"/>
  <c r="BL21" i="35"/>
  <c r="BJ21" i="35"/>
  <c r="BH21" i="35"/>
  <c r="BN20" i="35"/>
  <c r="BL20" i="35"/>
  <c r="BJ20" i="35"/>
  <c r="BH20" i="35"/>
  <c r="BN19" i="35"/>
  <c r="BL19" i="35"/>
  <c r="BJ19" i="35"/>
  <c r="BH19" i="35"/>
  <c r="BN18" i="35"/>
  <c r="BL18" i="35"/>
  <c r="BJ18" i="35"/>
  <c r="BH18" i="35"/>
  <c r="BN17" i="35"/>
  <c r="BL17" i="35"/>
  <c r="BJ17" i="35"/>
  <c r="BH17" i="35"/>
  <c r="BN14" i="35"/>
  <c r="BL14" i="35"/>
  <c r="BJ14" i="35"/>
  <c r="BH14" i="35"/>
  <c r="BN13" i="35"/>
  <c r="BL13" i="35"/>
  <c r="BJ13" i="35"/>
  <c r="BH13" i="35"/>
  <c r="BN12" i="35"/>
  <c r="BL12" i="35"/>
  <c r="BJ12" i="35"/>
  <c r="BH12" i="35"/>
  <c r="BN11" i="35"/>
  <c r="BL11" i="35"/>
  <c r="BJ11" i="35"/>
  <c r="BH11" i="35"/>
  <c r="BN8" i="35"/>
  <c r="BL8" i="35"/>
  <c r="BJ8" i="35"/>
  <c r="BH8" i="35"/>
  <c r="BF30" i="35"/>
  <c r="BD30" i="35"/>
  <c r="BB30" i="35"/>
  <c r="AZ30" i="35"/>
  <c r="BF29" i="35"/>
  <c r="BD29" i="35"/>
  <c r="BB29" i="35"/>
  <c r="AZ29" i="35"/>
  <c r="BF28" i="35"/>
  <c r="BD28" i="35"/>
  <c r="BB28" i="35"/>
  <c r="AZ28" i="35"/>
  <c r="BF25" i="35"/>
  <c r="BD25" i="35"/>
  <c r="BB25" i="35"/>
  <c r="AZ25" i="35"/>
  <c r="BF24" i="35"/>
  <c r="BD24" i="35"/>
  <c r="BB24" i="35"/>
  <c r="AZ24" i="35"/>
  <c r="BF23" i="35"/>
  <c r="BD23" i="35"/>
  <c r="BB23" i="35"/>
  <c r="AZ23" i="35"/>
  <c r="BF22" i="35"/>
  <c r="BD22" i="35"/>
  <c r="BB22" i="35"/>
  <c r="AZ22" i="35"/>
  <c r="BF21" i="35"/>
  <c r="BD21" i="35"/>
  <c r="BB21" i="35"/>
  <c r="AZ21" i="35"/>
  <c r="BF20" i="35"/>
  <c r="BD20" i="35"/>
  <c r="BB20" i="35"/>
  <c r="AZ20" i="35"/>
  <c r="BF19" i="35"/>
  <c r="BD19" i="35"/>
  <c r="BB19" i="35"/>
  <c r="AZ19" i="35"/>
  <c r="BF18" i="35"/>
  <c r="BD18" i="35"/>
  <c r="BB18" i="35"/>
  <c r="AZ18" i="35"/>
  <c r="BF17" i="35"/>
  <c r="BD17" i="35"/>
  <c r="BB17" i="35"/>
  <c r="AZ17" i="35"/>
  <c r="BF14" i="35"/>
  <c r="BD14" i="35"/>
  <c r="BB14" i="35"/>
  <c r="AZ14" i="35"/>
  <c r="BF13" i="35"/>
  <c r="BD13" i="35"/>
  <c r="BB13" i="35"/>
  <c r="AZ13" i="35"/>
  <c r="BF12" i="35"/>
  <c r="BD12" i="35"/>
  <c r="BB12" i="35"/>
  <c r="AZ12" i="35"/>
  <c r="BF11" i="35"/>
  <c r="BD11" i="35"/>
  <c r="BB11" i="35"/>
  <c r="AZ11" i="35"/>
  <c r="BF8" i="35"/>
  <c r="BD8" i="35"/>
  <c r="BB8" i="35"/>
  <c r="AZ8" i="35"/>
  <c r="AX30" i="35"/>
  <c r="AV30" i="35"/>
  <c r="AT30" i="35"/>
  <c r="AR30" i="35"/>
  <c r="AX29" i="35"/>
  <c r="AV29" i="35"/>
  <c r="AT29" i="35"/>
  <c r="AR29" i="35"/>
  <c r="AX28" i="35"/>
  <c r="AV28" i="35"/>
  <c r="AT28" i="35"/>
  <c r="AR28" i="35"/>
  <c r="AX25" i="35"/>
  <c r="AV25" i="35"/>
  <c r="AT25" i="35"/>
  <c r="AR25" i="35"/>
  <c r="AX24" i="35"/>
  <c r="AV24" i="35"/>
  <c r="AT24" i="35"/>
  <c r="AR24" i="35"/>
  <c r="AX23" i="35"/>
  <c r="AV23" i="35"/>
  <c r="AT23" i="35"/>
  <c r="AR23" i="35"/>
  <c r="AX22" i="35"/>
  <c r="AV22" i="35"/>
  <c r="AT22" i="35"/>
  <c r="AR22" i="35"/>
  <c r="AX21" i="35"/>
  <c r="AV21" i="35"/>
  <c r="AT21" i="35"/>
  <c r="AR21" i="35"/>
  <c r="AX20" i="35"/>
  <c r="AV20" i="35"/>
  <c r="AT20" i="35"/>
  <c r="AR20" i="35"/>
  <c r="AX19" i="35"/>
  <c r="AV19" i="35"/>
  <c r="AT19" i="35"/>
  <c r="AR19" i="35"/>
  <c r="AX18" i="35"/>
  <c r="AV18" i="35"/>
  <c r="AT18" i="35"/>
  <c r="AR18" i="35"/>
  <c r="AX17" i="35"/>
  <c r="AV17" i="35"/>
  <c r="AT17" i="35"/>
  <c r="AR17" i="35"/>
  <c r="AX14" i="35"/>
  <c r="AV14" i="35"/>
  <c r="AT14" i="35"/>
  <c r="AR14" i="35"/>
  <c r="AX13" i="35"/>
  <c r="AV13" i="35"/>
  <c r="AT13" i="35"/>
  <c r="AR13" i="35"/>
  <c r="AX12" i="35"/>
  <c r="AV12" i="35"/>
  <c r="AT12" i="35"/>
  <c r="AR12" i="35"/>
  <c r="AX11" i="35"/>
  <c r="AV11" i="35"/>
  <c r="AT11" i="35"/>
  <c r="AR11" i="35"/>
  <c r="AX8" i="35"/>
  <c r="AV8" i="35"/>
  <c r="AT8" i="35"/>
  <c r="AR8" i="35"/>
  <c r="AP30" i="35"/>
  <c r="AN30" i="35"/>
  <c r="AL30" i="35"/>
  <c r="AJ30" i="35"/>
  <c r="AP29" i="35"/>
  <c r="AN29" i="35"/>
  <c r="AL29" i="35"/>
  <c r="AJ29" i="35"/>
  <c r="AP28" i="35"/>
  <c r="AN28" i="35"/>
  <c r="AL28" i="35"/>
  <c r="AJ28" i="35"/>
  <c r="AP25" i="35"/>
  <c r="AN25" i="35"/>
  <c r="AL25" i="35"/>
  <c r="AJ25" i="35"/>
  <c r="AP24" i="35"/>
  <c r="AN24" i="35"/>
  <c r="AL24" i="35"/>
  <c r="AJ24" i="35"/>
  <c r="AP23" i="35"/>
  <c r="AN23" i="35"/>
  <c r="AL23" i="35"/>
  <c r="AJ23" i="35"/>
  <c r="AP22" i="35"/>
  <c r="AN22" i="35"/>
  <c r="AL22" i="35"/>
  <c r="AJ22" i="35"/>
  <c r="AP21" i="35"/>
  <c r="AN21" i="35"/>
  <c r="AL21" i="35"/>
  <c r="AJ21" i="35"/>
  <c r="AP20" i="35"/>
  <c r="AN20" i="35"/>
  <c r="AL20" i="35"/>
  <c r="AJ20" i="35"/>
  <c r="AP19" i="35"/>
  <c r="AN19" i="35"/>
  <c r="AL19" i="35"/>
  <c r="AJ19" i="35"/>
  <c r="AP18" i="35"/>
  <c r="AN18" i="35"/>
  <c r="AL18" i="35"/>
  <c r="AJ18" i="35"/>
  <c r="AP17" i="35"/>
  <c r="AN17" i="35"/>
  <c r="AL17" i="35"/>
  <c r="AJ17" i="35"/>
  <c r="AP14" i="35"/>
  <c r="AN14" i="35"/>
  <c r="AL14" i="35"/>
  <c r="AJ14" i="35"/>
  <c r="AP13" i="35"/>
  <c r="AN13" i="35"/>
  <c r="AL13" i="35"/>
  <c r="AJ13" i="35"/>
  <c r="AP12" i="35"/>
  <c r="AN12" i="35"/>
  <c r="AL12" i="35"/>
  <c r="AJ12" i="35"/>
  <c r="AP11" i="35"/>
  <c r="AN11" i="35"/>
  <c r="AL11" i="35"/>
  <c r="AJ11" i="35"/>
  <c r="AP8" i="35"/>
  <c r="AN8" i="35"/>
  <c r="AL8" i="35"/>
  <c r="AJ8" i="35"/>
  <c r="AH30" i="35"/>
  <c r="AF30" i="35"/>
  <c r="AD30" i="35"/>
  <c r="AB30" i="35"/>
  <c r="AH29" i="35"/>
  <c r="AF29" i="35"/>
  <c r="AD29" i="35"/>
  <c r="AB29" i="35"/>
  <c r="AH28" i="35"/>
  <c r="AF28" i="35"/>
  <c r="AD28" i="35"/>
  <c r="AB28" i="35"/>
  <c r="AH25" i="35"/>
  <c r="AF25" i="35"/>
  <c r="AD25" i="35"/>
  <c r="AB25" i="35"/>
  <c r="AH24" i="35"/>
  <c r="AF24" i="35"/>
  <c r="AD24" i="35"/>
  <c r="AB24" i="35"/>
  <c r="AH23" i="35"/>
  <c r="AF23" i="35"/>
  <c r="AD23" i="35"/>
  <c r="AB23" i="35"/>
  <c r="AH22" i="35"/>
  <c r="AF22" i="35"/>
  <c r="AD22" i="35"/>
  <c r="AB22" i="35"/>
  <c r="AH21" i="35"/>
  <c r="AF21" i="35"/>
  <c r="AD21" i="35"/>
  <c r="AB21" i="35"/>
  <c r="AH20" i="35"/>
  <c r="AF20" i="35"/>
  <c r="AD20" i="35"/>
  <c r="AB20" i="35"/>
  <c r="AH19" i="35"/>
  <c r="AF19" i="35"/>
  <c r="AD19" i="35"/>
  <c r="AB19" i="35"/>
  <c r="AH18" i="35"/>
  <c r="AF18" i="35"/>
  <c r="AD18" i="35"/>
  <c r="AB18" i="35"/>
  <c r="AH17" i="35"/>
  <c r="AF17" i="35"/>
  <c r="AD17" i="35"/>
  <c r="AB17" i="35"/>
  <c r="AH14" i="35"/>
  <c r="AF14" i="35"/>
  <c r="AD14" i="35"/>
  <c r="AB14" i="35"/>
  <c r="AH13" i="35"/>
  <c r="AF13" i="35"/>
  <c r="AD13" i="35"/>
  <c r="AB13" i="35"/>
  <c r="AH12" i="35"/>
  <c r="AF12" i="35"/>
  <c r="AD12" i="35"/>
  <c r="AB12" i="35"/>
  <c r="AH11" i="35"/>
  <c r="AF11" i="35"/>
  <c r="AD11" i="35"/>
  <c r="AB11" i="35"/>
  <c r="AH8" i="35"/>
  <c r="AF8" i="35"/>
  <c r="AD8" i="35"/>
  <c r="AB8" i="35"/>
  <c r="Z30" i="35"/>
  <c r="X30" i="35"/>
  <c r="V30" i="35"/>
  <c r="T30" i="35"/>
  <c r="Z29" i="35"/>
  <c r="X29" i="35"/>
  <c r="V29" i="35"/>
  <c r="T29" i="35"/>
  <c r="Z28" i="35"/>
  <c r="X28" i="35"/>
  <c r="V28" i="35"/>
  <c r="T28" i="35"/>
  <c r="Z25" i="35"/>
  <c r="X25" i="35"/>
  <c r="V25" i="35"/>
  <c r="T25" i="35"/>
  <c r="Z24" i="35"/>
  <c r="X24" i="35"/>
  <c r="V24" i="35"/>
  <c r="T24" i="35"/>
  <c r="Z23" i="35"/>
  <c r="X23" i="35"/>
  <c r="V23" i="35"/>
  <c r="T23" i="35"/>
  <c r="Z22" i="35"/>
  <c r="X22" i="35"/>
  <c r="V22" i="35"/>
  <c r="T22" i="35"/>
  <c r="Z21" i="35"/>
  <c r="X21" i="35"/>
  <c r="V21" i="35"/>
  <c r="T21" i="35"/>
  <c r="Z20" i="35"/>
  <c r="X20" i="35"/>
  <c r="V20" i="35"/>
  <c r="T20" i="35"/>
  <c r="Z19" i="35"/>
  <c r="X19" i="35"/>
  <c r="V19" i="35"/>
  <c r="T19" i="35"/>
  <c r="Z18" i="35"/>
  <c r="X18" i="35"/>
  <c r="V18" i="35"/>
  <c r="T18" i="35"/>
  <c r="Z17" i="35"/>
  <c r="X17" i="35"/>
  <c r="V17" i="35"/>
  <c r="T17" i="35"/>
  <c r="Z14" i="35"/>
  <c r="X14" i="35"/>
  <c r="V14" i="35"/>
  <c r="T14" i="35"/>
  <c r="Z13" i="35"/>
  <c r="X13" i="35"/>
  <c r="V13" i="35"/>
  <c r="T13" i="35"/>
  <c r="Z12" i="35"/>
  <c r="X12" i="35"/>
  <c r="V12" i="35"/>
  <c r="T12" i="35"/>
  <c r="Z11" i="35"/>
  <c r="X11" i="35"/>
  <c r="V11" i="35"/>
  <c r="T11" i="35"/>
  <c r="Z8" i="35"/>
  <c r="X8" i="35"/>
  <c r="V8" i="35"/>
  <c r="T8" i="35"/>
  <c r="R30" i="35"/>
  <c r="P30" i="35"/>
  <c r="N30" i="35"/>
  <c r="L30" i="35"/>
  <c r="R29" i="35"/>
  <c r="P29" i="35"/>
  <c r="N29" i="35"/>
  <c r="L29" i="35"/>
  <c r="R28" i="35"/>
  <c r="P28" i="35"/>
  <c r="N28" i="35"/>
  <c r="L28" i="35"/>
  <c r="R25" i="35"/>
  <c r="P25" i="35"/>
  <c r="N25" i="35"/>
  <c r="L25" i="35"/>
  <c r="R24" i="35"/>
  <c r="P24" i="35"/>
  <c r="N24" i="35"/>
  <c r="L24" i="35"/>
  <c r="R23" i="35"/>
  <c r="P23" i="35"/>
  <c r="N23" i="35"/>
  <c r="L23" i="35"/>
  <c r="R22" i="35"/>
  <c r="P22" i="35"/>
  <c r="N22" i="35"/>
  <c r="L22" i="35"/>
  <c r="R21" i="35"/>
  <c r="P21" i="35"/>
  <c r="N21" i="35"/>
  <c r="L21" i="35"/>
  <c r="R20" i="35"/>
  <c r="P20" i="35"/>
  <c r="N20" i="35"/>
  <c r="L20" i="35"/>
  <c r="R19" i="35"/>
  <c r="P19" i="35"/>
  <c r="N19" i="35"/>
  <c r="L19" i="35"/>
  <c r="R18" i="35"/>
  <c r="P18" i="35"/>
  <c r="N18" i="35"/>
  <c r="L18" i="35"/>
  <c r="R17" i="35"/>
  <c r="P17" i="35"/>
  <c r="N17" i="35"/>
  <c r="L17" i="35"/>
  <c r="R14" i="35"/>
  <c r="P14" i="35"/>
  <c r="N14" i="35"/>
  <c r="L14" i="35"/>
  <c r="R13" i="35"/>
  <c r="P13" i="35"/>
  <c r="N13" i="35"/>
  <c r="L13" i="35"/>
  <c r="R12" i="35"/>
  <c r="P12" i="35"/>
  <c r="N12" i="35"/>
  <c r="L12" i="35"/>
  <c r="R11" i="35"/>
  <c r="P11" i="35"/>
  <c r="N11" i="35"/>
  <c r="L11" i="35"/>
  <c r="R8" i="35"/>
  <c r="P8" i="35"/>
  <c r="N8" i="35"/>
  <c r="L8" i="35"/>
  <c r="J30" i="35"/>
  <c r="H30" i="35"/>
  <c r="F30" i="35"/>
  <c r="D30" i="35"/>
  <c r="J29" i="35"/>
  <c r="H29" i="35"/>
  <c r="F29" i="35"/>
  <c r="D29" i="35"/>
  <c r="J28" i="35"/>
  <c r="H28" i="35"/>
  <c r="F28" i="35"/>
  <c r="D28" i="35"/>
  <c r="J25" i="35"/>
  <c r="H25" i="35"/>
  <c r="F25" i="35"/>
  <c r="D25" i="35"/>
  <c r="J24" i="35"/>
  <c r="H24" i="35"/>
  <c r="F24" i="35"/>
  <c r="D24" i="35"/>
  <c r="J23" i="35"/>
  <c r="H23" i="35"/>
  <c r="F23" i="35"/>
  <c r="D23" i="35"/>
  <c r="J22" i="35"/>
  <c r="H22" i="35"/>
  <c r="F22" i="35"/>
  <c r="D22" i="35"/>
  <c r="J21" i="35"/>
  <c r="H21" i="35"/>
  <c r="F21" i="35"/>
  <c r="D21" i="35"/>
  <c r="J20" i="35"/>
  <c r="H20" i="35"/>
  <c r="F20" i="35"/>
  <c r="D20" i="35"/>
  <c r="J19" i="35"/>
  <c r="H19" i="35"/>
  <c r="F19" i="35"/>
  <c r="D19" i="35"/>
  <c r="J18" i="35"/>
  <c r="H18" i="35"/>
  <c r="F18" i="35"/>
  <c r="D18" i="35"/>
  <c r="J17" i="35"/>
  <c r="H17" i="35"/>
  <c r="F17" i="35"/>
  <c r="D17" i="35"/>
  <c r="J14" i="35"/>
  <c r="H14" i="35"/>
  <c r="F14" i="35"/>
  <c r="D14" i="35"/>
  <c r="J13" i="35"/>
  <c r="H13" i="35"/>
  <c r="F13" i="35"/>
  <c r="D13" i="35"/>
  <c r="J12" i="35"/>
  <c r="H12" i="35"/>
  <c r="F12" i="35"/>
  <c r="D12" i="35"/>
  <c r="J11" i="35"/>
  <c r="H11" i="35"/>
  <c r="F11" i="35"/>
  <c r="D11" i="35"/>
  <c r="J8" i="35"/>
  <c r="H8" i="35"/>
  <c r="F8" i="35"/>
  <c r="D8" i="35"/>
  <c r="P29" i="12"/>
  <c r="P28" i="12"/>
  <c r="P27" i="12"/>
  <c r="P24" i="12"/>
  <c r="P23" i="12"/>
  <c r="P22" i="12"/>
  <c r="P21" i="12"/>
  <c r="P20" i="12"/>
  <c r="P19" i="12"/>
  <c r="P18" i="12"/>
  <c r="P17" i="12"/>
  <c r="P16" i="12"/>
  <c r="P13" i="12"/>
  <c r="P12" i="12"/>
  <c r="P11" i="12"/>
  <c r="P10" i="12"/>
  <c r="P7" i="12"/>
  <c r="N29" i="12"/>
  <c r="N28" i="12"/>
  <c r="N27" i="12"/>
  <c r="N24" i="12"/>
  <c r="N23" i="12"/>
  <c r="N22" i="12"/>
  <c r="N21" i="12"/>
  <c r="N20" i="12"/>
  <c r="N19" i="12"/>
  <c r="N18" i="12"/>
  <c r="N17" i="12"/>
  <c r="N16" i="12"/>
  <c r="N13" i="12"/>
  <c r="N12" i="12"/>
  <c r="N11" i="12"/>
  <c r="N10" i="12"/>
  <c r="N7" i="12"/>
  <c r="L29" i="12"/>
  <c r="L28" i="12"/>
  <c r="L27" i="12"/>
  <c r="L24" i="12"/>
  <c r="L23" i="12"/>
  <c r="L22" i="12"/>
  <c r="L21" i="12"/>
  <c r="L20" i="12"/>
  <c r="L19" i="12"/>
  <c r="L18" i="12"/>
  <c r="L17" i="12"/>
  <c r="L16" i="12"/>
  <c r="L13" i="12"/>
  <c r="L12" i="12"/>
  <c r="L11" i="12"/>
  <c r="L10" i="12"/>
  <c r="L7" i="12"/>
  <c r="J29" i="12"/>
  <c r="J28" i="12"/>
  <c r="J27" i="12"/>
  <c r="J24" i="12"/>
  <c r="J23" i="12"/>
  <c r="J22" i="12"/>
  <c r="J21" i="12"/>
  <c r="J20" i="12"/>
  <c r="J19" i="12"/>
  <c r="J18" i="12"/>
  <c r="J17" i="12"/>
  <c r="J16" i="12"/>
  <c r="J13" i="12"/>
  <c r="J12" i="12"/>
  <c r="J11" i="12"/>
  <c r="J10" i="12"/>
  <c r="J7" i="12"/>
  <c r="H29" i="12"/>
  <c r="H28" i="12"/>
  <c r="H27" i="12"/>
  <c r="H24" i="12"/>
  <c r="H23" i="12"/>
  <c r="H22" i="12"/>
  <c r="H21" i="12"/>
  <c r="H20" i="12"/>
  <c r="H19" i="12"/>
  <c r="H18" i="12"/>
  <c r="H17" i="12"/>
  <c r="H16" i="12"/>
  <c r="H13" i="12"/>
  <c r="H12" i="12"/>
  <c r="H11" i="12"/>
  <c r="H10" i="12"/>
  <c r="H7" i="12"/>
  <c r="F29" i="12"/>
  <c r="F28" i="12"/>
  <c r="F27" i="12"/>
  <c r="F24" i="12"/>
  <c r="F23" i="12"/>
  <c r="F22" i="12"/>
  <c r="F21" i="12"/>
  <c r="F20" i="12"/>
  <c r="F19" i="12"/>
  <c r="F18" i="12"/>
  <c r="F17" i="12"/>
  <c r="F16" i="12"/>
  <c r="F13" i="12"/>
  <c r="F12" i="12"/>
  <c r="F11" i="12"/>
  <c r="F10" i="12"/>
  <c r="F7" i="12"/>
  <c r="D29" i="12"/>
  <c r="D28" i="12"/>
  <c r="D27" i="12"/>
  <c r="D24" i="12"/>
  <c r="D23" i="12"/>
  <c r="D22" i="12"/>
  <c r="D21" i="12"/>
  <c r="D20" i="12"/>
  <c r="D19" i="12"/>
  <c r="D18" i="12"/>
  <c r="D17" i="12"/>
  <c r="D16" i="12"/>
  <c r="D13" i="12"/>
  <c r="D12" i="12"/>
  <c r="D11" i="12"/>
  <c r="D10" i="12"/>
  <c r="D7" i="12"/>
  <c r="L29" i="11"/>
  <c r="L28" i="11"/>
  <c r="L27" i="11"/>
  <c r="L24" i="11"/>
  <c r="L23" i="11"/>
  <c r="L22" i="11"/>
  <c r="L21" i="11"/>
  <c r="L20" i="11"/>
  <c r="L19" i="11"/>
  <c r="L18" i="11"/>
  <c r="L17" i="11"/>
  <c r="L16" i="11"/>
  <c r="L13" i="11"/>
  <c r="L12" i="11"/>
  <c r="L11" i="11"/>
  <c r="L10" i="11"/>
  <c r="L7" i="11"/>
  <c r="J29" i="11"/>
  <c r="J28" i="11"/>
  <c r="J27" i="11"/>
  <c r="J24" i="11"/>
  <c r="J23" i="11"/>
  <c r="J22" i="11"/>
  <c r="J21" i="11"/>
  <c r="J20" i="11"/>
  <c r="J19" i="11"/>
  <c r="J18" i="11"/>
  <c r="J17" i="11"/>
  <c r="J16" i="11"/>
  <c r="J13" i="11"/>
  <c r="J12" i="11"/>
  <c r="J11" i="11"/>
  <c r="J10" i="11"/>
  <c r="J7" i="11"/>
  <c r="H29" i="11"/>
  <c r="H28" i="11"/>
  <c r="H27" i="11"/>
  <c r="H24" i="11"/>
  <c r="H23" i="11"/>
  <c r="H22" i="11"/>
  <c r="H21" i="11"/>
  <c r="H20" i="11"/>
  <c r="H19" i="11"/>
  <c r="H18" i="11"/>
  <c r="H17" i="11"/>
  <c r="H16" i="11"/>
  <c r="H13" i="11"/>
  <c r="H12" i="11"/>
  <c r="H11" i="11"/>
  <c r="H10" i="11"/>
  <c r="H7" i="11"/>
  <c r="F29" i="11"/>
  <c r="F28" i="11"/>
  <c r="F27" i="11"/>
  <c r="F24" i="11"/>
  <c r="F23" i="11"/>
  <c r="F22" i="11"/>
  <c r="F21" i="11"/>
  <c r="F20" i="11"/>
  <c r="F19" i="11"/>
  <c r="F18" i="11"/>
  <c r="F17" i="11"/>
  <c r="F16" i="11"/>
  <c r="F13" i="11"/>
  <c r="F12" i="11"/>
  <c r="F11" i="11"/>
  <c r="F10" i="11"/>
  <c r="F7" i="11"/>
  <c r="D29" i="11"/>
  <c r="D28" i="11"/>
  <c r="D27" i="11"/>
  <c r="D24" i="11"/>
  <c r="D23" i="11"/>
  <c r="D22" i="11"/>
  <c r="D21" i="11"/>
  <c r="D20" i="11"/>
  <c r="D19" i="11"/>
  <c r="D18" i="11"/>
  <c r="D17" i="11"/>
  <c r="D16" i="11"/>
  <c r="D13" i="11"/>
  <c r="D12" i="11"/>
  <c r="D11" i="11"/>
  <c r="D10" i="11"/>
  <c r="D7" i="11"/>
  <c r="P29" i="3"/>
  <c r="P28" i="3"/>
  <c r="P27" i="3"/>
  <c r="P24" i="3"/>
  <c r="P23" i="3"/>
  <c r="P22" i="3"/>
  <c r="P21" i="3"/>
  <c r="P20" i="3"/>
  <c r="P19" i="3"/>
  <c r="P18" i="3"/>
  <c r="P17" i="3"/>
  <c r="P16" i="3"/>
  <c r="P13" i="3"/>
  <c r="P12" i="3"/>
  <c r="P11" i="3"/>
  <c r="P10" i="3"/>
  <c r="P7" i="3"/>
  <c r="N29" i="3"/>
  <c r="N28" i="3"/>
  <c r="N27" i="3"/>
  <c r="N24" i="3"/>
  <c r="N23" i="3"/>
  <c r="N22" i="3"/>
  <c r="N21" i="3"/>
  <c r="N20" i="3"/>
  <c r="N19" i="3"/>
  <c r="N18" i="3"/>
  <c r="N17" i="3"/>
  <c r="N16" i="3"/>
  <c r="N13" i="3"/>
  <c r="N12" i="3"/>
  <c r="N11" i="3"/>
  <c r="N10" i="3"/>
  <c r="N7" i="3"/>
  <c r="L29" i="3"/>
  <c r="L28" i="3"/>
  <c r="L27" i="3"/>
  <c r="L24" i="3"/>
  <c r="L23" i="3"/>
  <c r="L22" i="3"/>
  <c r="L21" i="3"/>
  <c r="L20" i="3"/>
  <c r="L19" i="3"/>
  <c r="L18" i="3"/>
  <c r="L17" i="3"/>
  <c r="L16" i="3"/>
  <c r="L13" i="3"/>
  <c r="L12" i="3"/>
  <c r="L11" i="3"/>
  <c r="L10" i="3"/>
  <c r="L7" i="3"/>
  <c r="J29" i="3"/>
  <c r="J28" i="3"/>
  <c r="J27" i="3"/>
  <c r="J24" i="3"/>
  <c r="J23" i="3"/>
  <c r="J22" i="3"/>
  <c r="J21" i="3"/>
  <c r="J20" i="3"/>
  <c r="J19" i="3"/>
  <c r="J18" i="3"/>
  <c r="J17" i="3"/>
  <c r="J16" i="3"/>
  <c r="J13" i="3"/>
  <c r="J12" i="3"/>
  <c r="J11" i="3"/>
  <c r="J10" i="3"/>
  <c r="J7" i="3"/>
  <c r="H29" i="3"/>
  <c r="H28" i="3"/>
  <c r="H27" i="3"/>
  <c r="H24" i="3"/>
  <c r="H23" i="3"/>
  <c r="H22" i="3"/>
  <c r="H21" i="3"/>
  <c r="H20" i="3"/>
  <c r="H19" i="3"/>
  <c r="H18" i="3"/>
  <c r="H17" i="3"/>
  <c r="H16" i="3"/>
  <c r="H13" i="3"/>
  <c r="H12" i="3"/>
  <c r="H11" i="3"/>
  <c r="H10" i="3"/>
  <c r="H7" i="3"/>
  <c r="F29" i="3"/>
  <c r="F28" i="3"/>
  <c r="F27" i="3"/>
  <c r="F24" i="3"/>
  <c r="F23" i="3"/>
  <c r="F22" i="3"/>
  <c r="F21" i="3"/>
  <c r="F20" i="3"/>
  <c r="F19" i="3"/>
  <c r="F18" i="3"/>
  <c r="F17" i="3"/>
  <c r="F16" i="3"/>
  <c r="F13" i="3"/>
  <c r="F12" i="3"/>
  <c r="F11" i="3"/>
  <c r="F10" i="3"/>
  <c r="F7" i="3"/>
  <c r="D29" i="3"/>
  <c r="D28" i="3"/>
  <c r="D27" i="3"/>
  <c r="D24" i="3"/>
  <c r="D23" i="3"/>
  <c r="D22" i="3"/>
  <c r="D21" i="3"/>
  <c r="D20" i="3"/>
  <c r="D19" i="3"/>
  <c r="D18" i="3"/>
  <c r="D17" i="3"/>
  <c r="D16" i="3"/>
  <c r="D13" i="3"/>
  <c r="D12" i="3"/>
  <c r="D11" i="3"/>
  <c r="D10" i="3"/>
  <c r="D7" i="3"/>
  <c r="L29" i="34"/>
  <c r="J29" i="34"/>
  <c r="H29" i="34"/>
  <c r="F29" i="34"/>
  <c r="D29" i="34"/>
  <c r="L28" i="34"/>
  <c r="J28" i="34"/>
  <c r="H28" i="34"/>
  <c r="F28" i="34"/>
  <c r="D28" i="34"/>
  <c r="L27" i="34"/>
  <c r="J27" i="34"/>
  <c r="H27" i="34"/>
  <c r="F27" i="34"/>
  <c r="D27" i="34"/>
  <c r="L24" i="34"/>
  <c r="J24" i="34"/>
  <c r="H24" i="34"/>
  <c r="F24" i="34"/>
  <c r="D24" i="34"/>
  <c r="L23" i="34"/>
  <c r="J23" i="34"/>
  <c r="H23" i="34"/>
  <c r="F23" i="34"/>
  <c r="D23" i="34"/>
  <c r="L22" i="34"/>
  <c r="J22" i="34"/>
  <c r="H22" i="34"/>
  <c r="F22" i="34"/>
  <c r="D22" i="34"/>
  <c r="L21" i="34"/>
  <c r="J21" i="34"/>
  <c r="H21" i="34"/>
  <c r="F21" i="34"/>
  <c r="D21" i="34"/>
  <c r="L20" i="34"/>
  <c r="J20" i="34"/>
  <c r="H20" i="34"/>
  <c r="F20" i="34"/>
  <c r="D20" i="34"/>
  <c r="L19" i="34"/>
  <c r="J19" i="34"/>
  <c r="H19" i="34"/>
  <c r="F19" i="34"/>
  <c r="D19" i="34"/>
  <c r="L18" i="34"/>
  <c r="J18" i="34"/>
  <c r="H18" i="34"/>
  <c r="F18" i="34"/>
  <c r="D18" i="34"/>
  <c r="L17" i="34"/>
  <c r="J17" i="34"/>
  <c r="H17" i="34"/>
  <c r="F17" i="34"/>
  <c r="D17" i="34"/>
  <c r="L16" i="34"/>
  <c r="J16" i="34"/>
  <c r="H16" i="34"/>
  <c r="F16" i="34"/>
  <c r="D16" i="34"/>
  <c r="L13" i="34"/>
  <c r="J13" i="34"/>
  <c r="H13" i="34"/>
  <c r="F13" i="34"/>
  <c r="D13" i="34"/>
  <c r="L12" i="34"/>
  <c r="J12" i="34"/>
  <c r="H12" i="34"/>
  <c r="F12" i="34"/>
  <c r="D12" i="34"/>
  <c r="L11" i="34"/>
  <c r="J11" i="34"/>
  <c r="H11" i="34"/>
  <c r="F11" i="34"/>
  <c r="D11" i="34"/>
  <c r="L10" i="34"/>
  <c r="J10" i="34"/>
  <c r="H10" i="34"/>
  <c r="F10" i="34"/>
  <c r="D10" i="34"/>
  <c r="L7" i="34"/>
  <c r="J7" i="34"/>
  <c r="H7" i="34"/>
  <c r="F7" i="34"/>
  <c r="D7" i="34"/>
  <c r="N29" i="33"/>
  <c r="N28" i="33"/>
  <c r="N27" i="33"/>
  <c r="N24" i="33"/>
  <c r="N23" i="33"/>
  <c r="N22" i="33"/>
  <c r="N21" i="33"/>
  <c r="N20" i="33"/>
  <c r="N19" i="33"/>
  <c r="N18" i="33"/>
  <c r="N17" i="33"/>
  <c r="N16" i="33"/>
  <c r="N13" i="33"/>
  <c r="N12" i="33"/>
  <c r="N11" i="33"/>
  <c r="N10" i="33"/>
  <c r="N7" i="33"/>
  <c r="L29" i="33"/>
  <c r="L28" i="33"/>
  <c r="L27" i="33"/>
  <c r="L24" i="33"/>
  <c r="L23" i="33"/>
  <c r="L22" i="33"/>
  <c r="L21" i="33"/>
  <c r="L20" i="33"/>
  <c r="L19" i="33"/>
  <c r="L18" i="33"/>
  <c r="L17" i="33"/>
  <c r="L16" i="33"/>
  <c r="L13" i="33"/>
  <c r="L12" i="33"/>
  <c r="L11" i="33"/>
  <c r="L10" i="33"/>
  <c r="L7" i="33"/>
  <c r="J29" i="33"/>
  <c r="J28" i="33"/>
  <c r="J27" i="33"/>
  <c r="J24" i="33"/>
  <c r="J23" i="33"/>
  <c r="J22" i="33"/>
  <c r="J21" i="33"/>
  <c r="J20" i="33"/>
  <c r="J19" i="33"/>
  <c r="J18" i="33"/>
  <c r="J17" i="33"/>
  <c r="J16" i="33"/>
  <c r="J13" i="33"/>
  <c r="J12" i="33"/>
  <c r="J11" i="33"/>
  <c r="J10" i="33"/>
  <c r="J7" i="33"/>
  <c r="H29" i="33"/>
  <c r="H28" i="33"/>
  <c r="H27" i="33"/>
  <c r="H24" i="33"/>
  <c r="H23" i="33"/>
  <c r="H22" i="33"/>
  <c r="H21" i="33"/>
  <c r="H20" i="33"/>
  <c r="H19" i="33"/>
  <c r="H18" i="33"/>
  <c r="H17" i="33"/>
  <c r="H16" i="33"/>
  <c r="H13" i="33"/>
  <c r="H12" i="33"/>
  <c r="H11" i="33"/>
  <c r="H10" i="33"/>
  <c r="H7" i="33"/>
  <c r="F29" i="33"/>
  <c r="F28" i="33"/>
  <c r="F27" i="33"/>
  <c r="F24" i="33"/>
  <c r="F23" i="33"/>
  <c r="F22" i="33"/>
  <c r="F21" i="33"/>
  <c r="F20" i="33"/>
  <c r="F19" i="33"/>
  <c r="F18" i="33"/>
  <c r="F17" i="33"/>
  <c r="F16" i="33"/>
  <c r="F13" i="33"/>
  <c r="F12" i="33"/>
  <c r="F11" i="33"/>
  <c r="F10" i="33"/>
  <c r="F7" i="33"/>
  <c r="D29" i="33"/>
  <c r="D28" i="33"/>
  <c r="D27" i="33"/>
  <c r="D24" i="33"/>
  <c r="D23" i="33"/>
  <c r="D22" i="33"/>
  <c r="D21" i="33"/>
  <c r="D20" i="33"/>
  <c r="D19" i="33"/>
  <c r="D18" i="33"/>
  <c r="D17" i="33"/>
  <c r="D16" i="33"/>
  <c r="D13" i="33"/>
  <c r="D12" i="33"/>
  <c r="D11" i="33"/>
  <c r="D10" i="33"/>
  <c r="D7" i="33"/>
  <c r="J29" i="2"/>
  <c r="J28" i="2"/>
  <c r="J27" i="2"/>
  <c r="J24" i="2"/>
  <c r="J23" i="2"/>
  <c r="J22" i="2"/>
  <c r="J21" i="2"/>
  <c r="J20" i="2"/>
  <c r="J19" i="2"/>
  <c r="J18" i="2"/>
  <c r="J17" i="2"/>
  <c r="J16" i="2"/>
  <c r="J13" i="2"/>
  <c r="J12" i="2"/>
  <c r="J11" i="2"/>
  <c r="J10" i="2"/>
  <c r="J7" i="2"/>
  <c r="H29" i="2"/>
  <c r="H28" i="2"/>
  <c r="H27" i="2"/>
  <c r="H24" i="2"/>
  <c r="H23" i="2"/>
  <c r="H22" i="2"/>
  <c r="H21" i="2"/>
  <c r="H20" i="2"/>
  <c r="H19" i="2"/>
  <c r="H18" i="2"/>
  <c r="H17" i="2"/>
  <c r="H16" i="2"/>
  <c r="H13" i="2"/>
  <c r="H12" i="2"/>
  <c r="H11" i="2"/>
  <c r="H10" i="2"/>
  <c r="H7" i="2"/>
  <c r="F29" i="2"/>
  <c r="F28" i="2"/>
  <c r="F27" i="2"/>
  <c r="F24" i="2"/>
  <c r="F23" i="2"/>
  <c r="F22" i="2"/>
  <c r="F21" i="2"/>
  <c r="F20" i="2"/>
  <c r="F19" i="2"/>
  <c r="F18" i="2"/>
  <c r="F17" i="2"/>
  <c r="F16" i="2"/>
  <c r="F13" i="2"/>
  <c r="F12" i="2"/>
  <c r="F11" i="2"/>
  <c r="F10" i="2"/>
  <c r="F7" i="2"/>
  <c r="D28" i="2"/>
  <c r="D29" i="2"/>
  <c r="D27" i="2"/>
  <c r="D17" i="2"/>
  <c r="D18" i="2"/>
  <c r="D19" i="2"/>
  <c r="D20" i="2"/>
  <c r="D21" i="2"/>
  <c r="D22" i="2"/>
  <c r="D23" i="2"/>
  <c r="D24" i="2"/>
  <c r="D16" i="2"/>
  <c r="D11" i="2"/>
  <c r="D12" i="2"/>
  <c r="D13" i="2"/>
  <c r="D10" i="2"/>
  <c r="D7" i="2"/>
</calcChain>
</file>

<file path=xl/sharedStrings.xml><?xml version="1.0" encoding="utf-8"?>
<sst xmlns="http://schemas.openxmlformats.org/spreadsheetml/2006/main" count="1709" uniqueCount="482">
  <si>
    <t>Contents</t>
  </si>
  <si>
    <t>Sheet</t>
  </si>
  <si>
    <t>CASHLESS RETAIL PAYMENT TRANSACTIONS PER CAPITA (2012)</t>
  </si>
  <si>
    <t>TABLE III.1</t>
  </si>
  <si>
    <t>RELATIVE IMPORTANCE OF NON-CASH PAYMENT INSTRUMENTS (based on number of transactions)</t>
  </si>
  <si>
    <t>TABLE III.2</t>
  </si>
  <si>
    <t>CHEQUE SYSTEMS WORLDWIDE - BASIC OPERATIONAL FEATURES</t>
  </si>
  <si>
    <t>TABLE III.3</t>
  </si>
  <si>
    <t>CHEQUE SYSTEMS WORLDWIDE - BASIC SETTLEMENT FEATURES</t>
  </si>
  <si>
    <t>TABLE III.4</t>
  </si>
  <si>
    <t>CHEQUE SYSTEMS WORLDWIDE - RISK CONTROL MECHANISMS</t>
  </si>
  <si>
    <t>TABLE III.5</t>
  </si>
  <si>
    <t>AUTOMATED CLEARINGHOUSE INFRASTRUCTURE WORLDWIDE</t>
  </si>
  <si>
    <t xml:space="preserve">TABLE III.6 </t>
  </si>
  <si>
    <t>ACH SYSTEMS WORLDWIDE - BASIC OPERATIONAL ANS SETTLEMENT FEATURES</t>
  </si>
  <si>
    <t>TABLE III.7</t>
  </si>
  <si>
    <t>ACH SYSTEMS WORLDWIDE – RISK CONTROLS MECHANISMS</t>
  </si>
  <si>
    <t>TABLE III.8</t>
  </si>
  <si>
    <t>STATISTICS ON AVAILABILITY OF ATMs AND POS TERMINALS (PER 1 MILLION INHABITANTS, 2012)</t>
  </si>
  <si>
    <t xml:space="preserve">TABLE III.9 </t>
  </si>
  <si>
    <t>ATM SERVICES</t>
  </si>
  <si>
    <t>TABLE III.10</t>
  </si>
  <si>
    <t>CENTRAL BANKS’ OPINION ON INTEROPERABILITY OF ATMs AND POS TERMINALS</t>
  </si>
  <si>
    <t xml:space="preserve">TABLE lll.11  </t>
  </si>
  <si>
    <t>PAYMENT CARDS IN CIRCULATION</t>
  </si>
  <si>
    <t>TABLE III.12</t>
  </si>
  <si>
    <t>PROCESSING OF DOMESTIC ATMs AND POS TERMINALS TRANSACTIONS</t>
  </si>
  <si>
    <t>TABLE III.13</t>
  </si>
  <si>
    <t>INTERCHANGE FEES FOR PAYMENT CARDS</t>
  </si>
  <si>
    <t xml:space="preserve">TABLE III.14  </t>
  </si>
  <si>
    <t>PAYMENT SWITCHES - TRANSACTIONS SUPPORTED</t>
  </si>
  <si>
    <t>TABLE III.15.1</t>
  </si>
  <si>
    <t>PAYMENT SWITCHES - OWNERSHIP STRUCTURE</t>
  </si>
  <si>
    <t>TABLE III.15.2</t>
  </si>
  <si>
    <t>PAYMENT SWITCHES - SETTLEMENT FEATURES</t>
  </si>
  <si>
    <t>TABLE III.15.3</t>
  </si>
  <si>
    <t>PAYMENT SWITCHES - PRICING MODELS</t>
  </si>
  <si>
    <t>TABLE III.15.4</t>
  </si>
  <si>
    <t>CENTRAL BANK ROLE IN THE PAYMENT CARD SWITCH(ES)</t>
  </si>
  <si>
    <t>TABLE III.16</t>
  </si>
  <si>
    <t>DESIGNATION OF NATIONAL PAYMENT CARD SWITCH FOR THE CLEARING AND SETTLEMENT OF ALL DOMESTIC TRANSACTIONS</t>
  </si>
  <si>
    <t>TABLE III.17</t>
  </si>
  <si>
    <t>NON-BANK INSTITUTIONS ISSUING NON-CASH PAYMENT INSTRUMENTS</t>
  </si>
  <si>
    <t>TABLE III.18</t>
  </si>
  <si>
    <t>MEASURES TO PREVENT FRAUD IN PAYMENT CARD SYSTEMS</t>
  </si>
  <si>
    <t>TABLE III.19</t>
  </si>
  <si>
    <t>INNOVATIVE RETAIL PAYMENT PRODUCTS IN USE</t>
  </si>
  <si>
    <t>TABLE III.20</t>
  </si>
  <si>
    <t>INNOVATIVE ACCESS CHANNELS TO A BANK ACCOUNT FOR PAYMENT PURPOSES</t>
  </si>
  <si>
    <t>TABLE III.21</t>
  </si>
  <si>
    <t>TRENDS FOR INNOVATIVE RETAIL PAYMENT PRODUCTS</t>
  </si>
  <si>
    <t>TABLE III.22</t>
  </si>
  <si>
    <t>PAYMENT INSTRUMENTS FOR GOVERNMENT TO PERSON PAYMENTS (most used)</t>
  </si>
  <si>
    <t>TABLE III.23.1</t>
  </si>
  <si>
    <t>PAYMENT INSTRUMENTS FOR PERSON TO GOVERNMENT PAYMENTS (most used)</t>
  </si>
  <si>
    <t xml:space="preserve">TABLE III.23.2  </t>
  </si>
  <si>
    <t>PAYMENT INSTRUMENTS FOR GOVERNMENT TO BUSINESS PAYMENTS (most used)</t>
  </si>
  <si>
    <t xml:space="preserve">TABLE III.23.3  </t>
  </si>
  <si>
    <t>PAYMENT INSTRUMENTS FOR BUSINESS TO GOVERNMENT PAYMENTS (most used)</t>
  </si>
  <si>
    <t xml:space="preserve">TABLE III.23.4  </t>
  </si>
  <si>
    <t>TABLE III.1: CASHLESS RETAIL PAYMENT TRANSACTIONS PER CAPITA (2012)</t>
  </si>
  <si>
    <t>Countries*</t>
  </si>
  <si>
    <t>Average per capita cashless transactions</t>
  </si>
  <si>
    <t>Albania</t>
  </si>
  <si>
    <t>Angola</t>
  </si>
  <si>
    <t>Argentina</t>
  </si>
  <si>
    <t>Australia</t>
  </si>
  <si>
    <t>Austria</t>
  </si>
  <si>
    <t>Azerbaijan</t>
  </si>
  <si>
    <t>Brazil</t>
  </si>
  <si>
    <t>Bulgaria</t>
  </si>
  <si>
    <t>Chile</t>
  </si>
  <si>
    <t>Colombia</t>
  </si>
  <si>
    <t>Costa Rica</t>
  </si>
  <si>
    <t>Croatia</t>
  </si>
  <si>
    <t>Dominican Republic</t>
  </si>
  <si>
    <t>Ecuador</t>
  </si>
  <si>
    <t>Estonia</t>
  </si>
  <si>
    <t>Finland</t>
  </si>
  <si>
    <t>France</t>
  </si>
  <si>
    <t>Georgia</t>
  </si>
  <si>
    <t>Germany</t>
  </si>
  <si>
    <t>Greece</t>
  </si>
  <si>
    <t>Hong Kong SAR, China</t>
  </si>
  <si>
    <t>Hungary</t>
  </si>
  <si>
    <t>Ireland</t>
  </si>
  <si>
    <t>Israel</t>
  </si>
  <si>
    <t>Jamaica</t>
  </si>
  <si>
    <t>Japan</t>
  </si>
  <si>
    <t>Kazakhstan</t>
  </si>
  <si>
    <t>Latvia</t>
  </si>
  <si>
    <t>Lithuania</t>
  </si>
  <si>
    <t>Luxembourg</t>
  </si>
  <si>
    <t>Malaysia</t>
  </si>
  <si>
    <t>Malta</t>
  </si>
  <si>
    <t>Moldova</t>
  </si>
  <si>
    <t>Montenegro</t>
  </si>
  <si>
    <t>Morocco</t>
  </si>
  <si>
    <t>Mozambique</t>
  </si>
  <si>
    <t>Netherlands</t>
  </si>
  <si>
    <t>New Zealand</t>
  </si>
  <si>
    <t>Norway</t>
  </si>
  <si>
    <t>Peru</t>
  </si>
  <si>
    <t>Poland</t>
  </si>
  <si>
    <t>Portugal</t>
  </si>
  <si>
    <t>Romania</t>
  </si>
  <si>
    <t>Russian Federation</t>
  </si>
  <si>
    <t>Saudi Arabia</t>
  </si>
  <si>
    <t>Serbia</t>
  </si>
  <si>
    <t>Singapore</t>
  </si>
  <si>
    <t>Slovenia</t>
  </si>
  <si>
    <t>South Africa</t>
  </si>
  <si>
    <t>Spain</t>
  </si>
  <si>
    <t>Sri Lanka</t>
  </si>
  <si>
    <t>Swaziland</t>
  </si>
  <si>
    <t>Sweden</t>
  </si>
  <si>
    <t>Switzerland</t>
  </si>
  <si>
    <t>Thailand</t>
  </si>
  <si>
    <t>United Kingdom</t>
  </si>
  <si>
    <t>United States</t>
  </si>
  <si>
    <t>Uruguay</t>
  </si>
  <si>
    <t>*for which sufficient information was available</t>
  </si>
  <si>
    <t>TABLE III.2 - RELATIVE IMPORTANCE OF NON-CASH PAYMENT INSTRUMENTS</t>
  </si>
  <si>
    <t>Credit transfers</t>
  </si>
  <si>
    <t>Direct debits</t>
  </si>
  <si>
    <t>Debit cards</t>
  </si>
  <si>
    <t>Credit cards</t>
  </si>
  <si>
    <t>Pre-paid cards</t>
  </si>
  <si>
    <t>Mobile payments</t>
  </si>
  <si>
    <t>Cheques</t>
  </si>
  <si>
    <t>#</t>
  </si>
  <si>
    <t>%</t>
  </si>
  <si>
    <t>Worldwide total (84)</t>
  </si>
  <si>
    <t>By Income</t>
  </si>
  <si>
    <t>High Income (43)</t>
  </si>
  <si>
    <t>Upper-middle Income (25)</t>
  </si>
  <si>
    <t>Lower-middle Income (9)</t>
  </si>
  <si>
    <t>Low Income (7)</t>
  </si>
  <si>
    <t>By region</t>
  </si>
  <si>
    <t>East Asia and the Pacific (4)</t>
  </si>
  <si>
    <t>Europe and Central Asia (10)</t>
  </si>
  <si>
    <t>Latin America and the Caribbean (14)</t>
  </si>
  <si>
    <t>Middle East and North Africa (5)</t>
  </si>
  <si>
    <t>South Asia (2)</t>
  </si>
  <si>
    <t>Sub-Saharan Africa (11)</t>
  </si>
  <si>
    <t>Euro area countries (15)</t>
  </si>
  <si>
    <t>Other EU members (11)</t>
  </si>
  <si>
    <t>Other developed countries (12)</t>
  </si>
  <si>
    <t>By population size</t>
  </si>
  <si>
    <t>&gt;30 million (24)</t>
  </si>
  <si>
    <t>&gt;5 million, &lt;30 million (35)</t>
  </si>
  <si>
    <t>&lt;5 million (25)</t>
  </si>
  <si>
    <t>* for which sufficient information was available</t>
  </si>
  <si>
    <t>TABLE III.3 CHEQUE SYSTEMS WORLDWIDE - BASIC OPERATIONAL FEATURES</t>
  </si>
  <si>
    <t>Cheque clearinghouse is operated by the Central Bank</t>
  </si>
  <si>
    <t>Cheques are standardized</t>
  </si>
  <si>
    <t>Processing of cheques is automated, but physical exchange is required</t>
  </si>
  <si>
    <t>Processing of cheques is automated, and cheque truncation is used</t>
  </si>
  <si>
    <t>Cheque clearinghouses</t>
  </si>
  <si>
    <t>Worldwide total (77)</t>
  </si>
  <si>
    <t>High Income (24)</t>
  </si>
  <si>
    <t>Upper-middle Income (23)</t>
  </si>
  <si>
    <t>Lower-middle Income (23)</t>
  </si>
  <si>
    <t>East Asia and the Pacific (12)</t>
  </si>
  <si>
    <t>Europe and Central Asia (2)</t>
  </si>
  <si>
    <t>Latin America and the Caribbean (15)</t>
  </si>
  <si>
    <t>Middle East and North Africa (9)</t>
  </si>
  <si>
    <t>South Asia (5)</t>
  </si>
  <si>
    <t>Sub-Saharan Africa (17)</t>
  </si>
  <si>
    <t>Euro area countries (7)</t>
  </si>
  <si>
    <t>Other EU members (4)</t>
  </si>
  <si>
    <t>Other developed countries (6)</t>
  </si>
  <si>
    <t>&gt;30 million (30)</t>
  </si>
  <si>
    <t>&gt;5 million, &lt;30 million (28)</t>
  </si>
  <si>
    <t>&lt;5 million (19)</t>
  </si>
  <si>
    <t>TABLE III.4 CHEQUE SYSTEMS WORLDWIDE - BASIC SETTLEMENT FEATURES</t>
  </si>
  <si>
    <t>Multilateral net balances are calculated</t>
  </si>
  <si>
    <t>Net balances are calculated and settled once a day</t>
  </si>
  <si>
    <t>Net balances are calculated and settled more than once each day</t>
  </si>
  <si>
    <t>Final settlement takes place through a RTGS system</t>
  </si>
  <si>
    <t>Final settlement takes place in Central Bank money, but not through a RTGS system</t>
  </si>
  <si>
    <t>Customer accounts are credited no later than T+2</t>
  </si>
  <si>
    <t>TABLE III.4(b) LARGE VALUE CHEQUES PROCEDURE</t>
  </si>
  <si>
    <t>A special procedure for large-value cheques has been implemented</t>
  </si>
  <si>
    <t>Large-value cheques can be settled with same-day value</t>
  </si>
  <si>
    <t>Large-value cheques are processed on a gross basis</t>
  </si>
  <si>
    <t>Net balances are calculated and settled more than once a day</t>
  </si>
  <si>
    <t>There is a settlement guarantee fund for large-value cheques processed under this procedure (on a net basis)</t>
  </si>
  <si>
    <t>TABLE III.4 CHEQUE SYSTEMS WORLDWIDE - RISK CONTROL MECHANISMS</t>
  </si>
  <si>
    <t>No specific risk management mechanism is in place</t>
  </si>
  <si>
    <t>Should a participant be unable to settle its debit position, an unwinding procedure is initiated</t>
  </si>
  <si>
    <t>Participants have access to information during the day on their preliminary position</t>
  </si>
  <si>
    <t>There are limits in place to protect netting systems from significant exposures</t>
  </si>
  <si>
    <t>There is a specific guarantee fund in place for the system</t>
  </si>
  <si>
    <t>Risk management mechanisms ensure completion of daily settlements in case of the inability to settle by the participant with the largest single settlement obligation</t>
  </si>
  <si>
    <t>The Central Bank or the operator ultimately provides liquidity to the system</t>
  </si>
  <si>
    <t>TABLE III.6 AUTOMATED CLEARINGHOUSE INFRASTRUCTURE WORLDWIDE</t>
  </si>
  <si>
    <t xml:space="preserve">Automated clearinghouses  for direct credits/ direct debits </t>
  </si>
  <si>
    <t>Worldwide total</t>
  </si>
  <si>
    <t>High Income</t>
  </si>
  <si>
    <t>Upper-middle Income</t>
  </si>
  <si>
    <t>Lower-middle Income</t>
  </si>
  <si>
    <t>Low Income</t>
  </si>
  <si>
    <t>East Asia and the Pacific</t>
  </si>
  <si>
    <t>Europe and Central Asia</t>
  </si>
  <si>
    <t>Latin America and the Caribbean</t>
  </si>
  <si>
    <t>Middle East and North Africa</t>
  </si>
  <si>
    <t>South Asia</t>
  </si>
  <si>
    <t>Sub-Saharan Africa</t>
  </si>
  <si>
    <t>Euro area countries</t>
  </si>
  <si>
    <t>Other EU members</t>
  </si>
  <si>
    <t>Other Developed Countries</t>
  </si>
  <si>
    <t>&gt;30 million</t>
  </si>
  <si>
    <t>&gt;5 million, &lt;30 million</t>
  </si>
  <si>
    <t>&lt;5 million</t>
  </si>
  <si>
    <t>TABLE III.7 ACH SYSTEMS WORLDWIDE - BASIC OPERATIONAL ANS SETTLEMENT FEATURES</t>
  </si>
  <si>
    <t>The ACH is operated by the Central Bank</t>
  </si>
  <si>
    <t>The ACH processes both credit transfers and direct debits</t>
  </si>
  <si>
    <t>Net balances are calculated and settled at least once a day</t>
  </si>
  <si>
    <t>Final settlement takes place in Central Bank money, but not through a RTGS</t>
  </si>
  <si>
    <t>Automated clearinghouses  for credit transfers/ direct debits</t>
  </si>
  <si>
    <t>Worldwide total (90)</t>
  </si>
  <si>
    <t>High Income (31)</t>
  </si>
  <si>
    <t>Upper-middle Income (29)</t>
  </si>
  <si>
    <t>Lower-middle Income (25)</t>
  </si>
  <si>
    <t>Low Income (5)</t>
  </si>
  <si>
    <t>East Asia and the Pacific (9)</t>
  </si>
  <si>
    <t>Europe and Central Asia (8)</t>
  </si>
  <si>
    <t>Latin America and the Caribbean (16)</t>
  </si>
  <si>
    <t>Middle East and North Africa (7)</t>
  </si>
  <si>
    <t>South Asia (4)</t>
  </si>
  <si>
    <t>Euro area countries (12)</t>
  </si>
  <si>
    <t>Other EU members (10)</t>
  </si>
  <si>
    <t>Other developed countries (7)</t>
  </si>
  <si>
    <t>&gt;30 million (27)</t>
  </si>
  <si>
    <t>&lt;5 million (27)</t>
  </si>
  <si>
    <t>TABLE III.8  ACH SYSTEMS WORLDWIDE – RISK CONTROLS MECHANISMS</t>
  </si>
  <si>
    <t>If a participant is unable to settle its debit position, an unwinding procedure would be initiated</t>
  </si>
  <si>
    <t>Participants have access to information during the day on their preliminary positions</t>
  </si>
  <si>
    <t>There are limits in place to protect netting systems from excessive exposures</t>
  </si>
  <si>
    <t>Risk management mechanisms ensure completion of daily settlement in case of inability to settle by the participant with the largest obligation</t>
  </si>
  <si>
    <t>TABLE III.8  ACH SYSTEMS WORLDWIDE – ACCESS POLICIES</t>
  </si>
  <si>
    <t>Commercial banks</t>
  </si>
  <si>
    <t>Banks other than commercial</t>
  </si>
  <si>
    <t>International MTOs</t>
  </si>
  <si>
    <t>Local MTOs</t>
  </si>
  <si>
    <t>Exchange bureaus</t>
  </si>
  <si>
    <t>Supervised NBFIs</t>
  </si>
  <si>
    <t>Unsupervised NBFIs</t>
  </si>
  <si>
    <t>MNOs</t>
  </si>
  <si>
    <t>Postal network</t>
  </si>
  <si>
    <t>Other non-financial institutions</t>
  </si>
  <si>
    <t>National Treasury</t>
  </si>
  <si>
    <t>No access allowed</t>
  </si>
  <si>
    <t>Direct access</t>
  </si>
  <si>
    <t>Indirect access</t>
  </si>
  <si>
    <t>Not applicable</t>
  </si>
  <si>
    <t>TABLE III.10(a)  LOCAL CARD MARKET</t>
  </si>
  <si>
    <t>Local brands dominate the marketplace for payment cards</t>
  </si>
  <si>
    <t>International brands (e.g. Visa, Mastercard) dominate the marketplace</t>
  </si>
  <si>
    <t>Central banks</t>
  </si>
  <si>
    <t>Worldwide total (105)</t>
  </si>
  <si>
    <t>High Income (40)</t>
  </si>
  <si>
    <t>Upper-middle Income (30)</t>
  </si>
  <si>
    <t>Lower-middle Income (28)</t>
  </si>
  <si>
    <t>East Asia and the Pacific (14)</t>
  </si>
  <si>
    <t>Euro area countries (16)</t>
  </si>
  <si>
    <t>Other EU members (8)</t>
  </si>
  <si>
    <t>Other developed countries (10)</t>
  </si>
  <si>
    <t>&gt;30 million (32)</t>
  </si>
  <si>
    <t>&gt;5 million, &lt;30 million (38)</t>
  </si>
  <si>
    <t>&lt;5 million (35)</t>
  </si>
  <si>
    <t>TABLE lll.11  CENTRAL BANKS’ OPINION ON INTEROPERABILITY OF ATMs AND POS TERMINALS</t>
  </si>
  <si>
    <t>ATMs</t>
  </si>
  <si>
    <t>POS terminals</t>
  </si>
  <si>
    <t>Payment cards are actually used as payment instruments</t>
  </si>
  <si>
    <t>Full</t>
  </si>
  <si>
    <t>Good</t>
  </si>
  <si>
    <t>Low</t>
  </si>
  <si>
    <t>No interoperability</t>
  </si>
  <si>
    <t>Extensively</t>
  </si>
  <si>
    <t>Sometimes</t>
  </si>
  <si>
    <t>Rarely</t>
  </si>
  <si>
    <t>TABLE III.12  ATM SERVICES</t>
  </si>
  <si>
    <t>Bill payments</t>
  </si>
  <si>
    <t>Cash deposits</t>
  </si>
  <si>
    <t>Purchases (e.g. tickets, airtime)</t>
  </si>
  <si>
    <t>Credit transfers to other accounts within same bank</t>
  </si>
  <si>
    <t>Credit transfer to accounts at any other bank</t>
  </si>
  <si>
    <t>Other</t>
  </si>
  <si>
    <t>TABLE III.13  PROCESSING OF DOMESTIC ATMs AND POS TERMINALS TRANSACTIONS</t>
  </si>
  <si>
    <t>Domestic networks are not interconnected</t>
  </si>
  <si>
    <t>Most networks are interconnected, enabling inter-network customer transactions which result in inter-network clearing and settlement</t>
  </si>
  <si>
    <t>All networks are interconnected, enabling inter-network customer transactions which result in inter-network clearing and settlement</t>
  </si>
  <si>
    <t>Transactions are cleared and settled through international networks</t>
  </si>
  <si>
    <t>Transactions are cleared through international networks but settled in local currency at local settlement banks</t>
  </si>
  <si>
    <t>Transactions are cleared through international networks but settled in local currency in central bank money</t>
  </si>
  <si>
    <t>ATM</t>
  </si>
  <si>
    <t>POS</t>
  </si>
  <si>
    <t>TABLE III.14  INTERCHANGE FEES FOR PAYMENT CARDS</t>
  </si>
  <si>
    <t>Authorities consider interchange fees prevailing in the card industry to be high</t>
  </si>
  <si>
    <t>Authorities have taken actions, or are considering taking action to address this issue</t>
  </si>
  <si>
    <t>There have been instances of litigation on interchange fees brought by the government</t>
  </si>
  <si>
    <t>There have been instances of litigation on interchange fees brought by merchants</t>
  </si>
  <si>
    <t>TABLE III.15.1 PAYMENT SWITCHES - TRANSACTIONS SUPPORTED</t>
  </si>
  <si>
    <t>POS transactions</t>
  </si>
  <si>
    <t>ATM transactions</t>
  </si>
  <si>
    <t>Transactions initiated via the internet</t>
  </si>
  <si>
    <t>Transactions initiated through other remote channels like mobile phones</t>
  </si>
  <si>
    <t>Funds transfer transactions</t>
  </si>
  <si>
    <t>Support of EMV transaction for ATM and POS</t>
  </si>
  <si>
    <t>Payment switches</t>
  </si>
  <si>
    <t>Worldwide total (152)</t>
  </si>
  <si>
    <t>High Income (56)</t>
  </si>
  <si>
    <t>Upper-middle Income (47)</t>
  </si>
  <si>
    <t>Lower-middle Income (41)</t>
  </si>
  <si>
    <t>Low Income (8)</t>
  </si>
  <si>
    <t>Europe and Central Asia (19)</t>
  </si>
  <si>
    <t>Latin America and the Caribbean (28)</t>
  </si>
  <si>
    <t>Middle East and North Africa (12)</t>
  </si>
  <si>
    <t>South Asia (9)</t>
  </si>
  <si>
    <t>Sub-Saharan Africa (18)</t>
  </si>
  <si>
    <t>Euro area countries (28)</t>
  </si>
  <si>
    <t>Other EU members (7)</t>
  </si>
  <si>
    <t>Other developed countries (17)</t>
  </si>
  <si>
    <t>&gt;30 million (57)</t>
  </si>
  <si>
    <t>&gt;5 million, &lt;30 million (53)</t>
  </si>
  <si>
    <t>&lt;5 million (42)</t>
  </si>
  <si>
    <t>TABLE III.15.2 PAYMENT SWITCHES - OWNERSHIP STRUCTURE</t>
  </si>
  <si>
    <t>Consortium of a few large banks</t>
  </si>
  <si>
    <t>Consortium of a most banks in the country (say 80% of all banks)</t>
  </si>
  <si>
    <t>Central Bank</t>
  </si>
  <si>
    <t>Other Government bodies</t>
  </si>
  <si>
    <t>Other private sector entities</t>
  </si>
  <si>
    <t>TABLE III.15.3 PAYMENT SWITCHES - SETTLEMENT FEATURES</t>
  </si>
  <si>
    <t>Final settlement of net positions takes place through a RTGS system</t>
  </si>
  <si>
    <t>Final settlement takes place in commercial bank money inside the country</t>
  </si>
  <si>
    <t>Final settlement takes place in another country</t>
  </si>
  <si>
    <t>TABLE III.15.4 PAYMENT SWITCHES - PRICING MODELS</t>
  </si>
  <si>
    <t>Free of charge</t>
  </si>
  <si>
    <t>Partial cost recovery</t>
  </si>
  <si>
    <t>Full cost recovery</t>
  </si>
  <si>
    <t>Full cost recovery in addition to building a surplus</t>
  </si>
  <si>
    <t>TABLE III.15.5 PAYMENT SWITCHES - OTHER SERVICES</t>
  </si>
  <si>
    <t>Gateway for foreign transactions on domestic cards and foreign cards used in the country</t>
  </si>
  <si>
    <t>Operate ATM terminals</t>
  </si>
  <si>
    <t>Operate POS terminals</t>
  </si>
  <si>
    <t>Operate payment card brand</t>
  </si>
  <si>
    <t>Host platform for prepaid cards, debit cards, credit cards and mobile money</t>
  </si>
  <si>
    <t>Manage merchant relationships</t>
  </si>
  <si>
    <t>ATM cash management</t>
  </si>
  <si>
    <t>Act as counterparty for transactions cleared through the network</t>
  </si>
  <si>
    <t>Provide settlement guarantee to merchants</t>
  </si>
  <si>
    <t>Provide transaction statistics and related analytical reports</t>
  </si>
  <si>
    <t>Conduct market research</t>
  </si>
  <si>
    <t>TABLE III.15.6 PAYMENT SWITCHES - ACCESS</t>
  </si>
  <si>
    <t>Money transfer operators (MTOs)</t>
  </si>
  <si>
    <t>Unupervised NBFIs</t>
  </si>
  <si>
    <t>Mobile network operators (MNOs)</t>
  </si>
  <si>
    <t>TABLE III.16  CENTRAL BANK ROLE IN THE PAYMENT CARD SWITCH(ES)</t>
  </si>
  <si>
    <t>No role in the payment card switch(es)</t>
  </si>
  <si>
    <t>Observer</t>
  </si>
  <si>
    <t>Stakeholder</t>
  </si>
  <si>
    <t>Member of the board of directors</t>
  </si>
  <si>
    <t>Provider of settlement services</t>
  </si>
  <si>
    <t>TABLE III.17  THE CENTRAL BANK OR GOVERNMENT MANDATES THE UTILIZATION OF A DESIGNATED NATIONAL PAYMENT CARD SWITCH FOR THE CLEARING AND SETTLEMENT OF DOMESTIC TRANSACTIONS</t>
  </si>
  <si>
    <t>No</t>
  </si>
  <si>
    <t>Yes, by regulation</t>
  </si>
  <si>
    <t>Yes, by moral suasion</t>
  </si>
  <si>
    <t>Has the central bank designated a national payment card switch for the clearing and settlement of all domestic transactions?</t>
  </si>
  <si>
    <t>TABLE III.18  NON-BANK INSTITUTIONS ISSUING NON-CASH PAYMENT INSTRUMENTS</t>
  </si>
  <si>
    <t>Microfinance institutions</t>
  </si>
  <si>
    <t>Financial cooperatives and credit unions</t>
  </si>
  <si>
    <t>Other financial institutions</t>
  </si>
  <si>
    <t>Mobile network operators</t>
  </si>
  <si>
    <t>Other non- financial institutions</t>
  </si>
  <si>
    <t>Number</t>
  </si>
  <si>
    <t>Only supervised</t>
  </si>
  <si>
    <t>TABLE III.19  MEASURES TO PREVENT FRAUD IN PAYMENT CARD SYSTEMS</t>
  </si>
  <si>
    <t>Industry-led standards</t>
  </si>
  <si>
    <t>Common efforts by the banking industry and merchants’ associations</t>
  </si>
  <si>
    <t>Legal requirements applicable to payment service providers/users</t>
  </si>
  <si>
    <t>TABLE III.20  INNOVATIVE RETAIL PAYMENT PRODUCTS IN USE</t>
  </si>
  <si>
    <t>Card based (e.g. e-money, prepaid cards, gift cards)</t>
  </si>
  <si>
    <t>Computer/server based</t>
  </si>
  <si>
    <t>Internet service used to access an innovative product account maintained in a central infrastructure / payment processor</t>
  </si>
  <si>
    <t>Mobile phone based</t>
  </si>
  <si>
    <t>Other mechanisms</t>
  </si>
  <si>
    <t>Chip cards with an electronic purse</t>
  </si>
  <si>
    <t>Magnetic stripe cards or chip cards</t>
  </si>
  <si>
    <t>Mobile phone as an e-purse or e-wallet, used to store a pre-paid amount for making payments and money transfers</t>
  </si>
  <si>
    <t>Mobile phone is used to access an account maintained at a central infrastructure</t>
  </si>
  <si>
    <t>Mobile operators offer postpaid mobile payments</t>
  </si>
  <si>
    <t>All account information required to initiate a transaction is available on mobile, and is used to initiate a transaction</t>
  </si>
  <si>
    <t>TABLE III.21  INNOVATIVE ACCESS CHANNELS TO A BANK ACCOUNT FOR PAYMENT PURPOSES</t>
  </si>
  <si>
    <t>Mobile banking</t>
  </si>
  <si>
    <t>Internet banking</t>
  </si>
  <si>
    <t>ATM for remote access to operate the bank account</t>
  </si>
  <si>
    <t>POS terminals that are magnetic stripe, biometric and chip enabled</t>
  </si>
  <si>
    <t>Other non-bank remote access payment mechanisms – TV based, kiosk, telephone, interactive voice response</t>
  </si>
  <si>
    <t>TABLE III.23.1  PAYMENTS INSTRUMENTS FOR GOVERNMENT TO PERSON PAYMENTS</t>
  </si>
  <si>
    <t>(MOST USED)</t>
  </si>
  <si>
    <t xml:space="preserve">Public sector salaries </t>
  </si>
  <si>
    <t>Pensions and transfer payments</t>
  </si>
  <si>
    <t>Cash transfers and social benefits</t>
  </si>
  <si>
    <t>Cash</t>
  </si>
  <si>
    <t>Paper - based payment instruments</t>
  </si>
  <si>
    <t>Electronic instruments</t>
  </si>
  <si>
    <t>Central Banks</t>
  </si>
  <si>
    <t>Worldwide total (53)</t>
  </si>
  <si>
    <t>High Income (22)</t>
  </si>
  <si>
    <t>Upper-middle Income (15)</t>
  </si>
  <si>
    <t>Lower-middle Income (13)</t>
  </si>
  <si>
    <t>Low Income (3)</t>
  </si>
  <si>
    <t>Latin America and the Caribbean (10)</t>
  </si>
  <si>
    <t>South Asia (1)</t>
  </si>
  <si>
    <t>Sub-Saharan Africa (9)</t>
  </si>
  <si>
    <t>Euro area members (11)</t>
  </si>
  <si>
    <t>Other EU members (2)</t>
  </si>
  <si>
    <t>Other developed countries (3)</t>
  </si>
  <si>
    <t>&gt;30 million (12)</t>
  </si>
  <si>
    <t>&gt;5 million, &lt;30 million (19)</t>
  </si>
  <si>
    <t>&lt;5 million (22)</t>
  </si>
  <si>
    <t>TABLE III.23.2  PAYMENTS INSTRUMENTS FOR PERSON TO GOVERNMENT PAYMENTS</t>
  </si>
  <si>
    <t>Taxes</t>
  </si>
  <si>
    <t xml:space="preserve">Utility payments </t>
  </si>
  <si>
    <t>Payment for services</t>
  </si>
  <si>
    <t>TABLE III.23.3  PAYMENTS INSTRUMENTS FOR GOVERNMENT TO BUSINESS PAYMENTS</t>
  </si>
  <si>
    <t xml:space="preserve">Procurement of goods and services </t>
  </si>
  <si>
    <t>Tax refunds</t>
  </si>
  <si>
    <t>TABLE III.23.4  PAYMENTS INSTRUMENTS FOR BUSINESS TO GOVERNMENT PAYMENTS</t>
  </si>
  <si>
    <t>TABLE III.23.5  MIGRATION OF GOVERNMENT TRANSFERS TO ELECTRONIC PAYMENTS</t>
  </si>
  <si>
    <t>The following Government-to-person payments will be migrated to pre-paid cards within a year</t>
  </si>
  <si>
    <t>The following Government-to-person payments will be migrated to direct deposit within a year</t>
  </si>
  <si>
    <t>The main objective underlying the migration of government-to-person payments to electronic payments is an explicit financial inclusion objective</t>
  </si>
  <si>
    <t>The main objective underlying the migration of government-to-person payments to electronic payments is to increase the efficiency of the National Treasury and/or reduce operational costs</t>
  </si>
  <si>
    <t>Government- to-business payments will be migrated within a year to direct deposit to the account of the beneficiary</t>
  </si>
  <si>
    <t>Payments to the government will be required to be done mostly or solely through banks (and/or other deposit institutions)</t>
  </si>
  <si>
    <t>Public sector salaries</t>
  </si>
  <si>
    <t>TABLE III.24  PROCESS UNDERLYING DISBURSEMENT OF GOVERNMENT PAYMENTS</t>
  </si>
  <si>
    <t>The Ministry of Finance (through the National Treasury or equivalent) deposits funds to the accounts of the various government agencies, which in turn make the payment to the intended beneficiary</t>
  </si>
  <si>
    <t>The Ministry of Finance (through the National Treasury or equivalent) makes all payments directly to the beneficiary upon request by the executing agency, at least for what concerns payments of the central government</t>
  </si>
  <si>
    <t>With regard to collections of the central government (taxes, duties, rights, etc.), are the funds transferred directly to, and concentrated/consolidated at the account of the National Treasury (or equivalent)?</t>
  </si>
  <si>
    <t>Growth rate 2012-2015</t>
  </si>
  <si>
    <t>Armenia</t>
  </si>
  <si>
    <t>Bangladesh</t>
  </si>
  <si>
    <t>Bolivia</t>
  </si>
  <si>
    <t>Cabo Verde</t>
  </si>
  <si>
    <t>Cayman Islands</t>
  </si>
  <si>
    <t>China, People's Republic of</t>
  </si>
  <si>
    <t>Cyprus</t>
  </si>
  <si>
    <t>Eastern Caribbean Currency Union</t>
  </si>
  <si>
    <t>Egypt, Arab Republic of</t>
  </si>
  <si>
    <t>Ethiopia</t>
  </si>
  <si>
    <t>Guatemala</t>
  </si>
  <si>
    <t>Honduras</t>
  </si>
  <si>
    <t>Iraq</t>
  </si>
  <si>
    <t>Jordan</t>
  </si>
  <si>
    <t>Korea, Republic of</t>
  </si>
  <si>
    <t>Kosovo</t>
  </si>
  <si>
    <t>Malawi</t>
  </si>
  <si>
    <t>Mauritius</t>
  </si>
  <si>
    <t>Namibia</t>
  </si>
  <si>
    <t>Nigeria</t>
  </si>
  <si>
    <t>Pakistan</t>
  </si>
  <si>
    <t>NA</t>
  </si>
  <si>
    <t>Philippines</t>
  </si>
  <si>
    <t>Samoa</t>
  </si>
  <si>
    <t>San Marino</t>
  </si>
  <si>
    <t>Seychelles</t>
  </si>
  <si>
    <t>Slovak Republic</t>
  </si>
  <si>
    <t>Trinidad and Tobago</t>
  </si>
  <si>
    <t>Tunisia</t>
  </si>
  <si>
    <t>Turkey</t>
  </si>
  <si>
    <t>United Arab Emirates</t>
  </si>
  <si>
    <t>Vietnam</t>
  </si>
  <si>
    <t>Yemen, Republic of</t>
  </si>
  <si>
    <t>Zambia</t>
  </si>
  <si>
    <t>Zimbabwe</t>
  </si>
  <si>
    <t>Sum</t>
  </si>
  <si>
    <t>Average</t>
  </si>
  <si>
    <t>Running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</si>
</sst>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1"/>
      <color theme="1"/>
      <name val="Arial"/>
      <family val="2"/>
    </font>
    <font>
      <sz val="11"/>
      <name val="Arial"/>
      <family val="2"/>
    </font>
    <font>
      <i/>
      <sz val="11"/>
      <name val="Arial"/>
      <family val="2"/>
    </font>
    <font>
      <sz val="10"/>
      <color theme="1"/>
      <name val="Arila"/>
    </font>
    <font>
      <b/>
      <sz val="10"/>
      <color theme="1"/>
      <name val="Arila"/>
    </font>
    <font>
      <b/>
      <sz val="11"/>
      <color theme="0"/>
      <name val="Arial"/>
      <family val="2"/>
    </font>
    <font>
      <i/>
      <sz val="10"/>
      <color theme="1"/>
      <name val="Arial"/>
      <family val="2"/>
    </font>
    <font>
      <sz val="10"/>
      <name val="Arial"/>
      <family val="2"/>
    </font>
    <font>
      <b/>
      <sz val="10"/>
      <name val="Arial"/>
      <family val="2"/>
    </font>
    <font>
      <sz val="12"/>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9" fontId="1" fillId="0" borderId="0" applyFont="0" applyFill="0" applyBorder="0" applyAlignment="0" applyProtection="0"/>
    <xf numFmtId="0" fontId="11" fillId="0" borderId="0"/>
    <xf numFmtId="0" fontId="11" fillId="0" borderId="0"/>
    <xf numFmtId="9" fontId="13" fillId="0" borderId="0" applyFont="0" applyFill="0" applyBorder="0" applyAlignment="0" applyProtection="0"/>
  </cellStyleXfs>
  <cellXfs count="137">
    <xf numFmtId="0" fontId="0" fillId="0" borderId="0" xfId="0"/>
    <xf numFmtId="0" fontId="2" fillId="0" borderId="0" xfId="0" applyFont="1"/>
    <xf numFmtId="9" fontId="2" fillId="0" borderId="0" xfId="1" applyFont="1"/>
    <xf numFmtId="0" fontId="2" fillId="0" borderId="4" xfId="0" applyFont="1" applyBorder="1"/>
    <xf numFmtId="0" fontId="2" fillId="0" borderId="4" xfId="0" applyFont="1" applyBorder="1" applyAlignment="1">
      <alignment horizontal="center"/>
    </xf>
    <xf numFmtId="0" fontId="2" fillId="0" borderId="5" xfId="0" applyFont="1" applyBorder="1" applyAlignment="1">
      <alignment horizontal="center"/>
    </xf>
    <xf numFmtId="0" fontId="2" fillId="0" borderId="7" xfId="0" applyFont="1" applyBorder="1" applyAlignment="1">
      <alignment horizontal="center"/>
    </xf>
    <xf numFmtId="0" fontId="2" fillId="0" borderId="9" xfId="0" applyFont="1" applyBorder="1" applyAlignment="1">
      <alignment horizontal="center"/>
    </xf>
    <xf numFmtId="0" fontId="2" fillId="0" borderId="15" xfId="0" applyFont="1" applyBorder="1"/>
    <xf numFmtId="0" fontId="2" fillId="0" borderId="13" xfId="0" applyFont="1" applyBorder="1"/>
    <xf numFmtId="0" fontId="2" fillId="0" borderId="14" xfId="0" applyFont="1" applyBorder="1"/>
    <xf numFmtId="0" fontId="3" fillId="0" borderId="4" xfId="0" applyFont="1" applyBorder="1" applyAlignment="1">
      <alignment horizontal="center"/>
    </xf>
    <xf numFmtId="0" fontId="3" fillId="0" borderId="5" xfId="0" applyFont="1" applyBorder="1" applyAlignment="1">
      <alignment horizontal="center"/>
    </xf>
    <xf numFmtId="0" fontId="3" fillId="0" borderId="13" xfId="0" applyFont="1" applyBorder="1"/>
    <xf numFmtId="0" fontId="2" fillId="0" borderId="6" xfId="0" applyFont="1" applyBorder="1"/>
    <xf numFmtId="0" fontId="2" fillId="0" borderId="13" xfId="0" applyFont="1" applyBorder="1" applyAlignment="1">
      <alignment horizontal="center"/>
    </xf>
    <xf numFmtId="0" fontId="2" fillId="0" borderId="14" xfId="0" applyFont="1" applyBorder="1" applyAlignment="1">
      <alignment horizontal="center"/>
    </xf>
    <xf numFmtId="9" fontId="2" fillId="0" borderId="5" xfId="1" applyFont="1" applyBorder="1" applyAlignment="1">
      <alignment horizontal="center"/>
    </xf>
    <xf numFmtId="0" fontId="4" fillId="0" borderId="0" xfId="0" applyFont="1" applyAlignment="1">
      <alignment vertical="top"/>
    </xf>
    <xf numFmtId="0" fontId="4" fillId="0" borderId="0" xfId="0" applyFont="1" applyBorder="1" applyAlignment="1">
      <alignment vertical="top"/>
    </xf>
    <xf numFmtId="0" fontId="2" fillId="0" borderId="7" xfId="0" applyFont="1" applyBorder="1"/>
    <xf numFmtId="0" fontId="2" fillId="0" borderId="9" xfId="0" applyFont="1" applyBorder="1"/>
    <xf numFmtId="0" fontId="7" fillId="0" borderId="0" xfId="0" applyFont="1"/>
    <xf numFmtId="9" fontId="7" fillId="0" borderId="0" xfId="1" applyFont="1"/>
    <xf numFmtId="0" fontId="7" fillId="0" borderId="4" xfId="0" applyFont="1" applyBorder="1" applyAlignment="1">
      <alignment horizontal="center"/>
    </xf>
    <xf numFmtId="0" fontId="7" fillId="0" borderId="5" xfId="0" applyFont="1" applyBorder="1" applyAlignment="1">
      <alignment horizontal="center"/>
    </xf>
    <xf numFmtId="0" fontId="7" fillId="0" borderId="7" xfId="0" applyFont="1" applyBorder="1" applyAlignment="1">
      <alignment horizontal="center"/>
    </xf>
    <xf numFmtId="0" fontId="7" fillId="0" borderId="9" xfId="0" applyFont="1" applyBorder="1" applyAlignment="1">
      <alignment horizontal="center"/>
    </xf>
    <xf numFmtId="9" fontId="7" fillId="0" borderId="5" xfId="1" applyFont="1" applyBorder="1" applyAlignment="1">
      <alignment horizontal="center"/>
    </xf>
    <xf numFmtId="0" fontId="7" fillId="0" borderId="15" xfId="0" applyFont="1" applyBorder="1"/>
    <xf numFmtId="0" fontId="2" fillId="0" borderId="0" xfId="0" applyFont="1" applyBorder="1" applyAlignment="1">
      <alignment horizontal="center"/>
    </xf>
    <xf numFmtId="0" fontId="3" fillId="0" borderId="7" xfId="0" applyFont="1" applyBorder="1"/>
    <xf numFmtId="0" fontId="2" fillId="0" borderId="15" xfId="0" applyFont="1" applyBorder="1" applyAlignment="1">
      <alignment horizontal="left"/>
    </xf>
    <xf numFmtId="0" fontId="4" fillId="0" borderId="0" xfId="0" applyFont="1" applyAlignment="1"/>
    <xf numFmtId="0" fontId="2" fillId="0" borderId="6" xfId="0" applyFont="1" applyBorder="1" applyAlignment="1">
      <alignment horizontal="center"/>
    </xf>
    <xf numFmtId="0" fontId="2" fillId="0" borderId="10" xfId="0" applyFont="1" applyBorder="1" applyAlignment="1">
      <alignment horizontal="center"/>
    </xf>
    <xf numFmtId="0" fontId="4" fillId="0" borderId="0" xfId="0" applyFont="1" applyAlignment="1">
      <alignment horizontal="left" vertical="top"/>
    </xf>
    <xf numFmtId="0" fontId="4" fillId="0" borderId="0" xfId="0" applyFont="1" applyAlignment="1">
      <alignment vertical="center"/>
    </xf>
    <xf numFmtId="0" fontId="5" fillId="0" borderId="5" xfId="0" applyFont="1" applyFill="1" applyBorder="1" applyAlignment="1">
      <alignment horizontal="left" vertical="top"/>
    </xf>
    <xf numFmtId="0" fontId="9" fillId="2" borderId="15" xfId="0" applyFont="1" applyFill="1" applyBorder="1" applyAlignment="1">
      <alignment horizontal="left" vertical="center"/>
    </xf>
    <xf numFmtId="0" fontId="9" fillId="2" borderId="5" xfId="0" applyFont="1" applyFill="1" applyBorder="1" applyAlignment="1">
      <alignment horizontal="left" vertical="center"/>
    </xf>
    <xf numFmtId="0" fontId="5" fillId="0" borderId="4" xfId="0" applyFont="1" applyFill="1" applyBorder="1" applyAlignment="1">
      <alignment horizontal="left" vertical="top"/>
    </xf>
    <xf numFmtId="0" fontId="5" fillId="0" borderId="7" xfId="0" applyFont="1" applyBorder="1" applyAlignment="1">
      <alignment vertical="top" wrapText="1"/>
    </xf>
    <xf numFmtId="0" fontId="5" fillId="0" borderId="8" xfId="0" applyFont="1" applyBorder="1" applyAlignment="1">
      <alignment horizontal="left" vertical="top"/>
    </xf>
    <xf numFmtId="0" fontId="6" fillId="0" borderId="7" xfId="0" applyFont="1" applyBorder="1" applyAlignment="1">
      <alignment vertical="top"/>
    </xf>
    <xf numFmtId="0" fontId="5" fillId="0" borderId="7" xfId="0" applyFont="1" applyBorder="1" applyAlignment="1">
      <alignment vertical="top"/>
    </xf>
    <xf numFmtId="0" fontId="4" fillId="0" borderId="7" xfId="0" applyFont="1" applyBorder="1" applyAlignment="1">
      <alignment vertical="top"/>
    </xf>
    <xf numFmtId="0" fontId="4" fillId="0" borderId="8" xfId="0" applyFont="1" applyBorder="1" applyAlignment="1">
      <alignment horizontal="left" vertical="top"/>
    </xf>
    <xf numFmtId="0" fontId="4" fillId="0" borderId="7" xfId="0" applyFont="1" applyBorder="1" applyAlignment="1">
      <alignment vertical="center" wrapText="1"/>
    </xf>
    <xf numFmtId="0" fontId="4" fillId="0" borderId="7" xfId="0" applyFont="1" applyBorder="1" applyAlignment="1">
      <alignment wrapText="1"/>
    </xf>
    <xf numFmtId="0" fontId="4" fillId="0" borderId="8" xfId="0" applyFont="1" applyBorder="1" applyAlignment="1">
      <alignment horizontal="left"/>
    </xf>
    <xf numFmtId="0" fontId="4" fillId="0" borderId="9" xfId="0" applyFont="1" applyBorder="1" applyAlignment="1">
      <alignment vertical="top"/>
    </xf>
    <xf numFmtId="0" fontId="4" fillId="0" borderId="11" xfId="0" applyFont="1" applyBorder="1" applyAlignment="1">
      <alignment horizontal="left" vertical="top"/>
    </xf>
    <xf numFmtId="0" fontId="5" fillId="0" borderId="8" xfId="0" applyFont="1" applyFill="1" applyBorder="1" applyAlignment="1">
      <alignment horizontal="left" vertical="top"/>
    </xf>
    <xf numFmtId="0" fontId="5" fillId="0" borderId="7" xfId="0" applyFont="1" applyFill="1" applyBorder="1" applyAlignment="1">
      <alignment horizontal="left" vertical="top" wrapText="1"/>
    </xf>
    <xf numFmtId="0" fontId="3" fillId="3" borderId="15" xfId="0" applyFont="1" applyFill="1" applyBorder="1" applyAlignment="1">
      <alignment vertical="center" wrapText="1"/>
    </xf>
    <xf numFmtId="0" fontId="3" fillId="3" borderId="14" xfId="0" applyFont="1" applyFill="1" applyBorder="1" applyAlignment="1">
      <alignment vertical="center" wrapText="1"/>
    </xf>
    <xf numFmtId="0" fontId="3" fillId="0" borderId="14" xfId="0" applyFont="1" applyFill="1" applyBorder="1" applyAlignment="1">
      <alignment vertical="center" wrapText="1"/>
    </xf>
    <xf numFmtId="0" fontId="3" fillId="0" borderId="1" xfId="0" applyFont="1" applyFill="1" applyBorder="1" applyAlignment="1">
      <alignment horizontal="center"/>
    </xf>
    <xf numFmtId="0" fontId="3" fillId="0" borderId="3" xfId="0" applyFont="1" applyFill="1" applyBorder="1" applyAlignment="1">
      <alignment horizontal="center"/>
    </xf>
    <xf numFmtId="0" fontId="3" fillId="3" borderId="12" xfId="0" applyFont="1" applyFill="1" applyBorder="1" applyAlignment="1">
      <alignment vertical="center" wrapText="1"/>
    </xf>
    <xf numFmtId="0" fontId="3" fillId="3" borderId="12" xfId="0" applyFont="1" applyFill="1" applyBorder="1" applyAlignment="1">
      <alignment horizontal="center" vertical="center" wrapText="1"/>
    </xf>
    <xf numFmtId="0" fontId="2" fillId="0" borderId="13" xfId="0" applyFont="1" applyFill="1" applyBorder="1"/>
    <xf numFmtId="0" fontId="2" fillId="0" borderId="0" xfId="0" applyFont="1" applyFill="1" applyBorder="1"/>
    <xf numFmtId="0" fontId="3" fillId="3" borderId="12" xfId="0" applyFont="1" applyFill="1" applyBorder="1" applyAlignment="1">
      <alignment horizontal="center" vertical="center"/>
    </xf>
    <xf numFmtId="9" fontId="10" fillId="0" borderId="8" xfId="1" applyFont="1" applyBorder="1" applyAlignment="1">
      <alignment horizontal="center"/>
    </xf>
    <xf numFmtId="9" fontId="10" fillId="0" borderId="11" xfId="1" applyFont="1" applyBorder="1" applyAlignment="1">
      <alignment horizontal="center"/>
    </xf>
    <xf numFmtId="9" fontId="12" fillId="0" borderId="8" xfId="2" applyNumberFormat="1" applyFont="1" applyBorder="1" applyAlignment="1">
      <alignment horizontal="center" vertical="center" wrapText="1"/>
    </xf>
    <xf numFmtId="0" fontId="12" fillId="0" borderId="7" xfId="2" applyFont="1" applyBorder="1" applyAlignment="1">
      <alignment horizontal="centerContinuous" vertical="center" wrapText="1"/>
    </xf>
    <xf numFmtId="0" fontId="11" fillId="0" borderId="7" xfId="2" applyBorder="1" applyAlignment="1">
      <alignment horizontal="center" vertical="center"/>
    </xf>
    <xf numFmtId="0" fontId="11" fillId="0" borderId="9" xfId="2" applyBorder="1" applyAlignment="1">
      <alignment horizontal="center" vertical="center"/>
    </xf>
    <xf numFmtId="0" fontId="11" fillId="3" borderId="12" xfId="2" applyFill="1" applyBorder="1" applyAlignment="1">
      <alignment vertical="center"/>
    </xf>
    <xf numFmtId="0" fontId="12" fillId="3" borderId="1" xfId="2" applyFont="1" applyFill="1" applyBorder="1" applyAlignment="1">
      <alignment horizontal="centerContinuous" vertical="center" wrapText="1"/>
    </xf>
    <xf numFmtId="9" fontId="12" fillId="3" borderId="3" xfId="2" applyNumberFormat="1" applyFont="1" applyFill="1" applyBorder="1" applyAlignment="1">
      <alignment horizontal="centerContinuous" vertical="center" wrapText="1"/>
    </xf>
    <xf numFmtId="0" fontId="11" fillId="0" borderId="0" xfId="2" applyAlignment="1">
      <alignment horizontal="centerContinuous" vertical="center"/>
    </xf>
    <xf numFmtId="9" fontId="11" fillId="0" borderId="0" xfId="2" applyNumberFormat="1" applyAlignment="1">
      <alignment horizontal="centerContinuous" vertical="center"/>
    </xf>
    <xf numFmtId="0" fontId="12" fillId="0" borderId="0" xfId="2" applyFont="1" applyAlignment="1">
      <alignment horizontal="centerContinuous" vertical="center"/>
    </xf>
    <xf numFmtId="0" fontId="12" fillId="0" borderId="1" xfId="2" applyFont="1" applyBorder="1" applyAlignment="1">
      <alignment horizontal="center" vertical="center" wrapText="1"/>
    </xf>
    <xf numFmtId="9" fontId="12" fillId="0" borderId="3" xfId="2" applyNumberFormat="1" applyFont="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9" fontId="10" fillId="0" borderId="8" xfId="0" applyNumberFormat="1" applyFont="1" applyBorder="1" applyAlignment="1">
      <alignment horizontal="center"/>
    </xf>
    <xf numFmtId="9" fontId="10" fillId="0" borderId="11" xfId="0" applyNumberFormat="1" applyFont="1" applyBorder="1" applyAlignment="1">
      <alignment horizontal="center"/>
    </xf>
    <xf numFmtId="164" fontId="2" fillId="0" borderId="13" xfId="0" applyNumberFormat="1" applyFont="1" applyBorder="1" applyAlignment="1">
      <alignment horizontal="right"/>
    </xf>
    <xf numFmtId="164" fontId="2" fillId="0" borderId="14" xfId="0" applyNumberFormat="1" applyFont="1" applyBorder="1" applyAlignment="1">
      <alignment horizontal="right"/>
    </xf>
    <xf numFmtId="0" fontId="3" fillId="0" borderId="2" xfId="0" applyFont="1" applyFill="1" applyBorder="1" applyAlignment="1">
      <alignment horizontal="center"/>
    </xf>
    <xf numFmtId="0" fontId="2" fillId="0" borderId="8" xfId="0" applyFont="1" applyBorder="1" applyAlignment="1">
      <alignment horizontal="center"/>
    </xf>
    <xf numFmtId="0" fontId="3" fillId="0" borderId="12" xfId="0" applyFont="1" applyFill="1" applyBorder="1" applyAlignment="1">
      <alignment vertical="center" wrapText="1"/>
    </xf>
    <xf numFmtId="0" fontId="8" fillId="0" borderId="1" xfId="0" applyFont="1" applyFill="1" applyBorder="1" applyAlignment="1">
      <alignment horizontal="center"/>
    </xf>
    <xf numFmtId="0" fontId="8" fillId="0" borderId="3" xfId="0" applyFont="1" applyFill="1" applyBorder="1" applyAlignment="1">
      <alignment horizontal="center"/>
    </xf>
    <xf numFmtId="0" fontId="3" fillId="3" borderId="13" xfId="0" applyFont="1" applyFill="1" applyBorder="1" applyAlignment="1">
      <alignment vertical="center" wrapText="1"/>
    </xf>
    <xf numFmtId="0" fontId="3" fillId="0" borderId="6" xfId="0" applyFont="1" applyFill="1" applyBorder="1" applyAlignment="1">
      <alignment horizontal="center"/>
    </xf>
    <xf numFmtId="0" fontId="3" fillId="0" borderId="5" xfId="0" applyFont="1" applyFill="1" applyBorder="1" applyAlignment="1">
      <alignment horizontal="center"/>
    </xf>
    <xf numFmtId="0" fontId="3" fillId="0" borderId="4" xfId="0" applyFont="1" applyFill="1" applyBorder="1" applyAlignment="1">
      <alignment horizontal="center"/>
    </xf>
    <xf numFmtId="0" fontId="3" fillId="0" borderId="14" xfId="0" applyFont="1" applyFill="1" applyBorder="1" applyAlignment="1">
      <alignment vertical="center"/>
    </xf>
    <xf numFmtId="0" fontId="3" fillId="3" borderId="12" xfId="0" applyFont="1" applyFill="1" applyBorder="1" applyAlignment="1">
      <alignment vertical="center"/>
    </xf>
    <xf numFmtId="0" fontId="3" fillId="3" borderId="12" xfId="0" applyFont="1" applyFill="1" applyBorder="1" applyAlignment="1">
      <alignment horizontal="left" vertical="center" wrapText="1"/>
    </xf>
    <xf numFmtId="0" fontId="2" fillId="0" borderId="1" xfId="0" applyFont="1" applyFill="1" applyBorder="1" applyAlignment="1">
      <alignment horizontal="center"/>
    </xf>
    <xf numFmtId="0" fontId="2" fillId="0" borderId="3" xfId="0" applyFont="1" applyFill="1" applyBorder="1" applyAlignment="1">
      <alignment horizontal="center"/>
    </xf>
    <xf numFmtId="0" fontId="3" fillId="0" borderId="9" xfId="0" applyFont="1" applyFill="1" applyBorder="1" applyAlignment="1">
      <alignment horizontal="center"/>
    </xf>
    <xf numFmtId="0" fontId="3" fillId="0" borderId="11" xfId="0" applyFont="1" applyFill="1" applyBorder="1" applyAlignment="1">
      <alignment horizontal="center"/>
    </xf>
    <xf numFmtId="0" fontId="3" fillId="0" borderId="12" xfId="0" applyFont="1" applyFill="1" applyBorder="1" applyAlignment="1">
      <alignment vertical="center"/>
    </xf>
    <xf numFmtId="9" fontId="10" fillId="0" borderId="0" xfId="1" applyFont="1"/>
    <xf numFmtId="0" fontId="3" fillId="3" borderId="4" xfId="0" applyFont="1" applyFill="1" applyBorder="1" applyAlignment="1">
      <alignment vertical="center" wrapText="1"/>
    </xf>
    <xf numFmtId="0" fontId="3" fillId="0" borderId="9" xfId="0" applyFont="1" applyFill="1" applyBorder="1" applyAlignment="1">
      <alignment vertical="center" wrapText="1"/>
    </xf>
    <xf numFmtId="0" fontId="14" fillId="0" borderId="0" xfId="0" applyFont="1"/>
    <xf numFmtId="0" fontId="3" fillId="0" borderId="0" xfId="0" applyFont="1" applyAlignment="1">
      <alignment horizontal="center"/>
    </xf>
    <xf numFmtId="0" fontId="3" fillId="0" borderId="0" xfId="0" applyFont="1" applyAlignment="1">
      <alignment horizontal="center" vertical="center"/>
    </xf>
    <xf numFmtId="0" fontId="3" fillId="3" borderId="3" xfId="0" applyFont="1" applyFill="1" applyBorder="1" applyAlignment="1">
      <alignment horizontal="center" vertical="center" wrapText="1"/>
    </xf>
    <xf numFmtId="164" fontId="2" fillId="0" borderId="15" xfId="0" applyNumberFormat="1" applyFont="1" applyBorder="1" applyAlignment="1">
      <alignment horizontal="right"/>
    </xf>
    <xf numFmtId="9" fontId="2" fillId="0" borderId="5" xfId="0" applyNumberFormat="1" applyFont="1" applyBorder="1" applyAlignment="1">
      <alignment horizontal="center"/>
    </xf>
    <xf numFmtId="0" fontId="3" fillId="0" borderId="0" xfId="0" applyFont="1" applyAlignment="1">
      <alignment horizontal="center"/>
    </xf>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3" fillId="3" borderId="15"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8" fillId="0" borderId="0" xfId="0" applyFont="1" applyAlignment="1">
      <alignment horizontal="center" vertical="center"/>
    </xf>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5"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1" xfId="0" applyFont="1" applyFill="1" applyBorder="1" applyAlignment="1">
      <alignment horizontal="center" wrapText="1"/>
    </xf>
    <xf numFmtId="0" fontId="3" fillId="3" borderId="2" xfId="0" applyFont="1" applyFill="1" applyBorder="1" applyAlignment="1">
      <alignment horizontal="center" wrapText="1"/>
    </xf>
    <xf numFmtId="0" fontId="3" fillId="3" borderId="3" xfId="0" applyFont="1" applyFill="1" applyBorder="1" applyAlignment="1">
      <alignment horizontal="center" wrapText="1"/>
    </xf>
  </cellXfs>
  <cellStyles count="5">
    <cellStyle name="Normal" xfId="0" builtinId="0"/>
    <cellStyle name="Normal 2" xfId="3"/>
    <cellStyle name="Normal 3" xfId="2"/>
    <cellStyle name="Percent" xfId="1" builtinId="5"/>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T57"/>
  <sheetViews>
    <sheetView showGridLines="0" tabSelected="1" zoomScale="80" zoomScaleNormal="80" workbookViewId="0">
      <selection activeCell="N65" sqref="N65"/>
    </sheetView>
  </sheetViews>
  <sheetFormatPr defaultColWidth="9.140625" defaultRowHeight="14.25"/>
  <cols>
    <col min="1" max="1" width="9.140625" style="18"/>
    <col min="2" max="2" width="89.85546875" style="18" customWidth="1"/>
    <col min="3" max="3" width="26.140625" style="36" customWidth="1"/>
    <col min="4" max="16384" width="9.140625" style="18"/>
  </cols>
  <sheetData>
    <row r="2" spans="2:8" s="37" customFormat="1" ht="26.45" customHeight="1">
      <c r="B2" s="39" t="s">
        <v>0</v>
      </c>
      <c r="C2" s="40" t="s">
        <v>1</v>
      </c>
    </row>
    <row r="3" spans="2:8" s="37" customFormat="1" ht="26.45" customHeight="1">
      <c r="B3" s="41" t="s">
        <v>2</v>
      </c>
      <c r="C3" s="38" t="s">
        <v>3</v>
      </c>
    </row>
    <row r="4" spans="2:8" s="37" customFormat="1" ht="41.25" customHeight="1">
      <c r="B4" s="54" t="s">
        <v>4</v>
      </c>
      <c r="C4" s="53" t="s">
        <v>5</v>
      </c>
    </row>
    <row r="5" spans="2:8" s="37" customFormat="1" ht="34.5" customHeight="1">
      <c r="B5" s="42" t="s">
        <v>6</v>
      </c>
      <c r="C5" s="43" t="s">
        <v>7</v>
      </c>
    </row>
    <row r="6" spans="2:8">
      <c r="B6" s="42" t="s">
        <v>8</v>
      </c>
      <c r="C6" s="43" t="s">
        <v>9</v>
      </c>
      <c r="D6" s="19"/>
      <c r="E6" s="19"/>
      <c r="F6" s="19"/>
      <c r="G6" s="19"/>
      <c r="H6" s="19"/>
    </row>
    <row r="7" spans="2:8">
      <c r="B7" s="44"/>
      <c r="C7" s="43"/>
      <c r="D7" s="19"/>
      <c r="E7" s="19"/>
      <c r="F7" s="19"/>
      <c r="G7" s="19"/>
      <c r="H7" s="19"/>
    </row>
    <row r="8" spans="2:8">
      <c r="B8" s="42" t="s">
        <v>10</v>
      </c>
      <c r="C8" s="43" t="s">
        <v>11</v>
      </c>
      <c r="D8" s="19"/>
      <c r="E8" s="19"/>
      <c r="F8" s="19"/>
      <c r="G8" s="19"/>
      <c r="H8" s="19"/>
    </row>
    <row r="9" spans="2:8">
      <c r="B9" s="44"/>
      <c r="C9" s="43"/>
      <c r="D9" s="19"/>
      <c r="E9" s="19"/>
      <c r="F9" s="19"/>
      <c r="G9" s="19"/>
      <c r="H9" s="19"/>
    </row>
    <row r="10" spans="2:8">
      <c r="B10" s="45" t="s">
        <v>12</v>
      </c>
      <c r="C10" s="43" t="s">
        <v>13</v>
      </c>
      <c r="D10" s="19"/>
      <c r="E10" s="19"/>
      <c r="F10" s="19"/>
      <c r="G10" s="19"/>
      <c r="H10" s="19"/>
    </row>
    <row r="11" spans="2:8">
      <c r="B11" s="44"/>
      <c r="C11" s="43"/>
      <c r="D11" s="19"/>
      <c r="E11" s="19"/>
      <c r="F11" s="19"/>
      <c r="G11" s="19"/>
      <c r="H11" s="19"/>
    </row>
    <row r="12" spans="2:8">
      <c r="B12" s="45" t="s">
        <v>14</v>
      </c>
      <c r="C12" s="43" t="s">
        <v>15</v>
      </c>
      <c r="D12" s="19"/>
      <c r="E12" s="19"/>
      <c r="F12" s="19"/>
      <c r="G12" s="19"/>
      <c r="H12" s="19"/>
    </row>
    <row r="13" spans="2:8">
      <c r="B13" s="44"/>
      <c r="C13" s="43"/>
      <c r="D13" s="19"/>
      <c r="E13" s="19"/>
      <c r="F13" s="19"/>
      <c r="G13" s="19"/>
      <c r="H13" s="19"/>
    </row>
    <row r="14" spans="2:8">
      <c r="B14" s="45" t="s">
        <v>16</v>
      </c>
      <c r="C14" s="43" t="s">
        <v>17</v>
      </c>
      <c r="D14" s="19"/>
      <c r="E14" s="19"/>
      <c r="F14" s="19"/>
      <c r="G14" s="19"/>
      <c r="H14" s="19"/>
    </row>
    <row r="15" spans="2:8">
      <c r="B15" s="45"/>
      <c r="C15" s="43"/>
      <c r="D15" s="19"/>
      <c r="E15" s="19"/>
      <c r="F15" s="19"/>
      <c r="G15" s="19"/>
      <c r="H15" s="19"/>
    </row>
    <row r="16" spans="2:8" ht="28.5">
      <c r="B16" s="42" t="s">
        <v>18</v>
      </c>
      <c r="C16" s="43" t="s">
        <v>19</v>
      </c>
      <c r="D16" s="19"/>
      <c r="E16" s="19"/>
      <c r="F16" s="19"/>
      <c r="G16" s="19"/>
      <c r="H16" s="19"/>
    </row>
    <row r="17" spans="2:8">
      <c r="B17" s="45"/>
      <c r="C17" s="43"/>
      <c r="D17" s="19"/>
      <c r="E17" s="19"/>
      <c r="F17" s="19"/>
      <c r="G17" s="19"/>
      <c r="H17" s="19"/>
    </row>
    <row r="18" spans="2:8">
      <c r="B18" s="45" t="s">
        <v>20</v>
      </c>
      <c r="C18" s="43" t="s">
        <v>21</v>
      </c>
      <c r="D18" s="19"/>
      <c r="E18" s="19"/>
      <c r="F18" s="19"/>
      <c r="G18" s="19"/>
      <c r="H18" s="19"/>
    </row>
    <row r="19" spans="2:8">
      <c r="B19" s="45"/>
      <c r="C19" s="43"/>
      <c r="D19" s="19"/>
      <c r="E19" s="19"/>
      <c r="F19" s="19"/>
      <c r="G19" s="19"/>
      <c r="H19" s="19"/>
    </row>
    <row r="20" spans="2:8">
      <c r="B20" s="45" t="s">
        <v>22</v>
      </c>
      <c r="C20" s="43" t="s">
        <v>23</v>
      </c>
      <c r="D20" s="19"/>
      <c r="E20" s="19"/>
      <c r="F20" s="19"/>
      <c r="G20" s="19"/>
      <c r="H20" s="19"/>
    </row>
    <row r="21" spans="2:8">
      <c r="B21" s="45"/>
      <c r="C21" s="43"/>
      <c r="D21" s="19"/>
      <c r="E21" s="19"/>
      <c r="F21" s="19"/>
      <c r="G21" s="19"/>
      <c r="H21" s="19"/>
    </row>
    <row r="22" spans="2:8">
      <c r="B22" s="45" t="s">
        <v>24</v>
      </c>
      <c r="C22" s="43" t="s">
        <v>25</v>
      </c>
      <c r="D22" s="19"/>
      <c r="E22" s="19"/>
      <c r="F22" s="19"/>
      <c r="G22" s="19"/>
      <c r="H22" s="19"/>
    </row>
    <row r="23" spans="2:8">
      <c r="B23" s="45"/>
      <c r="C23" s="43"/>
      <c r="D23" s="19"/>
      <c r="E23" s="19"/>
      <c r="F23" s="19"/>
      <c r="G23" s="19"/>
      <c r="H23" s="19"/>
    </row>
    <row r="24" spans="2:8">
      <c r="B24" s="45" t="s">
        <v>26</v>
      </c>
      <c r="C24" s="43" t="s">
        <v>27</v>
      </c>
      <c r="D24" s="19"/>
      <c r="E24" s="19"/>
      <c r="F24" s="19"/>
      <c r="G24" s="19"/>
      <c r="H24" s="19"/>
    </row>
    <row r="25" spans="2:8">
      <c r="B25" s="45"/>
      <c r="C25" s="43"/>
      <c r="D25" s="19"/>
      <c r="E25" s="19"/>
      <c r="F25" s="19"/>
      <c r="G25" s="19"/>
      <c r="H25" s="19"/>
    </row>
    <row r="26" spans="2:8">
      <c r="B26" s="45" t="s">
        <v>28</v>
      </c>
      <c r="C26" s="43" t="s">
        <v>29</v>
      </c>
      <c r="D26" s="19"/>
      <c r="E26" s="19"/>
      <c r="F26" s="19"/>
      <c r="G26" s="19"/>
      <c r="H26" s="19"/>
    </row>
    <row r="27" spans="2:8">
      <c r="B27" s="45"/>
      <c r="C27" s="43"/>
      <c r="D27" s="19"/>
      <c r="E27" s="19"/>
      <c r="F27" s="19"/>
      <c r="G27" s="19"/>
      <c r="H27" s="19"/>
    </row>
    <row r="28" spans="2:8">
      <c r="B28" s="46" t="s">
        <v>30</v>
      </c>
      <c r="C28" s="43" t="s">
        <v>31</v>
      </c>
      <c r="D28" s="19"/>
      <c r="E28" s="19"/>
      <c r="F28" s="19"/>
      <c r="G28" s="19"/>
      <c r="H28" s="19"/>
    </row>
    <row r="29" spans="2:8">
      <c r="B29" s="46"/>
      <c r="C29" s="43"/>
      <c r="D29" s="19"/>
      <c r="E29" s="19"/>
      <c r="F29" s="19"/>
      <c r="G29" s="19"/>
      <c r="H29" s="19"/>
    </row>
    <row r="30" spans="2:8">
      <c r="B30" s="42" t="s">
        <v>32</v>
      </c>
      <c r="C30" s="43" t="s">
        <v>33</v>
      </c>
      <c r="D30" s="19"/>
      <c r="E30" s="19"/>
      <c r="F30" s="19"/>
      <c r="G30" s="19"/>
      <c r="H30" s="19"/>
    </row>
    <row r="31" spans="2:8">
      <c r="B31" s="44"/>
      <c r="C31" s="43"/>
      <c r="D31" s="19"/>
      <c r="E31" s="19"/>
      <c r="F31" s="19"/>
      <c r="G31" s="19"/>
      <c r="H31" s="19"/>
    </row>
    <row r="32" spans="2:8">
      <c r="B32" s="42" t="s">
        <v>34</v>
      </c>
      <c r="C32" s="43" t="s">
        <v>35</v>
      </c>
      <c r="D32" s="19"/>
      <c r="E32" s="19"/>
      <c r="F32" s="19"/>
      <c r="G32" s="19"/>
      <c r="H32" s="19"/>
    </row>
    <row r="33" spans="2:8">
      <c r="B33" s="44"/>
      <c r="C33" s="43"/>
      <c r="D33" s="19"/>
      <c r="E33" s="19"/>
      <c r="F33" s="19"/>
      <c r="G33" s="19"/>
      <c r="H33" s="19"/>
    </row>
    <row r="34" spans="2:8">
      <c r="B34" s="46" t="s">
        <v>36</v>
      </c>
      <c r="C34" s="43" t="s">
        <v>37</v>
      </c>
      <c r="D34" s="19"/>
      <c r="E34" s="19"/>
      <c r="F34" s="19"/>
      <c r="G34" s="19"/>
      <c r="H34" s="19"/>
    </row>
    <row r="35" spans="2:8">
      <c r="B35" s="46"/>
      <c r="C35" s="43"/>
      <c r="D35" s="19"/>
      <c r="E35" s="19"/>
      <c r="F35" s="19"/>
      <c r="G35" s="19"/>
      <c r="H35" s="19"/>
    </row>
    <row r="36" spans="2:8">
      <c r="B36" s="46" t="s">
        <v>38</v>
      </c>
      <c r="C36" s="43" t="s">
        <v>39</v>
      </c>
      <c r="D36" s="19"/>
      <c r="E36" s="19"/>
      <c r="F36" s="19"/>
      <c r="G36" s="19"/>
      <c r="H36" s="19"/>
    </row>
    <row r="37" spans="2:8">
      <c r="B37" s="45"/>
      <c r="C37" s="43"/>
      <c r="D37" s="19"/>
      <c r="E37" s="19"/>
      <c r="F37" s="19"/>
      <c r="G37" s="19"/>
      <c r="H37" s="19"/>
    </row>
    <row r="38" spans="2:8" ht="28.5">
      <c r="B38" s="48" t="s">
        <v>40</v>
      </c>
      <c r="C38" s="43" t="s">
        <v>41</v>
      </c>
      <c r="D38" s="19"/>
      <c r="E38" s="19"/>
      <c r="F38" s="19"/>
      <c r="G38" s="19"/>
      <c r="H38" s="19"/>
    </row>
    <row r="39" spans="2:8">
      <c r="B39" s="48"/>
      <c r="C39" s="43"/>
      <c r="D39" s="19"/>
      <c r="E39" s="19"/>
      <c r="F39" s="19"/>
      <c r="G39" s="19"/>
      <c r="H39" s="19"/>
    </row>
    <row r="40" spans="2:8">
      <c r="B40" s="46" t="s">
        <v>42</v>
      </c>
      <c r="C40" s="43" t="s">
        <v>43</v>
      </c>
      <c r="D40" s="19"/>
      <c r="E40" s="19"/>
      <c r="F40" s="19"/>
      <c r="G40" s="19"/>
      <c r="H40" s="19"/>
    </row>
    <row r="41" spans="2:8">
      <c r="B41" s="45"/>
      <c r="C41" s="43"/>
      <c r="D41" s="19"/>
      <c r="E41" s="19"/>
      <c r="F41" s="19"/>
      <c r="G41" s="19"/>
      <c r="H41" s="19"/>
    </row>
    <row r="42" spans="2:8">
      <c r="B42" s="46" t="s">
        <v>44</v>
      </c>
      <c r="C42" s="47" t="s">
        <v>45</v>
      </c>
    </row>
    <row r="43" spans="2:8">
      <c r="B43" s="46"/>
      <c r="C43" s="47"/>
    </row>
    <row r="44" spans="2:8">
      <c r="B44" s="46" t="s">
        <v>46</v>
      </c>
      <c r="C44" s="47" t="s">
        <v>47</v>
      </c>
    </row>
    <row r="45" spans="2:8">
      <c r="B45" s="46"/>
      <c r="C45" s="47"/>
    </row>
    <row r="46" spans="2:8">
      <c r="B46" s="46" t="s">
        <v>48</v>
      </c>
      <c r="C46" s="47" t="s">
        <v>49</v>
      </c>
    </row>
    <row r="47" spans="2:8">
      <c r="B47" s="46"/>
      <c r="C47" s="47"/>
    </row>
    <row r="48" spans="2:8">
      <c r="B48" s="46" t="s">
        <v>50</v>
      </c>
      <c r="C48" s="47" t="s">
        <v>51</v>
      </c>
    </row>
    <row r="49" spans="2:20">
      <c r="B49" s="46"/>
      <c r="C49" s="47"/>
    </row>
    <row r="50" spans="2:20">
      <c r="B50" s="46" t="s">
        <v>52</v>
      </c>
      <c r="C50" s="47" t="s">
        <v>53</v>
      </c>
    </row>
    <row r="51" spans="2:20">
      <c r="B51" s="46"/>
      <c r="C51" s="47"/>
    </row>
    <row r="52" spans="2:20">
      <c r="B52" s="46" t="s">
        <v>54</v>
      </c>
      <c r="C52" s="47" t="s">
        <v>55</v>
      </c>
    </row>
    <row r="53" spans="2:20">
      <c r="B53" s="46"/>
      <c r="C53" s="47"/>
    </row>
    <row r="54" spans="2:20">
      <c r="B54" s="46" t="s">
        <v>56</v>
      </c>
      <c r="C54" s="47" t="s">
        <v>57</v>
      </c>
    </row>
    <row r="55" spans="2:20">
      <c r="B55" s="46"/>
      <c r="C55" s="47"/>
    </row>
    <row r="56" spans="2:20">
      <c r="B56" s="49" t="s">
        <v>58</v>
      </c>
      <c r="C56" s="50" t="s">
        <v>59</v>
      </c>
      <c r="D56" s="33"/>
      <c r="E56" s="33"/>
      <c r="F56" s="33"/>
      <c r="G56" s="33"/>
      <c r="H56" s="33"/>
      <c r="I56" s="33"/>
      <c r="J56" s="33"/>
      <c r="K56" s="33"/>
      <c r="L56" s="33"/>
      <c r="M56" s="33"/>
      <c r="N56" s="33"/>
      <c r="O56" s="33"/>
      <c r="P56" s="33"/>
      <c r="Q56" s="33"/>
      <c r="R56" s="33"/>
      <c r="S56" s="33"/>
      <c r="T56" s="33"/>
    </row>
    <row r="57" spans="2:20">
      <c r="B57" s="51"/>
      <c r="C57" s="52"/>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P34"/>
  <sheetViews>
    <sheetView showGridLines="0" topLeftCell="A3" zoomScale="80" zoomScaleNormal="80" workbookViewId="0">
      <selection activeCell="P34" sqref="P34"/>
    </sheetView>
  </sheetViews>
  <sheetFormatPr defaultColWidth="8.7109375" defaultRowHeight="12.75"/>
  <cols>
    <col min="1" max="1" width="8.7109375" style="1"/>
    <col min="2" max="2" width="35.140625" style="1" customWidth="1"/>
    <col min="3" max="16" width="10.7109375" style="1" customWidth="1"/>
    <col min="17" max="16384" width="8.7109375" style="1"/>
  </cols>
  <sheetData>
    <row r="2" spans="1:16" ht="22.5" customHeight="1">
      <c r="B2" s="119" t="s">
        <v>236</v>
      </c>
      <c r="C2" s="119"/>
      <c r="D2" s="119"/>
      <c r="E2" s="119"/>
      <c r="F2" s="119"/>
      <c r="G2" s="119"/>
      <c r="H2" s="119"/>
      <c r="I2" s="119"/>
      <c r="J2" s="119"/>
      <c r="K2" s="119"/>
      <c r="L2" s="119"/>
      <c r="M2" s="119"/>
      <c r="N2" s="119"/>
      <c r="O2" s="119"/>
      <c r="P2" s="119"/>
    </row>
    <row r="4" spans="1:16" ht="113.1" customHeight="1">
      <c r="B4" s="60"/>
      <c r="C4" s="114" t="s">
        <v>189</v>
      </c>
      <c r="D4" s="113"/>
      <c r="E4" s="112" t="s">
        <v>237</v>
      </c>
      <c r="F4" s="113"/>
      <c r="G4" s="112" t="s">
        <v>238</v>
      </c>
      <c r="H4" s="113"/>
      <c r="I4" s="112" t="s">
        <v>239</v>
      </c>
      <c r="J4" s="113"/>
      <c r="K4" s="112" t="s">
        <v>193</v>
      </c>
      <c r="L4" s="113"/>
      <c r="M4" s="112" t="s">
        <v>240</v>
      </c>
      <c r="N4" s="113"/>
      <c r="O4" s="112" t="s">
        <v>195</v>
      </c>
      <c r="P4" s="113"/>
    </row>
    <row r="5" spans="1:16" ht="33" customHeight="1">
      <c r="B5" s="57" t="s">
        <v>197</v>
      </c>
      <c r="C5" s="79" t="s">
        <v>130</v>
      </c>
      <c r="D5" s="80" t="s">
        <v>131</v>
      </c>
      <c r="E5" s="79" t="s">
        <v>130</v>
      </c>
      <c r="F5" s="80" t="s">
        <v>131</v>
      </c>
      <c r="G5" s="79" t="s">
        <v>130</v>
      </c>
      <c r="H5" s="80" t="s">
        <v>131</v>
      </c>
      <c r="I5" s="79" t="s">
        <v>130</v>
      </c>
      <c r="J5" s="80" t="s">
        <v>131</v>
      </c>
      <c r="K5" s="79" t="s">
        <v>130</v>
      </c>
      <c r="L5" s="80" t="s">
        <v>131</v>
      </c>
      <c r="M5" s="79" t="s">
        <v>130</v>
      </c>
      <c r="N5" s="80" t="s">
        <v>131</v>
      </c>
      <c r="O5" s="79" t="s">
        <v>130</v>
      </c>
      <c r="P5" s="80" t="s">
        <v>131</v>
      </c>
    </row>
    <row r="6" spans="1:16" ht="15" customHeight="1">
      <c r="B6" s="8"/>
      <c r="C6" s="4"/>
      <c r="D6" s="5"/>
      <c r="E6" s="4"/>
      <c r="F6" s="5"/>
      <c r="G6" s="4"/>
      <c r="H6" s="5"/>
      <c r="I6" s="4"/>
      <c r="J6" s="5"/>
      <c r="K6" s="4"/>
      <c r="L6" s="5"/>
      <c r="M6" s="4"/>
      <c r="N6" s="5"/>
      <c r="O6" s="4"/>
      <c r="P6" s="17"/>
    </row>
    <row r="7" spans="1:16" ht="15" customHeight="1">
      <c r="A7" s="105">
        <v>90</v>
      </c>
      <c r="B7" s="13" t="s">
        <v>221</v>
      </c>
      <c r="C7" s="6">
        <v>15</v>
      </c>
      <c r="D7" s="65">
        <f>C7/$A7</f>
        <v>0.16666666666666666</v>
      </c>
      <c r="E7" s="6">
        <v>38</v>
      </c>
      <c r="F7" s="65">
        <f>E7/$A7</f>
        <v>0.42222222222222222</v>
      </c>
      <c r="G7" s="6">
        <v>63</v>
      </c>
      <c r="H7" s="65">
        <f>G7/$A7</f>
        <v>0.7</v>
      </c>
      <c r="I7" s="6">
        <v>34</v>
      </c>
      <c r="J7" s="65">
        <f>I7/$A7</f>
        <v>0.37777777777777777</v>
      </c>
      <c r="K7" s="6">
        <v>18</v>
      </c>
      <c r="L7" s="65">
        <f>K7/$A7</f>
        <v>0.2</v>
      </c>
      <c r="M7" s="6">
        <v>21</v>
      </c>
      <c r="N7" s="65">
        <f>M7/$A7</f>
        <v>0.23333333333333334</v>
      </c>
      <c r="O7" s="6">
        <v>33</v>
      </c>
      <c r="P7" s="65">
        <f>O7/$A7</f>
        <v>0.36666666666666664</v>
      </c>
    </row>
    <row r="8" spans="1:16" ht="15" customHeight="1">
      <c r="A8" s="105"/>
      <c r="B8" s="9"/>
      <c r="C8" s="6"/>
      <c r="D8" s="65"/>
      <c r="E8" s="6"/>
      <c r="F8" s="65"/>
      <c r="G8" s="6"/>
      <c r="H8" s="65"/>
      <c r="I8" s="6"/>
      <c r="J8" s="65"/>
      <c r="K8" s="6"/>
      <c r="L8" s="65"/>
      <c r="M8" s="6"/>
      <c r="N8" s="65"/>
      <c r="O8" s="6"/>
      <c r="P8" s="65"/>
    </row>
    <row r="9" spans="1:16" ht="15" customHeight="1">
      <c r="A9" s="105"/>
      <c r="B9" s="13" t="s">
        <v>133</v>
      </c>
      <c r="C9" s="6"/>
      <c r="D9" s="65"/>
      <c r="E9" s="6"/>
      <c r="F9" s="65"/>
      <c r="G9" s="6"/>
      <c r="H9" s="65"/>
      <c r="I9" s="6"/>
      <c r="J9" s="65"/>
      <c r="K9" s="6"/>
      <c r="L9" s="65"/>
      <c r="M9" s="6"/>
      <c r="N9" s="65"/>
      <c r="O9" s="6"/>
      <c r="P9" s="65"/>
    </row>
    <row r="10" spans="1:16" ht="15" customHeight="1">
      <c r="A10" s="105">
        <v>31</v>
      </c>
      <c r="B10" s="9" t="s">
        <v>222</v>
      </c>
      <c r="C10" s="6">
        <v>5</v>
      </c>
      <c r="D10" s="65">
        <f>C10/$A10</f>
        <v>0.16129032258064516</v>
      </c>
      <c r="E10" s="6">
        <v>14</v>
      </c>
      <c r="F10" s="65">
        <f>E10/$A10</f>
        <v>0.45161290322580644</v>
      </c>
      <c r="G10" s="6">
        <v>21</v>
      </c>
      <c r="H10" s="65">
        <f>G10/$A10</f>
        <v>0.67741935483870963</v>
      </c>
      <c r="I10" s="6">
        <v>13</v>
      </c>
      <c r="J10" s="65">
        <f>I10/$A10</f>
        <v>0.41935483870967744</v>
      </c>
      <c r="K10" s="6">
        <v>4</v>
      </c>
      <c r="L10" s="65">
        <f>K10/$A10</f>
        <v>0.12903225806451613</v>
      </c>
      <c r="M10" s="6">
        <v>8</v>
      </c>
      <c r="N10" s="65">
        <f>M10/$A10</f>
        <v>0.25806451612903225</v>
      </c>
      <c r="O10" s="6">
        <v>9</v>
      </c>
      <c r="P10" s="65">
        <f>O10/$A10</f>
        <v>0.29032258064516131</v>
      </c>
    </row>
    <row r="11" spans="1:16" ht="15" customHeight="1">
      <c r="A11" s="105">
        <v>29</v>
      </c>
      <c r="B11" s="9" t="s">
        <v>223</v>
      </c>
      <c r="C11" s="6">
        <v>2</v>
      </c>
      <c r="D11" s="65">
        <f>C11/$A11</f>
        <v>6.8965517241379309E-2</v>
      </c>
      <c r="E11" s="6">
        <v>16</v>
      </c>
      <c r="F11" s="65">
        <f>E11/$A11</f>
        <v>0.55172413793103448</v>
      </c>
      <c r="G11" s="6">
        <v>23</v>
      </c>
      <c r="H11" s="65">
        <f>G11/$A11</f>
        <v>0.7931034482758621</v>
      </c>
      <c r="I11" s="6">
        <v>10</v>
      </c>
      <c r="J11" s="65">
        <f>I11/$A11</f>
        <v>0.34482758620689657</v>
      </c>
      <c r="K11" s="6">
        <v>6</v>
      </c>
      <c r="L11" s="65">
        <f>K11/$A11</f>
        <v>0.20689655172413793</v>
      </c>
      <c r="M11" s="6">
        <v>5</v>
      </c>
      <c r="N11" s="65">
        <f>M11/$A11</f>
        <v>0.17241379310344829</v>
      </c>
      <c r="O11" s="6">
        <v>14</v>
      </c>
      <c r="P11" s="65">
        <f>O11/$A11</f>
        <v>0.48275862068965519</v>
      </c>
    </row>
    <row r="12" spans="1:16" ht="15" customHeight="1">
      <c r="A12" s="105">
        <v>25</v>
      </c>
      <c r="B12" s="9" t="s">
        <v>224</v>
      </c>
      <c r="C12" s="6">
        <v>7</v>
      </c>
      <c r="D12" s="65">
        <f>C12/$A12</f>
        <v>0.28000000000000003</v>
      </c>
      <c r="E12" s="6">
        <v>6</v>
      </c>
      <c r="F12" s="65">
        <f>E12/$A12</f>
        <v>0.24</v>
      </c>
      <c r="G12" s="6">
        <v>16</v>
      </c>
      <c r="H12" s="65">
        <f>G12/$A12</f>
        <v>0.64</v>
      </c>
      <c r="I12" s="6">
        <v>9</v>
      </c>
      <c r="J12" s="65">
        <f>I12/$A12</f>
        <v>0.36</v>
      </c>
      <c r="K12" s="6">
        <v>7</v>
      </c>
      <c r="L12" s="65">
        <f>K12/$A12</f>
        <v>0.28000000000000003</v>
      </c>
      <c r="M12" s="6">
        <v>7</v>
      </c>
      <c r="N12" s="65">
        <f>M12/$A12</f>
        <v>0.28000000000000003</v>
      </c>
      <c r="O12" s="6">
        <v>7</v>
      </c>
      <c r="P12" s="65">
        <f>O12/$A12</f>
        <v>0.28000000000000003</v>
      </c>
    </row>
    <row r="13" spans="1:16" ht="15" customHeight="1">
      <c r="A13" s="105">
        <v>5</v>
      </c>
      <c r="B13" s="9" t="s">
        <v>225</v>
      </c>
      <c r="C13" s="6">
        <v>1</v>
      </c>
      <c r="D13" s="65">
        <f>C13/$A13</f>
        <v>0.2</v>
      </c>
      <c r="E13" s="6">
        <v>2</v>
      </c>
      <c r="F13" s="65">
        <f>E13/$A13</f>
        <v>0.4</v>
      </c>
      <c r="G13" s="6">
        <v>3</v>
      </c>
      <c r="H13" s="65">
        <f>G13/$A13</f>
        <v>0.6</v>
      </c>
      <c r="I13" s="6">
        <v>2</v>
      </c>
      <c r="J13" s="65">
        <f>I13/$A13</f>
        <v>0.4</v>
      </c>
      <c r="K13" s="6">
        <v>1</v>
      </c>
      <c r="L13" s="65">
        <f>K13/$A13</f>
        <v>0.2</v>
      </c>
      <c r="M13" s="6">
        <v>1</v>
      </c>
      <c r="N13" s="65">
        <f>M13/$A13</f>
        <v>0.2</v>
      </c>
      <c r="O13" s="6">
        <v>3</v>
      </c>
      <c r="P13" s="65">
        <f>O13/$A13</f>
        <v>0.6</v>
      </c>
    </row>
    <row r="14" spans="1:16" ht="15" customHeight="1">
      <c r="A14" s="105"/>
      <c r="B14" s="9"/>
      <c r="C14" s="6"/>
      <c r="D14" s="65"/>
      <c r="E14" s="6"/>
      <c r="F14" s="65"/>
      <c r="G14" s="6"/>
      <c r="H14" s="65"/>
      <c r="I14" s="6"/>
      <c r="J14" s="65"/>
      <c r="K14" s="6"/>
      <c r="L14" s="65"/>
      <c r="M14" s="6"/>
      <c r="N14" s="65"/>
      <c r="O14" s="6"/>
      <c r="P14" s="65"/>
    </row>
    <row r="15" spans="1:16" ht="15" customHeight="1">
      <c r="A15" s="105"/>
      <c r="B15" s="13" t="s">
        <v>138</v>
      </c>
      <c r="C15" s="6"/>
      <c r="D15" s="65"/>
      <c r="E15" s="6"/>
      <c r="F15" s="65"/>
      <c r="G15" s="6"/>
      <c r="H15" s="65"/>
      <c r="I15" s="6"/>
      <c r="J15" s="65"/>
      <c r="K15" s="6"/>
      <c r="L15" s="65"/>
      <c r="M15" s="6"/>
      <c r="N15" s="65"/>
      <c r="O15" s="6"/>
      <c r="P15" s="65"/>
    </row>
    <row r="16" spans="1:16" ht="15" customHeight="1">
      <c r="A16" s="105">
        <v>9</v>
      </c>
      <c r="B16" s="9" t="s">
        <v>226</v>
      </c>
      <c r="C16" s="6">
        <v>2</v>
      </c>
      <c r="D16" s="65">
        <f t="shared" ref="D16:D24" si="0">C16/$A16</f>
        <v>0.22222222222222221</v>
      </c>
      <c r="E16" s="6">
        <v>4</v>
      </c>
      <c r="F16" s="65">
        <f t="shared" ref="F16:F24" si="1">E16/$A16</f>
        <v>0.44444444444444442</v>
      </c>
      <c r="G16" s="6">
        <v>6</v>
      </c>
      <c r="H16" s="65">
        <f t="shared" ref="H16:H24" si="2">G16/$A16</f>
        <v>0.66666666666666663</v>
      </c>
      <c r="I16" s="6">
        <v>4</v>
      </c>
      <c r="J16" s="65">
        <f t="shared" ref="J16:J24" si="3">I16/$A16</f>
        <v>0.44444444444444442</v>
      </c>
      <c r="K16" s="6">
        <v>2</v>
      </c>
      <c r="L16" s="65">
        <f t="shared" ref="L16:L24" si="4">K16/$A16</f>
        <v>0.22222222222222221</v>
      </c>
      <c r="M16" s="6">
        <v>2</v>
      </c>
      <c r="N16" s="65">
        <f t="shared" ref="N16:N24" si="5">M16/$A16</f>
        <v>0.22222222222222221</v>
      </c>
      <c r="O16" s="6">
        <v>4</v>
      </c>
      <c r="P16" s="65">
        <f t="shared" ref="P16:P24" si="6">O16/$A16</f>
        <v>0.44444444444444442</v>
      </c>
    </row>
    <row r="17" spans="1:16" ht="15" customHeight="1">
      <c r="A17" s="105">
        <v>8</v>
      </c>
      <c r="B17" s="9" t="s">
        <v>227</v>
      </c>
      <c r="C17" s="6">
        <v>0</v>
      </c>
      <c r="D17" s="65">
        <f t="shared" si="0"/>
        <v>0</v>
      </c>
      <c r="E17" s="6">
        <v>5</v>
      </c>
      <c r="F17" s="65">
        <f t="shared" si="1"/>
        <v>0.625</v>
      </c>
      <c r="G17" s="6">
        <v>8</v>
      </c>
      <c r="H17" s="65">
        <f t="shared" si="2"/>
        <v>1</v>
      </c>
      <c r="I17" s="6">
        <v>5</v>
      </c>
      <c r="J17" s="65">
        <f t="shared" si="3"/>
        <v>0.625</v>
      </c>
      <c r="K17" s="6">
        <v>1</v>
      </c>
      <c r="L17" s="65">
        <f t="shared" si="4"/>
        <v>0.125</v>
      </c>
      <c r="M17" s="6">
        <v>1</v>
      </c>
      <c r="N17" s="65">
        <f t="shared" si="5"/>
        <v>0.125</v>
      </c>
      <c r="O17" s="6">
        <v>4</v>
      </c>
      <c r="P17" s="65">
        <f t="shared" si="6"/>
        <v>0.5</v>
      </c>
    </row>
    <row r="18" spans="1:16" ht="15" customHeight="1">
      <c r="A18" s="105">
        <v>16</v>
      </c>
      <c r="B18" s="9" t="s">
        <v>228</v>
      </c>
      <c r="C18" s="6">
        <v>3</v>
      </c>
      <c r="D18" s="65">
        <f t="shared" si="0"/>
        <v>0.1875</v>
      </c>
      <c r="E18" s="6">
        <v>9</v>
      </c>
      <c r="F18" s="65">
        <f t="shared" si="1"/>
        <v>0.5625</v>
      </c>
      <c r="G18" s="6">
        <v>9</v>
      </c>
      <c r="H18" s="65">
        <f t="shared" si="2"/>
        <v>0.5625</v>
      </c>
      <c r="I18" s="6">
        <v>3</v>
      </c>
      <c r="J18" s="65">
        <f t="shared" si="3"/>
        <v>0.1875</v>
      </c>
      <c r="K18" s="6">
        <v>4</v>
      </c>
      <c r="L18" s="65">
        <f t="shared" si="4"/>
        <v>0.25</v>
      </c>
      <c r="M18" s="6">
        <v>5</v>
      </c>
      <c r="N18" s="65">
        <f t="shared" si="5"/>
        <v>0.3125</v>
      </c>
      <c r="O18" s="6">
        <v>7</v>
      </c>
      <c r="P18" s="65">
        <f t="shared" si="6"/>
        <v>0.4375</v>
      </c>
    </row>
    <row r="19" spans="1:16" ht="15" customHeight="1">
      <c r="A19" s="105">
        <v>7</v>
      </c>
      <c r="B19" s="9" t="s">
        <v>229</v>
      </c>
      <c r="C19" s="6">
        <v>4</v>
      </c>
      <c r="D19" s="65">
        <f t="shared" si="0"/>
        <v>0.5714285714285714</v>
      </c>
      <c r="E19" s="6">
        <v>1</v>
      </c>
      <c r="F19" s="65">
        <f t="shared" si="1"/>
        <v>0.14285714285714285</v>
      </c>
      <c r="G19" s="6">
        <v>3</v>
      </c>
      <c r="H19" s="65">
        <f t="shared" si="2"/>
        <v>0.42857142857142855</v>
      </c>
      <c r="I19" s="6">
        <v>3</v>
      </c>
      <c r="J19" s="65">
        <f t="shared" si="3"/>
        <v>0.42857142857142855</v>
      </c>
      <c r="K19" s="6">
        <v>1</v>
      </c>
      <c r="L19" s="65">
        <f t="shared" si="4"/>
        <v>0.14285714285714285</v>
      </c>
      <c r="M19" s="6">
        <v>1</v>
      </c>
      <c r="N19" s="65">
        <f t="shared" si="5"/>
        <v>0.14285714285714285</v>
      </c>
      <c r="O19" s="6">
        <v>0</v>
      </c>
      <c r="P19" s="65">
        <f t="shared" si="6"/>
        <v>0</v>
      </c>
    </row>
    <row r="20" spans="1:16" ht="15" customHeight="1">
      <c r="A20" s="105">
        <v>4</v>
      </c>
      <c r="B20" s="9" t="s">
        <v>230</v>
      </c>
      <c r="C20" s="6">
        <v>2</v>
      </c>
      <c r="D20" s="65">
        <f t="shared" si="0"/>
        <v>0.5</v>
      </c>
      <c r="E20" s="6">
        <v>0</v>
      </c>
      <c r="F20" s="65">
        <f t="shared" si="1"/>
        <v>0</v>
      </c>
      <c r="G20" s="6">
        <v>1</v>
      </c>
      <c r="H20" s="65">
        <f t="shared" si="2"/>
        <v>0.25</v>
      </c>
      <c r="I20" s="6">
        <v>0</v>
      </c>
      <c r="J20" s="65">
        <f t="shared" si="3"/>
        <v>0</v>
      </c>
      <c r="K20" s="6">
        <v>0</v>
      </c>
      <c r="L20" s="65">
        <f t="shared" si="4"/>
        <v>0</v>
      </c>
      <c r="M20" s="6">
        <v>0</v>
      </c>
      <c r="N20" s="65">
        <f t="shared" si="5"/>
        <v>0</v>
      </c>
      <c r="O20" s="6">
        <v>0</v>
      </c>
      <c r="P20" s="65">
        <f t="shared" si="6"/>
        <v>0</v>
      </c>
    </row>
    <row r="21" spans="1:16" ht="15" customHeight="1">
      <c r="A21" s="105">
        <v>17</v>
      </c>
      <c r="B21" s="9" t="s">
        <v>168</v>
      </c>
      <c r="C21" s="6">
        <v>2</v>
      </c>
      <c r="D21" s="65">
        <f t="shared" si="0"/>
        <v>0.11764705882352941</v>
      </c>
      <c r="E21" s="6">
        <v>3</v>
      </c>
      <c r="F21" s="65">
        <f t="shared" si="1"/>
        <v>0.17647058823529413</v>
      </c>
      <c r="G21" s="6">
        <v>13</v>
      </c>
      <c r="H21" s="65">
        <f t="shared" si="2"/>
        <v>0.76470588235294112</v>
      </c>
      <c r="I21" s="6">
        <v>6</v>
      </c>
      <c r="J21" s="65">
        <f t="shared" si="3"/>
        <v>0.35294117647058826</v>
      </c>
      <c r="K21" s="6">
        <v>5</v>
      </c>
      <c r="L21" s="65">
        <f t="shared" si="4"/>
        <v>0.29411764705882354</v>
      </c>
      <c r="M21" s="6">
        <v>6</v>
      </c>
      <c r="N21" s="65">
        <f t="shared" si="5"/>
        <v>0.35294117647058826</v>
      </c>
      <c r="O21" s="6">
        <v>10</v>
      </c>
      <c r="P21" s="65">
        <f t="shared" si="6"/>
        <v>0.58823529411764708</v>
      </c>
    </row>
    <row r="22" spans="1:16" ht="15" customHeight="1">
      <c r="A22" s="105">
        <v>12</v>
      </c>
      <c r="B22" s="9" t="s">
        <v>231</v>
      </c>
      <c r="C22" s="6">
        <v>2</v>
      </c>
      <c r="D22" s="65">
        <f t="shared" si="0"/>
        <v>0.16666666666666666</v>
      </c>
      <c r="E22" s="6">
        <v>6</v>
      </c>
      <c r="F22" s="65">
        <f t="shared" si="1"/>
        <v>0.5</v>
      </c>
      <c r="G22" s="6">
        <v>8</v>
      </c>
      <c r="H22" s="65">
        <f t="shared" si="2"/>
        <v>0.66666666666666663</v>
      </c>
      <c r="I22" s="6">
        <v>4</v>
      </c>
      <c r="J22" s="65">
        <f t="shared" si="3"/>
        <v>0.33333333333333331</v>
      </c>
      <c r="K22" s="6">
        <v>2</v>
      </c>
      <c r="L22" s="65">
        <f t="shared" si="4"/>
        <v>0.16666666666666666</v>
      </c>
      <c r="M22" s="6">
        <v>3</v>
      </c>
      <c r="N22" s="65">
        <f t="shared" si="5"/>
        <v>0.25</v>
      </c>
      <c r="O22" s="6">
        <v>2</v>
      </c>
      <c r="P22" s="65">
        <f t="shared" si="6"/>
        <v>0.16666666666666666</v>
      </c>
    </row>
    <row r="23" spans="1:16" ht="15" customHeight="1">
      <c r="A23" s="105">
        <v>10</v>
      </c>
      <c r="B23" s="9" t="s">
        <v>232</v>
      </c>
      <c r="C23" s="6">
        <v>0</v>
      </c>
      <c r="D23" s="65">
        <f t="shared" si="0"/>
        <v>0</v>
      </c>
      <c r="E23" s="6">
        <v>5</v>
      </c>
      <c r="F23" s="65">
        <f t="shared" si="1"/>
        <v>0.5</v>
      </c>
      <c r="G23" s="6">
        <v>9</v>
      </c>
      <c r="H23" s="65">
        <f t="shared" si="2"/>
        <v>0.9</v>
      </c>
      <c r="I23" s="6">
        <v>4</v>
      </c>
      <c r="J23" s="65">
        <f t="shared" si="3"/>
        <v>0.4</v>
      </c>
      <c r="K23" s="6">
        <v>2</v>
      </c>
      <c r="L23" s="65">
        <f t="shared" si="4"/>
        <v>0.2</v>
      </c>
      <c r="M23" s="6">
        <v>1</v>
      </c>
      <c r="N23" s="65">
        <f t="shared" si="5"/>
        <v>0.1</v>
      </c>
      <c r="O23" s="6">
        <v>2</v>
      </c>
      <c r="P23" s="65">
        <f t="shared" si="6"/>
        <v>0.2</v>
      </c>
    </row>
    <row r="24" spans="1:16" ht="15" customHeight="1">
      <c r="A24" s="105">
        <v>7</v>
      </c>
      <c r="B24" s="9" t="s">
        <v>233</v>
      </c>
      <c r="C24" s="6">
        <v>0</v>
      </c>
      <c r="D24" s="65">
        <f t="shared" si="0"/>
        <v>0</v>
      </c>
      <c r="E24" s="6">
        <v>5</v>
      </c>
      <c r="F24" s="65">
        <f t="shared" si="1"/>
        <v>0.7142857142857143</v>
      </c>
      <c r="G24" s="6">
        <v>6</v>
      </c>
      <c r="H24" s="65">
        <f t="shared" si="2"/>
        <v>0.8571428571428571</v>
      </c>
      <c r="I24" s="6">
        <v>5</v>
      </c>
      <c r="J24" s="65">
        <f t="shared" si="3"/>
        <v>0.7142857142857143</v>
      </c>
      <c r="K24" s="6">
        <v>1</v>
      </c>
      <c r="L24" s="65">
        <f t="shared" si="4"/>
        <v>0.14285714285714285</v>
      </c>
      <c r="M24" s="6">
        <v>2</v>
      </c>
      <c r="N24" s="65">
        <f t="shared" si="5"/>
        <v>0.2857142857142857</v>
      </c>
      <c r="O24" s="6">
        <v>4</v>
      </c>
      <c r="P24" s="65">
        <f t="shared" si="6"/>
        <v>0.5714285714285714</v>
      </c>
    </row>
    <row r="25" spans="1:16" ht="15" customHeight="1">
      <c r="A25" s="105"/>
      <c r="B25" s="9"/>
      <c r="C25" s="6"/>
      <c r="D25" s="65"/>
      <c r="E25" s="6"/>
      <c r="F25" s="65"/>
      <c r="G25" s="6"/>
      <c r="H25" s="65"/>
      <c r="I25" s="6"/>
      <c r="J25" s="65"/>
      <c r="K25" s="6"/>
      <c r="L25" s="65"/>
      <c r="M25" s="6"/>
      <c r="N25" s="65"/>
      <c r="O25" s="6"/>
      <c r="P25" s="65"/>
    </row>
    <row r="26" spans="1:16" ht="15" customHeight="1">
      <c r="A26" s="105"/>
      <c r="B26" s="13" t="s">
        <v>148</v>
      </c>
      <c r="C26" s="6"/>
      <c r="D26" s="65"/>
      <c r="E26" s="6"/>
      <c r="F26" s="65"/>
      <c r="G26" s="6"/>
      <c r="H26" s="65"/>
      <c r="I26" s="6"/>
      <c r="J26" s="65"/>
      <c r="K26" s="6"/>
      <c r="L26" s="65"/>
      <c r="M26" s="6"/>
      <c r="N26" s="65"/>
      <c r="O26" s="6"/>
      <c r="P26" s="65"/>
    </row>
    <row r="27" spans="1:16" ht="15" customHeight="1">
      <c r="A27" s="105">
        <v>27</v>
      </c>
      <c r="B27" s="9" t="s">
        <v>234</v>
      </c>
      <c r="C27" s="6">
        <v>2</v>
      </c>
      <c r="D27" s="65">
        <f>C27/$A27</f>
        <v>7.407407407407407E-2</v>
      </c>
      <c r="E27" s="6">
        <v>10</v>
      </c>
      <c r="F27" s="65">
        <f>E27/$A27</f>
        <v>0.37037037037037035</v>
      </c>
      <c r="G27" s="6">
        <v>18</v>
      </c>
      <c r="H27" s="65">
        <f>G27/$A27</f>
        <v>0.66666666666666663</v>
      </c>
      <c r="I27" s="6">
        <v>11</v>
      </c>
      <c r="J27" s="65">
        <f>I27/$A27</f>
        <v>0.40740740740740738</v>
      </c>
      <c r="K27" s="6">
        <v>4</v>
      </c>
      <c r="L27" s="65">
        <f>K27/$A27</f>
        <v>0.14814814814814814</v>
      </c>
      <c r="M27" s="6">
        <v>5</v>
      </c>
      <c r="N27" s="65">
        <f>M27/$A27</f>
        <v>0.18518518518518517</v>
      </c>
      <c r="O27" s="6">
        <v>7</v>
      </c>
      <c r="P27" s="65">
        <f>O27/$A27</f>
        <v>0.25925925925925924</v>
      </c>
    </row>
    <row r="28" spans="1:16" ht="15" customHeight="1">
      <c r="A28" s="105">
        <v>36</v>
      </c>
      <c r="B28" s="9" t="s">
        <v>150</v>
      </c>
      <c r="C28" s="6">
        <v>5</v>
      </c>
      <c r="D28" s="65">
        <f>C28/$A28</f>
        <v>0.1388888888888889</v>
      </c>
      <c r="E28" s="6">
        <v>22</v>
      </c>
      <c r="F28" s="65">
        <f>E28/$A28</f>
        <v>0.61111111111111116</v>
      </c>
      <c r="G28" s="6">
        <v>29</v>
      </c>
      <c r="H28" s="65">
        <f>G28/$A28</f>
        <v>0.80555555555555558</v>
      </c>
      <c r="I28" s="6">
        <v>16</v>
      </c>
      <c r="J28" s="65">
        <f>I28/$A28</f>
        <v>0.44444444444444442</v>
      </c>
      <c r="K28" s="6">
        <v>7</v>
      </c>
      <c r="L28" s="65">
        <f>K28/$A28</f>
        <v>0.19444444444444445</v>
      </c>
      <c r="M28" s="6">
        <v>7</v>
      </c>
      <c r="N28" s="65">
        <f>M28/$A28</f>
        <v>0.19444444444444445</v>
      </c>
      <c r="O28" s="6">
        <v>17</v>
      </c>
      <c r="P28" s="65">
        <f>O28/$A28</f>
        <v>0.47222222222222221</v>
      </c>
    </row>
    <row r="29" spans="1:16" ht="15" customHeight="1">
      <c r="A29" s="105">
        <v>27</v>
      </c>
      <c r="B29" s="10" t="s">
        <v>235</v>
      </c>
      <c r="C29" s="7">
        <v>8</v>
      </c>
      <c r="D29" s="66">
        <f>C29/$A29</f>
        <v>0.29629629629629628</v>
      </c>
      <c r="E29" s="7">
        <v>6</v>
      </c>
      <c r="F29" s="66">
        <f>E29/$A29</f>
        <v>0.22222222222222221</v>
      </c>
      <c r="G29" s="7">
        <v>16</v>
      </c>
      <c r="H29" s="66">
        <f>G29/$A29</f>
        <v>0.59259259259259256</v>
      </c>
      <c r="I29" s="7">
        <v>7</v>
      </c>
      <c r="J29" s="66">
        <f>I29/$A29</f>
        <v>0.25925925925925924</v>
      </c>
      <c r="K29" s="7">
        <v>7</v>
      </c>
      <c r="L29" s="66">
        <f>K29/$A29</f>
        <v>0.25925925925925924</v>
      </c>
      <c r="M29" s="7">
        <v>9</v>
      </c>
      <c r="N29" s="66">
        <f>M29/$A29</f>
        <v>0.33333333333333331</v>
      </c>
      <c r="O29" s="7">
        <v>9</v>
      </c>
      <c r="P29" s="66">
        <f>O29/$A29</f>
        <v>0.33333333333333331</v>
      </c>
    </row>
    <row r="30" spans="1:16">
      <c r="D30" s="2"/>
      <c r="F30" s="2"/>
      <c r="H30" s="2"/>
      <c r="J30" s="2"/>
      <c r="L30" s="2"/>
      <c r="N30" s="2"/>
      <c r="P30" s="2"/>
    </row>
    <row r="31" spans="1:16">
      <c r="P31" s="2"/>
    </row>
    <row r="32" spans="1:16">
      <c r="P32" s="2"/>
    </row>
    <row r="33" spans="16:16">
      <c r="P33" s="2"/>
    </row>
    <row r="34" spans="16:16">
      <c r="P34" s="2"/>
    </row>
  </sheetData>
  <mergeCells count="8">
    <mergeCell ref="O4:P4"/>
    <mergeCell ref="B2:P2"/>
    <mergeCell ref="C4:D4"/>
    <mergeCell ref="E4:F4"/>
    <mergeCell ref="G4:H4"/>
    <mergeCell ref="I4:J4"/>
    <mergeCell ref="K4:L4"/>
    <mergeCell ref="M4:N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CL31"/>
  <sheetViews>
    <sheetView showGridLines="0" zoomScale="80" zoomScaleNormal="80" workbookViewId="0">
      <selection activeCell="B35" sqref="B35"/>
    </sheetView>
  </sheetViews>
  <sheetFormatPr defaultColWidth="8.7109375" defaultRowHeight="12.75"/>
  <cols>
    <col min="1" max="1" width="8.7109375" style="1"/>
    <col min="2" max="2" width="35.140625" style="1" customWidth="1"/>
    <col min="3" max="10" width="10.7109375" style="1" customWidth="1"/>
    <col min="11" max="16384" width="8.7109375" style="1"/>
  </cols>
  <sheetData>
    <row r="2" spans="1:90" ht="22.5" customHeight="1">
      <c r="B2" s="119" t="s">
        <v>241</v>
      </c>
      <c r="C2" s="119"/>
      <c r="D2" s="119"/>
      <c r="E2" s="119"/>
      <c r="F2" s="119"/>
      <c r="G2" s="119"/>
      <c r="H2" s="119"/>
      <c r="I2" s="119"/>
      <c r="J2" s="119"/>
    </row>
    <row r="3" spans="1:90" ht="22.5" customHeight="1">
      <c r="B3" s="107"/>
      <c r="C3" s="107"/>
      <c r="D3" s="107"/>
      <c r="E3" s="107"/>
      <c r="F3" s="107"/>
      <c r="G3" s="107"/>
      <c r="H3" s="107"/>
      <c r="I3" s="107"/>
      <c r="J3" s="107"/>
    </row>
    <row r="4" spans="1:90" ht="39.75" customHeight="1">
      <c r="B4" s="120"/>
      <c r="C4" s="112" t="s">
        <v>242</v>
      </c>
      <c r="D4" s="114"/>
      <c r="E4" s="114"/>
      <c r="F4" s="114"/>
      <c r="G4" s="114"/>
      <c r="H4" s="114"/>
      <c r="I4" s="114"/>
      <c r="J4" s="113"/>
      <c r="K4" s="112" t="s">
        <v>243</v>
      </c>
      <c r="L4" s="114"/>
      <c r="M4" s="114"/>
      <c r="N4" s="114"/>
      <c r="O4" s="114"/>
      <c r="P4" s="114"/>
      <c r="Q4" s="114"/>
      <c r="R4" s="113"/>
      <c r="S4" s="112" t="s">
        <v>244</v>
      </c>
      <c r="T4" s="114"/>
      <c r="U4" s="114"/>
      <c r="V4" s="114"/>
      <c r="W4" s="114"/>
      <c r="X4" s="114"/>
      <c r="Y4" s="114"/>
      <c r="Z4" s="113"/>
      <c r="AA4" s="112" t="s">
        <v>245</v>
      </c>
      <c r="AB4" s="114"/>
      <c r="AC4" s="114"/>
      <c r="AD4" s="114"/>
      <c r="AE4" s="114"/>
      <c r="AF4" s="114"/>
      <c r="AG4" s="114"/>
      <c r="AH4" s="113"/>
      <c r="AI4" s="112" t="s">
        <v>246</v>
      </c>
      <c r="AJ4" s="114"/>
      <c r="AK4" s="114"/>
      <c r="AL4" s="114"/>
      <c r="AM4" s="114"/>
      <c r="AN4" s="114"/>
      <c r="AO4" s="114"/>
      <c r="AP4" s="113"/>
      <c r="AQ4" s="112" t="s">
        <v>247</v>
      </c>
      <c r="AR4" s="114"/>
      <c r="AS4" s="114"/>
      <c r="AT4" s="114"/>
      <c r="AU4" s="114"/>
      <c r="AV4" s="114"/>
      <c r="AW4" s="114"/>
      <c r="AX4" s="113"/>
      <c r="AY4" s="112" t="s">
        <v>248</v>
      </c>
      <c r="AZ4" s="114"/>
      <c r="BA4" s="114"/>
      <c r="BB4" s="114"/>
      <c r="BC4" s="114"/>
      <c r="BD4" s="114"/>
      <c r="BE4" s="114"/>
      <c r="BF4" s="113"/>
      <c r="BG4" s="112" t="s">
        <v>249</v>
      </c>
      <c r="BH4" s="114"/>
      <c r="BI4" s="114"/>
      <c r="BJ4" s="114"/>
      <c r="BK4" s="114"/>
      <c r="BL4" s="114"/>
      <c r="BM4" s="114"/>
      <c r="BN4" s="113"/>
      <c r="BO4" s="112" t="s">
        <v>250</v>
      </c>
      <c r="BP4" s="114"/>
      <c r="BQ4" s="114"/>
      <c r="BR4" s="114"/>
      <c r="BS4" s="114"/>
      <c r="BT4" s="114"/>
      <c r="BU4" s="114"/>
      <c r="BV4" s="113"/>
      <c r="BW4" s="112" t="s">
        <v>251</v>
      </c>
      <c r="BX4" s="114"/>
      <c r="BY4" s="114"/>
      <c r="BZ4" s="114"/>
      <c r="CA4" s="114"/>
      <c r="CB4" s="114"/>
      <c r="CC4" s="114"/>
      <c r="CD4" s="113"/>
      <c r="CE4" s="112" t="s">
        <v>252</v>
      </c>
      <c r="CF4" s="114"/>
      <c r="CG4" s="114"/>
      <c r="CH4" s="114"/>
      <c r="CI4" s="114"/>
      <c r="CJ4" s="114"/>
      <c r="CK4" s="114"/>
      <c r="CL4" s="113"/>
    </row>
    <row r="5" spans="1:90" ht="59.25" customHeight="1">
      <c r="B5" s="121"/>
      <c r="C5" s="114" t="s">
        <v>253</v>
      </c>
      <c r="D5" s="113"/>
      <c r="E5" s="112" t="s">
        <v>254</v>
      </c>
      <c r="F5" s="113"/>
      <c r="G5" s="112" t="s">
        <v>255</v>
      </c>
      <c r="H5" s="113"/>
      <c r="I5" s="112" t="s">
        <v>256</v>
      </c>
      <c r="J5" s="113"/>
      <c r="K5" s="114" t="s">
        <v>253</v>
      </c>
      <c r="L5" s="113"/>
      <c r="M5" s="112" t="s">
        <v>254</v>
      </c>
      <c r="N5" s="113"/>
      <c r="O5" s="112" t="s">
        <v>255</v>
      </c>
      <c r="P5" s="113"/>
      <c r="Q5" s="112" t="s">
        <v>256</v>
      </c>
      <c r="R5" s="113"/>
      <c r="S5" s="114" t="s">
        <v>253</v>
      </c>
      <c r="T5" s="113"/>
      <c r="U5" s="112" t="s">
        <v>254</v>
      </c>
      <c r="V5" s="113"/>
      <c r="W5" s="112" t="s">
        <v>255</v>
      </c>
      <c r="X5" s="113"/>
      <c r="Y5" s="112" t="s">
        <v>256</v>
      </c>
      <c r="Z5" s="113"/>
      <c r="AA5" s="114" t="s">
        <v>253</v>
      </c>
      <c r="AB5" s="113"/>
      <c r="AC5" s="112" t="s">
        <v>254</v>
      </c>
      <c r="AD5" s="113"/>
      <c r="AE5" s="112" t="s">
        <v>255</v>
      </c>
      <c r="AF5" s="113"/>
      <c r="AG5" s="112" t="s">
        <v>256</v>
      </c>
      <c r="AH5" s="113"/>
      <c r="AI5" s="114" t="s">
        <v>253</v>
      </c>
      <c r="AJ5" s="113"/>
      <c r="AK5" s="112" t="s">
        <v>254</v>
      </c>
      <c r="AL5" s="113"/>
      <c r="AM5" s="112" t="s">
        <v>255</v>
      </c>
      <c r="AN5" s="113"/>
      <c r="AO5" s="112" t="s">
        <v>256</v>
      </c>
      <c r="AP5" s="113"/>
      <c r="AQ5" s="114" t="s">
        <v>253</v>
      </c>
      <c r="AR5" s="113"/>
      <c r="AS5" s="112" t="s">
        <v>254</v>
      </c>
      <c r="AT5" s="113"/>
      <c r="AU5" s="112" t="s">
        <v>255</v>
      </c>
      <c r="AV5" s="113"/>
      <c r="AW5" s="112" t="s">
        <v>256</v>
      </c>
      <c r="AX5" s="113"/>
      <c r="AY5" s="114" t="s">
        <v>253</v>
      </c>
      <c r="AZ5" s="113"/>
      <c r="BA5" s="112" t="s">
        <v>254</v>
      </c>
      <c r="BB5" s="113"/>
      <c r="BC5" s="112" t="s">
        <v>255</v>
      </c>
      <c r="BD5" s="113"/>
      <c r="BE5" s="112" t="s">
        <v>256</v>
      </c>
      <c r="BF5" s="113"/>
      <c r="BG5" s="114" t="s">
        <v>253</v>
      </c>
      <c r="BH5" s="113"/>
      <c r="BI5" s="112" t="s">
        <v>254</v>
      </c>
      <c r="BJ5" s="113"/>
      <c r="BK5" s="112" t="s">
        <v>255</v>
      </c>
      <c r="BL5" s="113"/>
      <c r="BM5" s="112" t="s">
        <v>256</v>
      </c>
      <c r="BN5" s="113"/>
      <c r="BO5" s="114" t="s">
        <v>253</v>
      </c>
      <c r="BP5" s="113"/>
      <c r="BQ5" s="112" t="s">
        <v>254</v>
      </c>
      <c r="BR5" s="113"/>
      <c r="BS5" s="112" t="s">
        <v>255</v>
      </c>
      <c r="BT5" s="113"/>
      <c r="BU5" s="112" t="s">
        <v>256</v>
      </c>
      <c r="BV5" s="113"/>
      <c r="BW5" s="114" t="s">
        <v>253</v>
      </c>
      <c r="BX5" s="113"/>
      <c r="BY5" s="112" t="s">
        <v>254</v>
      </c>
      <c r="BZ5" s="113"/>
      <c r="CA5" s="112" t="s">
        <v>255</v>
      </c>
      <c r="CB5" s="113"/>
      <c r="CC5" s="112" t="s">
        <v>256</v>
      </c>
      <c r="CD5" s="113"/>
      <c r="CE5" s="114" t="s">
        <v>253</v>
      </c>
      <c r="CF5" s="113"/>
      <c r="CG5" s="112" t="s">
        <v>254</v>
      </c>
      <c r="CH5" s="113"/>
      <c r="CI5" s="112" t="s">
        <v>255</v>
      </c>
      <c r="CJ5" s="113"/>
      <c r="CK5" s="112" t="s">
        <v>256</v>
      </c>
      <c r="CL5" s="113"/>
    </row>
    <row r="6" spans="1:90" ht="33" customHeight="1">
      <c r="B6" s="57" t="s">
        <v>197</v>
      </c>
      <c r="C6" s="79" t="s">
        <v>130</v>
      </c>
      <c r="D6" s="80" t="s">
        <v>131</v>
      </c>
      <c r="E6" s="79" t="s">
        <v>130</v>
      </c>
      <c r="F6" s="80" t="s">
        <v>131</v>
      </c>
      <c r="G6" s="79" t="s">
        <v>130</v>
      </c>
      <c r="H6" s="80" t="s">
        <v>131</v>
      </c>
      <c r="I6" s="79" t="s">
        <v>130</v>
      </c>
      <c r="J6" s="80" t="s">
        <v>131</v>
      </c>
      <c r="K6" s="79" t="s">
        <v>130</v>
      </c>
      <c r="L6" s="80" t="s">
        <v>131</v>
      </c>
      <c r="M6" s="79" t="s">
        <v>130</v>
      </c>
      <c r="N6" s="80" t="s">
        <v>131</v>
      </c>
      <c r="O6" s="79" t="s">
        <v>130</v>
      </c>
      <c r="P6" s="80" t="s">
        <v>131</v>
      </c>
      <c r="Q6" s="79" t="s">
        <v>130</v>
      </c>
      <c r="R6" s="80" t="s">
        <v>131</v>
      </c>
      <c r="S6" s="79" t="s">
        <v>130</v>
      </c>
      <c r="T6" s="80" t="s">
        <v>131</v>
      </c>
      <c r="U6" s="79" t="s">
        <v>130</v>
      </c>
      <c r="V6" s="80" t="s">
        <v>131</v>
      </c>
      <c r="W6" s="79" t="s">
        <v>130</v>
      </c>
      <c r="X6" s="80" t="s">
        <v>131</v>
      </c>
      <c r="Y6" s="79" t="s">
        <v>130</v>
      </c>
      <c r="Z6" s="80" t="s">
        <v>131</v>
      </c>
      <c r="AA6" s="79" t="s">
        <v>130</v>
      </c>
      <c r="AB6" s="80" t="s">
        <v>131</v>
      </c>
      <c r="AC6" s="79" t="s">
        <v>130</v>
      </c>
      <c r="AD6" s="80" t="s">
        <v>131</v>
      </c>
      <c r="AE6" s="79" t="s">
        <v>130</v>
      </c>
      <c r="AF6" s="80" t="s">
        <v>131</v>
      </c>
      <c r="AG6" s="79" t="s">
        <v>130</v>
      </c>
      <c r="AH6" s="80" t="s">
        <v>131</v>
      </c>
      <c r="AI6" s="79" t="s">
        <v>130</v>
      </c>
      <c r="AJ6" s="80" t="s">
        <v>131</v>
      </c>
      <c r="AK6" s="79" t="s">
        <v>130</v>
      </c>
      <c r="AL6" s="80" t="s">
        <v>131</v>
      </c>
      <c r="AM6" s="79" t="s">
        <v>130</v>
      </c>
      <c r="AN6" s="80" t="s">
        <v>131</v>
      </c>
      <c r="AO6" s="79" t="s">
        <v>130</v>
      </c>
      <c r="AP6" s="80" t="s">
        <v>131</v>
      </c>
      <c r="AQ6" s="79" t="s">
        <v>130</v>
      </c>
      <c r="AR6" s="80" t="s">
        <v>131</v>
      </c>
      <c r="AS6" s="79" t="s">
        <v>130</v>
      </c>
      <c r="AT6" s="80" t="s">
        <v>131</v>
      </c>
      <c r="AU6" s="79" t="s">
        <v>130</v>
      </c>
      <c r="AV6" s="80" t="s">
        <v>131</v>
      </c>
      <c r="AW6" s="79" t="s">
        <v>130</v>
      </c>
      <c r="AX6" s="80" t="s">
        <v>131</v>
      </c>
      <c r="AY6" s="79" t="s">
        <v>130</v>
      </c>
      <c r="AZ6" s="80" t="s">
        <v>131</v>
      </c>
      <c r="BA6" s="79" t="s">
        <v>130</v>
      </c>
      <c r="BB6" s="80" t="s">
        <v>131</v>
      </c>
      <c r="BC6" s="79" t="s">
        <v>130</v>
      </c>
      <c r="BD6" s="80" t="s">
        <v>131</v>
      </c>
      <c r="BE6" s="79" t="s">
        <v>130</v>
      </c>
      <c r="BF6" s="80" t="s">
        <v>131</v>
      </c>
      <c r="BG6" s="79" t="s">
        <v>130</v>
      </c>
      <c r="BH6" s="80" t="s">
        <v>131</v>
      </c>
      <c r="BI6" s="79" t="s">
        <v>130</v>
      </c>
      <c r="BJ6" s="80" t="s">
        <v>131</v>
      </c>
      <c r="BK6" s="79" t="s">
        <v>130</v>
      </c>
      <c r="BL6" s="80" t="s">
        <v>131</v>
      </c>
      <c r="BM6" s="79" t="s">
        <v>130</v>
      </c>
      <c r="BN6" s="80" t="s">
        <v>131</v>
      </c>
      <c r="BO6" s="79" t="s">
        <v>130</v>
      </c>
      <c r="BP6" s="80" t="s">
        <v>131</v>
      </c>
      <c r="BQ6" s="79" t="s">
        <v>130</v>
      </c>
      <c r="BR6" s="80" t="s">
        <v>131</v>
      </c>
      <c r="BS6" s="79" t="s">
        <v>130</v>
      </c>
      <c r="BT6" s="80" t="s">
        <v>131</v>
      </c>
      <c r="BU6" s="79" t="s">
        <v>130</v>
      </c>
      <c r="BV6" s="80" t="s">
        <v>131</v>
      </c>
      <c r="BW6" s="79" t="s">
        <v>130</v>
      </c>
      <c r="BX6" s="80" t="s">
        <v>131</v>
      </c>
      <c r="BY6" s="79" t="s">
        <v>130</v>
      </c>
      <c r="BZ6" s="80" t="s">
        <v>131</v>
      </c>
      <c r="CA6" s="79" t="s">
        <v>130</v>
      </c>
      <c r="CB6" s="80" t="s">
        <v>131</v>
      </c>
      <c r="CC6" s="79" t="s">
        <v>130</v>
      </c>
      <c r="CD6" s="80" t="s">
        <v>131</v>
      </c>
      <c r="CE6" s="79" t="s">
        <v>130</v>
      </c>
      <c r="CF6" s="80" t="s">
        <v>131</v>
      </c>
      <c r="CG6" s="79" t="s">
        <v>130</v>
      </c>
      <c r="CH6" s="80" t="s">
        <v>131</v>
      </c>
      <c r="CI6" s="79" t="s">
        <v>130</v>
      </c>
      <c r="CJ6" s="80" t="s">
        <v>131</v>
      </c>
      <c r="CK6" s="79" t="s">
        <v>130</v>
      </c>
      <c r="CL6" s="80" t="s">
        <v>131</v>
      </c>
    </row>
    <row r="7" spans="1:90" ht="15" customHeight="1">
      <c r="B7" s="8"/>
      <c r="C7" s="4"/>
      <c r="D7" s="5"/>
      <c r="E7" s="4"/>
      <c r="F7" s="5"/>
      <c r="G7" s="4"/>
      <c r="H7" s="5"/>
      <c r="I7" s="4"/>
      <c r="J7" s="5"/>
      <c r="K7" s="4"/>
      <c r="L7" s="5"/>
      <c r="M7" s="4"/>
      <c r="N7" s="5"/>
      <c r="O7" s="4"/>
      <c r="P7" s="5"/>
      <c r="Q7" s="4"/>
      <c r="R7" s="5"/>
      <c r="S7" s="4"/>
      <c r="T7" s="5"/>
      <c r="U7" s="4"/>
      <c r="V7" s="5"/>
      <c r="W7" s="4"/>
      <c r="X7" s="5"/>
      <c r="Y7" s="4"/>
      <c r="Z7" s="5"/>
      <c r="AA7" s="4"/>
      <c r="AB7" s="5"/>
      <c r="AC7" s="4"/>
      <c r="AD7" s="5"/>
      <c r="AE7" s="4"/>
      <c r="AF7" s="5"/>
      <c r="AG7" s="4"/>
      <c r="AH7" s="5"/>
      <c r="AI7" s="4"/>
      <c r="AJ7" s="5"/>
      <c r="AK7" s="4"/>
      <c r="AL7" s="5"/>
      <c r="AM7" s="4"/>
      <c r="AN7" s="5"/>
      <c r="AO7" s="4"/>
      <c r="AP7" s="5"/>
      <c r="AQ7" s="4"/>
      <c r="AR7" s="5"/>
      <c r="AS7" s="4"/>
      <c r="AT7" s="5"/>
      <c r="AU7" s="4"/>
      <c r="AV7" s="5"/>
      <c r="AW7" s="4"/>
      <c r="AX7" s="5"/>
      <c r="AY7" s="4"/>
      <c r="AZ7" s="5"/>
      <c r="BA7" s="4"/>
      <c r="BB7" s="5"/>
      <c r="BC7" s="4"/>
      <c r="BD7" s="5"/>
      <c r="BE7" s="4"/>
      <c r="BF7" s="5"/>
      <c r="BG7" s="4"/>
      <c r="BH7" s="5"/>
      <c r="BI7" s="4"/>
      <c r="BJ7" s="5"/>
      <c r="BK7" s="4"/>
      <c r="BL7" s="5"/>
      <c r="BM7" s="4"/>
      <c r="BN7" s="5"/>
      <c r="BO7" s="4"/>
      <c r="BP7" s="5"/>
      <c r="BQ7" s="4"/>
      <c r="BR7" s="5"/>
      <c r="BS7" s="4"/>
      <c r="BT7" s="5"/>
      <c r="BU7" s="4"/>
      <c r="BV7" s="5"/>
      <c r="BW7" s="4"/>
      <c r="BX7" s="5"/>
      <c r="BY7" s="4"/>
      <c r="BZ7" s="5"/>
      <c r="CA7" s="4"/>
      <c r="CB7" s="5"/>
      <c r="CC7" s="4"/>
      <c r="CD7" s="5"/>
      <c r="CE7" s="4"/>
      <c r="CF7" s="5"/>
      <c r="CG7" s="4"/>
      <c r="CH7" s="5"/>
      <c r="CI7" s="4"/>
      <c r="CJ7" s="5"/>
      <c r="CK7" s="4"/>
      <c r="CL7" s="5"/>
    </row>
    <row r="8" spans="1:90" ht="15" customHeight="1">
      <c r="A8" s="105">
        <v>90</v>
      </c>
      <c r="B8" s="13" t="s">
        <v>221</v>
      </c>
      <c r="C8" s="6">
        <v>1</v>
      </c>
      <c r="D8" s="65">
        <f>C8/$A8</f>
        <v>1.1111111111111112E-2</v>
      </c>
      <c r="E8" s="6">
        <v>84</v>
      </c>
      <c r="F8" s="65">
        <f>E8/$A8</f>
        <v>0.93333333333333335</v>
      </c>
      <c r="G8" s="6">
        <v>1</v>
      </c>
      <c r="H8" s="65">
        <f>G8/$A8</f>
        <v>1.1111111111111112E-2</v>
      </c>
      <c r="I8" s="6">
        <v>0</v>
      </c>
      <c r="J8" s="65">
        <f>I8/$A8</f>
        <v>0</v>
      </c>
      <c r="K8" s="6">
        <v>11</v>
      </c>
      <c r="L8" s="65">
        <f>K8/$A8</f>
        <v>0.12222222222222222</v>
      </c>
      <c r="M8" s="6">
        <v>49</v>
      </c>
      <c r="N8" s="65">
        <f>M8/$A8</f>
        <v>0.5444444444444444</v>
      </c>
      <c r="O8" s="6">
        <v>8</v>
      </c>
      <c r="P8" s="65">
        <f>O8/$A8</f>
        <v>8.8888888888888892E-2</v>
      </c>
      <c r="Q8" s="6">
        <v>15</v>
      </c>
      <c r="R8" s="65">
        <f>Q8/$A8</f>
        <v>0.16666666666666666</v>
      </c>
      <c r="S8" s="6">
        <v>48</v>
      </c>
      <c r="T8" s="65">
        <f>S8/$A8</f>
        <v>0.53333333333333333</v>
      </c>
      <c r="U8" s="6">
        <v>4</v>
      </c>
      <c r="V8" s="65">
        <f>U8/$A8</f>
        <v>4.4444444444444446E-2</v>
      </c>
      <c r="W8" s="6">
        <v>4</v>
      </c>
      <c r="X8" s="65">
        <f>W8/$A8</f>
        <v>4.4444444444444446E-2</v>
      </c>
      <c r="Y8" s="6">
        <v>24</v>
      </c>
      <c r="Z8" s="65">
        <f>Y8/$A8</f>
        <v>0.26666666666666666</v>
      </c>
      <c r="AA8" s="6">
        <v>47</v>
      </c>
      <c r="AB8" s="65">
        <f>AA8/$A8</f>
        <v>0.52222222222222225</v>
      </c>
      <c r="AC8" s="6">
        <v>4</v>
      </c>
      <c r="AD8" s="65">
        <f>AC8/$A8</f>
        <v>4.4444444444444446E-2</v>
      </c>
      <c r="AE8" s="6">
        <v>11</v>
      </c>
      <c r="AF8" s="65">
        <f>AE8/$A8</f>
        <v>0.12222222222222222</v>
      </c>
      <c r="AG8" s="6">
        <v>18</v>
      </c>
      <c r="AH8" s="65">
        <f>AG8/$A8</f>
        <v>0.2</v>
      </c>
      <c r="AI8" s="6">
        <v>50</v>
      </c>
      <c r="AJ8" s="65">
        <f>AI8/$A8</f>
        <v>0.55555555555555558</v>
      </c>
      <c r="AK8" s="6">
        <v>2</v>
      </c>
      <c r="AL8" s="65">
        <f>AK8/$A8</f>
        <v>2.2222222222222223E-2</v>
      </c>
      <c r="AM8" s="6">
        <v>4</v>
      </c>
      <c r="AN8" s="65">
        <f>AM8/$A8</f>
        <v>4.4444444444444446E-2</v>
      </c>
      <c r="AO8" s="6">
        <v>24</v>
      </c>
      <c r="AP8" s="65">
        <f>AO8/$A8</f>
        <v>0.26666666666666666</v>
      </c>
      <c r="AQ8" s="6">
        <v>33</v>
      </c>
      <c r="AR8" s="65">
        <f>AQ8/$A8</f>
        <v>0.36666666666666664</v>
      </c>
      <c r="AS8" s="6">
        <v>21</v>
      </c>
      <c r="AT8" s="65">
        <f>AS8/$A8</f>
        <v>0.23333333333333334</v>
      </c>
      <c r="AU8" s="6">
        <v>18</v>
      </c>
      <c r="AV8" s="65">
        <f>AU8/$A8</f>
        <v>0.2</v>
      </c>
      <c r="AW8" s="6">
        <v>11</v>
      </c>
      <c r="AX8" s="65">
        <f>AW8/$A8</f>
        <v>0.12222222222222222</v>
      </c>
      <c r="AY8" s="6">
        <v>49</v>
      </c>
      <c r="AZ8" s="65">
        <f>AY8/$A8</f>
        <v>0.5444444444444444</v>
      </c>
      <c r="BA8" s="6">
        <v>1</v>
      </c>
      <c r="BB8" s="65">
        <f>BA8/$A8</f>
        <v>1.1111111111111112E-2</v>
      </c>
      <c r="BC8" s="6">
        <v>3</v>
      </c>
      <c r="BD8" s="65">
        <f>BC8/$A8</f>
        <v>3.3333333333333333E-2</v>
      </c>
      <c r="BE8" s="6">
        <v>26</v>
      </c>
      <c r="BF8" s="65">
        <f>BE8/$A8</f>
        <v>0.28888888888888886</v>
      </c>
      <c r="BG8" s="6">
        <v>46</v>
      </c>
      <c r="BH8" s="65">
        <f>BG8/$A8</f>
        <v>0.51111111111111107</v>
      </c>
      <c r="BI8" s="6">
        <v>6</v>
      </c>
      <c r="BJ8" s="65">
        <f>BI8/$A8</f>
        <v>6.6666666666666666E-2</v>
      </c>
      <c r="BK8" s="6">
        <v>8</v>
      </c>
      <c r="BL8" s="65">
        <f>BK8/$A8</f>
        <v>8.8888888888888892E-2</v>
      </c>
      <c r="BM8" s="6">
        <v>21</v>
      </c>
      <c r="BN8" s="65">
        <f>BM8/$A8</f>
        <v>0.23333333333333334</v>
      </c>
      <c r="BO8" s="6">
        <v>39</v>
      </c>
      <c r="BP8" s="65">
        <f>BO8/$A8</f>
        <v>0.43333333333333335</v>
      </c>
      <c r="BQ8" s="6">
        <v>12</v>
      </c>
      <c r="BR8" s="65">
        <f>BQ8/$A8</f>
        <v>0.13333333333333333</v>
      </c>
      <c r="BS8" s="6">
        <v>8</v>
      </c>
      <c r="BT8" s="65">
        <f>BS8/$A8</f>
        <v>8.8888888888888892E-2</v>
      </c>
      <c r="BU8" s="6">
        <v>22</v>
      </c>
      <c r="BV8" s="65">
        <f>BU8/$A8</f>
        <v>0.24444444444444444</v>
      </c>
      <c r="BW8" s="6">
        <v>33</v>
      </c>
      <c r="BX8" s="65">
        <f>BW8/$A8</f>
        <v>0.36666666666666664</v>
      </c>
      <c r="BY8" s="6">
        <v>12</v>
      </c>
      <c r="BZ8" s="65">
        <f>BY8/$A8</f>
        <v>0.13333333333333333</v>
      </c>
      <c r="CA8" s="6">
        <v>4</v>
      </c>
      <c r="CB8" s="65">
        <f>CA8/$A8</f>
        <v>4.4444444444444446E-2</v>
      </c>
      <c r="CC8" s="6">
        <v>24</v>
      </c>
      <c r="CD8" s="65">
        <f>CC8/$A8</f>
        <v>0.26666666666666666</v>
      </c>
      <c r="CE8" s="6">
        <v>33</v>
      </c>
      <c r="CF8" s="65">
        <f>CE8/$A8</f>
        <v>0.36666666666666664</v>
      </c>
      <c r="CG8" s="6">
        <v>26</v>
      </c>
      <c r="CH8" s="65">
        <f>CG8/$A8</f>
        <v>0.28888888888888886</v>
      </c>
      <c r="CI8" s="6">
        <v>8</v>
      </c>
      <c r="CJ8" s="65">
        <f>CI8/$A8</f>
        <v>8.8888888888888892E-2</v>
      </c>
      <c r="CK8" s="6">
        <v>17</v>
      </c>
      <c r="CL8" s="65">
        <f>CK8/$A8</f>
        <v>0.18888888888888888</v>
      </c>
    </row>
    <row r="9" spans="1:90" ht="15" customHeight="1">
      <c r="A9" s="105"/>
      <c r="B9" s="9"/>
      <c r="C9" s="6"/>
      <c r="D9" s="65"/>
      <c r="E9" s="6"/>
      <c r="F9" s="65"/>
      <c r="G9" s="6"/>
      <c r="H9" s="65"/>
      <c r="I9" s="6"/>
      <c r="J9" s="65"/>
      <c r="K9" s="6"/>
      <c r="L9" s="65"/>
      <c r="M9" s="6"/>
      <c r="N9" s="65"/>
      <c r="O9" s="6"/>
      <c r="P9" s="65"/>
      <c r="Q9" s="6"/>
      <c r="R9" s="65"/>
      <c r="S9" s="6"/>
      <c r="T9" s="65"/>
      <c r="U9" s="6"/>
      <c r="V9" s="65"/>
      <c r="W9" s="6"/>
      <c r="X9" s="65"/>
      <c r="Y9" s="6"/>
      <c r="Z9" s="65"/>
      <c r="AA9" s="6"/>
      <c r="AB9" s="65"/>
      <c r="AC9" s="6"/>
      <c r="AD9" s="65"/>
      <c r="AE9" s="6"/>
      <c r="AF9" s="65"/>
      <c r="AG9" s="6"/>
      <c r="AH9" s="65"/>
      <c r="AI9" s="6"/>
      <c r="AJ9" s="65"/>
      <c r="AK9" s="6"/>
      <c r="AL9" s="65"/>
      <c r="AM9" s="6"/>
      <c r="AN9" s="65"/>
      <c r="AO9" s="6"/>
      <c r="AP9" s="65"/>
      <c r="AQ9" s="6"/>
      <c r="AR9" s="65"/>
      <c r="AS9" s="6"/>
      <c r="AT9" s="65"/>
      <c r="AU9" s="6"/>
      <c r="AV9" s="65"/>
      <c r="AW9" s="6"/>
      <c r="AX9" s="65"/>
      <c r="AY9" s="6"/>
      <c r="AZ9" s="65"/>
      <c r="BA9" s="6"/>
      <c r="BB9" s="65"/>
      <c r="BC9" s="6"/>
      <c r="BD9" s="65"/>
      <c r="BE9" s="6"/>
      <c r="BF9" s="65"/>
      <c r="BG9" s="6"/>
      <c r="BH9" s="65"/>
      <c r="BI9" s="6"/>
      <c r="BJ9" s="65"/>
      <c r="BK9" s="6"/>
      <c r="BL9" s="65"/>
      <c r="BM9" s="6"/>
      <c r="BN9" s="65"/>
      <c r="BO9" s="6"/>
      <c r="BP9" s="65"/>
      <c r="BQ9" s="6"/>
      <c r="BR9" s="65"/>
      <c r="BS9" s="6"/>
      <c r="BT9" s="65"/>
      <c r="BU9" s="6"/>
      <c r="BV9" s="65"/>
      <c r="BW9" s="6"/>
      <c r="BX9" s="65"/>
      <c r="BY9" s="6"/>
      <c r="BZ9" s="65"/>
      <c r="CA9" s="6"/>
      <c r="CB9" s="65"/>
      <c r="CC9" s="6"/>
      <c r="CD9" s="65"/>
      <c r="CE9" s="6"/>
      <c r="CF9" s="65"/>
      <c r="CG9" s="6"/>
      <c r="CH9" s="65"/>
      <c r="CI9" s="6"/>
      <c r="CJ9" s="65"/>
      <c r="CK9" s="6"/>
      <c r="CL9" s="65"/>
    </row>
    <row r="10" spans="1:90" ht="15" customHeight="1">
      <c r="A10" s="105"/>
      <c r="B10" s="13" t="s">
        <v>133</v>
      </c>
      <c r="C10" s="6"/>
      <c r="D10" s="65"/>
      <c r="E10" s="6"/>
      <c r="F10" s="65"/>
      <c r="G10" s="6"/>
      <c r="H10" s="65"/>
      <c r="I10" s="6"/>
      <c r="J10" s="65"/>
      <c r="K10" s="6"/>
      <c r="L10" s="65"/>
      <c r="M10" s="6"/>
      <c r="N10" s="65"/>
      <c r="O10" s="6"/>
      <c r="P10" s="65"/>
      <c r="Q10" s="6"/>
      <c r="R10" s="65"/>
      <c r="S10" s="6"/>
      <c r="T10" s="65"/>
      <c r="U10" s="6"/>
      <c r="V10" s="65"/>
      <c r="W10" s="6"/>
      <c r="X10" s="65"/>
      <c r="Y10" s="6"/>
      <c r="Z10" s="65"/>
      <c r="AA10" s="6"/>
      <c r="AB10" s="65"/>
      <c r="AC10" s="6"/>
      <c r="AD10" s="65"/>
      <c r="AE10" s="6"/>
      <c r="AF10" s="65"/>
      <c r="AG10" s="6"/>
      <c r="AH10" s="65"/>
      <c r="AI10" s="6"/>
      <c r="AJ10" s="65"/>
      <c r="AK10" s="6"/>
      <c r="AL10" s="65"/>
      <c r="AM10" s="6"/>
      <c r="AN10" s="65"/>
      <c r="AO10" s="6"/>
      <c r="AP10" s="65"/>
      <c r="AQ10" s="6"/>
      <c r="AR10" s="65"/>
      <c r="AS10" s="6"/>
      <c r="AT10" s="65"/>
      <c r="AU10" s="6"/>
      <c r="AV10" s="65"/>
      <c r="AW10" s="6"/>
      <c r="AX10" s="65"/>
      <c r="AY10" s="6"/>
      <c r="AZ10" s="65"/>
      <c r="BA10" s="6"/>
      <c r="BB10" s="65"/>
      <c r="BC10" s="6"/>
      <c r="BD10" s="65"/>
      <c r="BE10" s="6"/>
      <c r="BF10" s="65"/>
      <c r="BG10" s="6"/>
      <c r="BH10" s="65"/>
      <c r="BI10" s="6"/>
      <c r="BJ10" s="65"/>
      <c r="BK10" s="6"/>
      <c r="BL10" s="65"/>
      <c r="BM10" s="6"/>
      <c r="BN10" s="65"/>
      <c r="BO10" s="6"/>
      <c r="BP10" s="65"/>
      <c r="BQ10" s="6"/>
      <c r="BR10" s="65"/>
      <c r="BS10" s="6"/>
      <c r="BT10" s="65"/>
      <c r="BU10" s="6"/>
      <c r="BV10" s="65"/>
      <c r="BW10" s="6"/>
      <c r="BX10" s="65"/>
      <c r="BY10" s="6"/>
      <c r="BZ10" s="65"/>
      <c r="CA10" s="6"/>
      <c r="CB10" s="65"/>
      <c r="CC10" s="6"/>
      <c r="CD10" s="65"/>
      <c r="CE10" s="6"/>
      <c r="CF10" s="65"/>
      <c r="CG10" s="6"/>
      <c r="CH10" s="65"/>
      <c r="CI10" s="6"/>
      <c r="CJ10" s="65"/>
      <c r="CK10" s="6"/>
      <c r="CL10" s="65"/>
    </row>
    <row r="11" spans="1:90" ht="15" customHeight="1">
      <c r="A11" s="105">
        <v>31</v>
      </c>
      <c r="B11" s="9" t="s">
        <v>222</v>
      </c>
      <c r="C11" s="6">
        <v>0</v>
      </c>
      <c r="D11" s="65">
        <f>C11/$A11</f>
        <v>0</v>
      </c>
      <c r="E11" s="6">
        <v>30</v>
      </c>
      <c r="F11" s="65">
        <f>E11/$A11</f>
        <v>0.967741935483871</v>
      </c>
      <c r="G11" s="6">
        <v>0</v>
      </c>
      <c r="H11" s="65">
        <f>G11/$A11</f>
        <v>0</v>
      </c>
      <c r="I11" s="6">
        <v>0</v>
      </c>
      <c r="J11" s="65">
        <f>I11/$A11</f>
        <v>0</v>
      </c>
      <c r="K11" s="6">
        <v>1</v>
      </c>
      <c r="L11" s="65">
        <f>K11/$A11</f>
        <v>3.2258064516129031E-2</v>
      </c>
      <c r="M11" s="6">
        <v>22</v>
      </c>
      <c r="N11" s="65">
        <f>M11/$A11</f>
        <v>0.70967741935483875</v>
      </c>
      <c r="O11" s="6">
        <v>0</v>
      </c>
      <c r="P11" s="65">
        <f>O11/$A11</f>
        <v>0</v>
      </c>
      <c r="Q11" s="6">
        <v>6</v>
      </c>
      <c r="R11" s="65">
        <f>Q11/$A11</f>
        <v>0.19354838709677419</v>
      </c>
      <c r="S11" s="6">
        <v>14</v>
      </c>
      <c r="T11" s="65">
        <f>S11/$A11</f>
        <v>0.45161290322580644</v>
      </c>
      <c r="U11" s="6">
        <v>2</v>
      </c>
      <c r="V11" s="65">
        <f>U11/$A11</f>
        <v>6.4516129032258063E-2</v>
      </c>
      <c r="W11" s="6">
        <v>3</v>
      </c>
      <c r="X11" s="65">
        <f>W11/$A11</f>
        <v>9.6774193548387094E-2</v>
      </c>
      <c r="Y11" s="6">
        <v>8</v>
      </c>
      <c r="Z11" s="65">
        <f>Y11/$A11</f>
        <v>0.25806451612903225</v>
      </c>
      <c r="AA11" s="6">
        <v>14</v>
      </c>
      <c r="AB11" s="65">
        <f>AA11/$A11</f>
        <v>0.45161290322580644</v>
      </c>
      <c r="AC11" s="6">
        <v>4</v>
      </c>
      <c r="AD11" s="65">
        <f>AC11/$A11</f>
        <v>0.12903225806451613</v>
      </c>
      <c r="AE11" s="6">
        <v>3</v>
      </c>
      <c r="AF11" s="65">
        <f>AE11/$A11</f>
        <v>9.6774193548387094E-2</v>
      </c>
      <c r="AG11" s="6">
        <v>6</v>
      </c>
      <c r="AH11" s="65">
        <f>AG11/$A11</f>
        <v>0.19354838709677419</v>
      </c>
      <c r="AI11" s="6">
        <v>19</v>
      </c>
      <c r="AJ11" s="65">
        <f>AI11/$A11</f>
        <v>0.61290322580645162</v>
      </c>
      <c r="AK11" s="6">
        <v>1</v>
      </c>
      <c r="AL11" s="65">
        <f>AK11/$A11</f>
        <v>3.2258064516129031E-2</v>
      </c>
      <c r="AM11" s="6">
        <v>0</v>
      </c>
      <c r="AN11" s="65">
        <f>AM11/$A11</f>
        <v>0</v>
      </c>
      <c r="AO11" s="6">
        <v>7</v>
      </c>
      <c r="AP11" s="65">
        <f>AO11/$A11</f>
        <v>0.22580645161290322</v>
      </c>
      <c r="AQ11" s="6">
        <v>10</v>
      </c>
      <c r="AR11" s="65">
        <f>AQ11/$A11</f>
        <v>0.32258064516129031</v>
      </c>
      <c r="AS11" s="6">
        <v>9</v>
      </c>
      <c r="AT11" s="65">
        <f>AS11/$A11</f>
        <v>0.29032258064516131</v>
      </c>
      <c r="AU11" s="6">
        <v>5</v>
      </c>
      <c r="AV11" s="65">
        <f>AU11/$A11</f>
        <v>0.16129032258064516</v>
      </c>
      <c r="AW11" s="6">
        <v>5</v>
      </c>
      <c r="AX11" s="65">
        <f>AW11/$A11</f>
        <v>0.16129032258064516</v>
      </c>
      <c r="AY11" s="6">
        <v>16</v>
      </c>
      <c r="AZ11" s="65">
        <f>AY11/$A11</f>
        <v>0.5161290322580645</v>
      </c>
      <c r="BA11" s="6">
        <v>0</v>
      </c>
      <c r="BB11" s="65">
        <f>BA11/$A11</f>
        <v>0</v>
      </c>
      <c r="BC11" s="6">
        <v>0</v>
      </c>
      <c r="BD11" s="65">
        <f>BC11/$A11</f>
        <v>0</v>
      </c>
      <c r="BE11" s="6">
        <v>10</v>
      </c>
      <c r="BF11" s="65">
        <f>BE11/$A11</f>
        <v>0.32258064516129031</v>
      </c>
      <c r="BG11" s="6">
        <v>16</v>
      </c>
      <c r="BH11" s="65">
        <f>BG11/$A11</f>
        <v>0.5161290322580645</v>
      </c>
      <c r="BI11" s="6">
        <v>3</v>
      </c>
      <c r="BJ11" s="65">
        <f>BI11/$A11</f>
        <v>9.6774193548387094E-2</v>
      </c>
      <c r="BK11" s="6">
        <v>1</v>
      </c>
      <c r="BL11" s="65">
        <f>BK11/$A11</f>
        <v>3.2258064516129031E-2</v>
      </c>
      <c r="BM11" s="6">
        <v>7</v>
      </c>
      <c r="BN11" s="65">
        <f>BM11/$A11</f>
        <v>0.22580645161290322</v>
      </c>
      <c r="BO11" s="6">
        <v>9</v>
      </c>
      <c r="BP11" s="65">
        <f>BO11/$A11</f>
        <v>0.29032258064516131</v>
      </c>
      <c r="BQ11" s="6">
        <v>5</v>
      </c>
      <c r="BR11" s="65">
        <f>BQ11/$A11</f>
        <v>0.16129032258064516</v>
      </c>
      <c r="BS11" s="6">
        <v>6</v>
      </c>
      <c r="BT11" s="65">
        <f>BS11/$A11</f>
        <v>0.19354838709677419</v>
      </c>
      <c r="BU11" s="6">
        <v>7</v>
      </c>
      <c r="BV11" s="65">
        <f>BU11/$A11</f>
        <v>0.22580645161290322</v>
      </c>
      <c r="BW11" s="6">
        <v>12</v>
      </c>
      <c r="BX11" s="65">
        <f>BW11/$A11</f>
        <v>0.38709677419354838</v>
      </c>
      <c r="BY11" s="6">
        <v>5</v>
      </c>
      <c r="BZ11" s="65">
        <f>BY11/$A11</f>
        <v>0.16129032258064516</v>
      </c>
      <c r="CA11" s="6">
        <v>0</v>
      </c>
      <c r="CB11" s="65">
        <f>CA11/$A11</f>
        <v>0</v>
      </c>
      <c r="CC11" s="6">
        <v>9</v>
      </c>
      <c r="CD11" s="65">
        <f>CC11/$A11</f>
        <v>0.29032258064516131</v>
      </c>
      <c r="CE11" s="6">
        <v>11</v>
      </c>
      <c r="CF11" s="65">
        <f>CE11/$A11</f>
        <v>0.35483870967741937</v>
      </c>
      <c r="CG11" s="6">
        <v>8</v>
      </c>
      <c r="CH11" s="65">
        <f>CG11/$A11</f>
        <v>0.25806451612903225</v>
      </c>
      <c r="CI11" s="6">
        <v>1</v>
      </c>
      <c r="CJ11" s="65">
        <f>CI11/$A11</f>
        <v>3.2258064516129031E-2</v>
      </c>
      <c r="CK11" s="6">
        <v>9</v>
      </c>
      <c r="CL11" s="65">
        <f>CK11/$A11</f>
        <v>0.29032258064516131</v>
      </c>
    </row>
    <row r="12" spans="1:90" ht="15" customHeight="1">
      <c r="A12" s="105">
        <v>29</v>
      </c>
      <c r="B12" s="9" t="s">
        <v>223</v>
      </c>
      <c r="C12" s="6">
        <v>1</v>
      </c>
      <c r="D12" s="65">
        <f>C12/$A12</f>
        <v>3.4482758620689655E-2</v>
      </c>
      <c r="E12" s="6">
        <v>26</v>
      </c>
      <c r="F12" s="65">
        <f>E12/$A12</f>
        <v>0.89655172413793105</v>
      </c>
      <c r="G12" s="6">
        <v>1</v>
      </c>
      <c r="H12" s="65">
        <f>G12/$A12</f>
        <v>3.4482758620689655E-2</v>
      </c>
      <c r="I12" s="6">
        <v>0</v>
      </c>
      <c r="J12" s="65">
        <f>I12/$A12</f>
        <v>0</v>
      </c>
      <c r="K12" s="6">
        <v>4</v>
      </c>
      <c r="L12" s="65">
        <f>K12/$A12</f>
        <v>0.13793103448275862</v>
      </c>
      <c r="M12" s="6">
        <v>15</v>
      </c>
      <c r="N12" s="65">
        <f>M12/$A12</f>
        <v>0.51724137931034486</v>
      </c>
      <c r="O12" s="6">
        <v>1</v>
      </c>
      <c r="P12" s="65">
        <f>O12/$A12</f>
        <v>3.4482758620689655E-2</v>
      </c>
      <c r="Q12" s="6">
        <v>6</v>
      </c>
      <c r="R12" s="65">
        <f>Q12/$A12</f>
        <v>0.20689655172413793</v>
      </c>
      <c r="S12" s="6">
        <v>16</v>
      </c>
      <c r="T12" s="65">
        <f>S12/$A12</f>
        <v>0.55172413793103448</v>
      </c>
      <c r="U12" s="6">
        <v>2</v>
      </c>
      <c r="V12" s="65">
        <f>U12/$A12</f>
        <v>6.8965517241379309E-2</v>
      </c>
      <c r="W12" s="6">
        <v>1</v>
      </c>
      <c r="X12" s="65">
        <f>W12/$A12</f>
        <v>3.4482758620689655E-2</v>
      </c>
      <c r="Y12" s="6">
        <v>8</v>
      </c>
      <c r="Z12" s="65">
        <f>Y12/$A12</f>
        <v>0.27586206896551724</v>
      </c>
      <c r="AA12" s="6">
        <v>17</v>
      </c>
      <c r="AB12" s="65">
        <f>AA12/$A12</f>
        <v>0.58620689655172409</v>
      </c>
      <c r="AC12" s="6">
        <v>0</v>
      </c>
      <c r="AD12" s="65">
        <f>AC12/$A12</f>
        <v>0</v>
      </c>
      <c r="AE12" s="6">
        <v>5</v>
      </c>
      <c r="AF12" s="65">
        <f>AE12/$A12</f>
        <v>0.17241379310344829</v>
      </c>
      <c r="AG12" s="6">
        <v>5</v>
      </c>
      <c r="AH12" s="65">
        <f>AG12/$A12</f>
        <v>0.17241379310344829</v>
      </c>
      <c r="AI12" s="6">
        <v>16</v>
      </c>
      <c r="AJ12" s="65">
        <f>AI12/$A12</f>
        <v>0.55172413793103448</v>
      </c>
      <c r="AK12" s="6">
        <v>1</v>
      </c>
      <c r="AL12" s="65">
        <f>AK12/$A12</f>
        <v>3.4482758620689655E-2</v>
      </c>
      <c r="AM12" s="6">
        <v>3</v>
      </c>
      <c r="AN12" s="65">
        <f>AM12/$A12</f>
        <v>0.10344827586206896</v>
      </c>
      <c r="AO12" s="6">
        <v>7</v>
      </c>
      <c r="AP12" s="65">
        <f>AO12/$A12</f>
        <v>0.2413793103448276</v>
      </c>
      <c r="AQ12" s="6">
        <v>12</v>
      </c>
      <c r="AR12" s="65">
        <f>AQ12/$A12</f>
        <v>0.41379310344827586</v>
      </c>
      <c r="AS12" s="6">
        <v>9</v>
      </c>
      <c r="AT12" s="65">
        <f>AS12/$A12</f>
        <v>0.31034482758620691</v>
      </c>
      <c r="AU12" s="6">
        <v>5</v>
      </c>
      <c r="AV12" s="65">
        <f>AU12/$A12</f>
        <v>0.17241379310344829</v>
      </c>
      <c r="AW12" s="6">
        <v>2</v>
      </c>
      <c r="AX12" s="65">
        <f>AW12/$A12</f>
        <v>6.8965517241379309E-2</v>
      </c>
      <c r="AY12" s="6">
        <v>18</v>
      </c>
      <c r="AZ12" s="65">
        <f>AY12/$A12</f>
        <v>0.62068965517241381</v>
      </c>
      <c r="BA12" s="6">
        <v>1</v>
      </c>
      <c r="BB12" s="65">
        <f>BA12/$A12</f>
        <v>3.4482758620689655E-2</v>
      </c>
      <c r="BC12" s="6">
        <v>1</v>
      </c>
      <c r="BD12" s="65">
        <f>BC12/$A12</f>
        <v>3.4482758620689655E-2</v>
      </c>
      <c r="BE12" s="6">
        <v>7</v>
      </c>
      <c r="BF12" s="65">
        <f>BE12/$A12</f>
        <v>0.2413793103448276</v>
      </c>
      <c r="BG12" s="6">
        <v>14</v>
      </c>
      <c r="BH12" s="65">
        <f>BG12/$A12</f>
        <v>0.48275862068965519</v>
      </c>
      <c r="BI12" s="6">
        <v>3</v>
      </c>
      <c r="BJ12" s="65">
        <f>BI12/$A12</f>
        <v>0.10344827586206896</v>
      </c>
      <c r="BK12" s="6">
        <v>3</v>
      </c>
      <c r="BL12" s="65">
        <f>BK12/$A12</f>
        <v>0.10344827586206896</v>
      </c>
      <c r="BM12" s="6">
        <v>7</v>
      </c>
      <c r="BN12" s="65">
        <f>BM12/$A12</f>
        <v>0.2413793103448276</v>
      </c>
      <c r="BO12" s="6">
        <v>16</v>
      </c>
      <c r="BP12" s="65">
        <f>BO12/$A12</f>
        <v>0.55172413793103448</v>
      </c>
      <c r="BQ12" s="6">
        <v>3</v>
      </c>
      <c r="BR12" s="65">
        <f>BQ12/$A12</f>
        <v>0.10344827586206896</v>
      </c>
      <c r="BS12" s="6">
        <v>2</v>
      </c>
      <c r="BT12" s="65">
        <f>BS12/$A12</f>
        <v>6.8965517241379309E-2</v>
      </c>
      <c r="BU12" s="6">
        <v>6</v>
      </c>
      <c r="BV12" s="65">
        <f>BU12/$A12</f>
        <v>0.20689655172413793</v>
      </c>
      <c r="BW12" s="6">
        <v>10</v>
      </c>
      <c r="BX12" s="65">
        <f>BW12/$A12</f>
        <v>0.34482758620689657</v>
      </c>
      <c r="BY12" s="6">
        <v>6</v>
      </c>
      <c r="BZ12" s="65">
        <f>BY12/$A12</f>
        <v>0.20689655172413793</v>
      </c>
      <c r="CA12" s="6">
        <v>2</v>
      </c>
      <c r="CB12" s="65">
        <f>CA12/$A12</f>
        <v>6.8965517241379309E-2</v>
      </c>
      <c r="CC12" s="6">
        <v>5</v>
      </c>
      <c r="CD12" s="65">
        <f>CC12/$A12</f>
        <v>0.17241379310344829</v>
      </c>
      <c r="CE12" s="6">
        <v>12</v>
      </c>
      <c r="CF12" s="65">
        <f>CE12/$A12</f>
        <v>0.41379310344827586</v>
      </c>
      <c r="CG12" s="6">
        <v>11</v>
      </c>
      <c r="CH12" s="65">
        <f>CG12/$A12</f>
        <v>0.37931034482758619</v>
      </c>
      <c r="CI12" s="6">
        <v>3</v>
      </c>
      <c r="CJ12" s="65">
        <f>CI12/$A12</f>
        <v>0.10344827586206896</v>
      </c>
      <c r="CK12" s="6">
        <v>2</v>
      </c>
      <c r="CL12" s="65">
        <f>CK12/$A12</f>
        <v>6.8965517241379309E-2</v>
      </c>
    </row>
    <row r="13" spans="1:90" ht="15" customHeight="1">
      <c r="A13" s="105">
        <v>25</v>
      </c>
      <c r="B13" s="9" t="s">
        <v>224</v>
      </c>
      <c r="C13" s="6">
        <v>0</v>
      </c>
      <c r="D13" s="65">
        <f>C13/$A13</f>
        <v>0</v>
      </c>
      <c r="E13" s="6">
        <v>23</v>
      </c>
      <c r="F13" s="65">
        <f>E13/$A13</f>
        <v>0.92</v>
      </c>
      <c r="G13" s="6">
        <v>0</v>
      </c>
      <c r="H13" s="65">
        <f>G13/$A13</f>
        <v>0</v>
      </c>
      <c r="I13" s="6">
        <v>0</v>
      </c>
      <c r="J13" s="65">
        <f>I13/$A13</f>
        <v>0</v>
      </c>
      <c r="K13" s="6">
        <v>4</v>
      </c>
      <c r="L13" s="65">
        <f>K13/$A13</f>
        <v>0.16</v>
      </c>
      <c r="M13" s="6">
        <v>10</v>
      </c>
      <c r="N13" s="65">
        <f>M13/$A13</f>
        <v>0.4</v>
      </c>
      <c r="O13" s="6">
        <v>7</v>
      </c>
      <c r="P13" s="65">
        <f>O13/$A13</f>
        <v>0.28000000000000003</v>
      </c>
      <c r="Q13" s="6">
        <v>2</v>
      </c>
      <c r="R13" s="65">
        <f>Q13/$A13</f>
        <v>0.08</v>
      </c>
      <c r="S13" s="6">
        <v>15</v>
      </c>
      <c r="T13" s="65">
        <f>S13/$A13</f>
        <v>0.6</v>
      </c>
      <c r="U13" s="6">
        <v>0</v>
      </c>
      <c r="V13" s="65">
        <f>U13/$A13</f>
        <v>0</v>
      </c>
      <c r="W13" s="6">
        <v>0</v>
      </c>
      <c r="X13" s="65">
        <f>W13/$A13</f>
        <v>0</v>
      </c>
      <c r="Y13" s="6">
        <v>6</v>
      </c>
      <c r="Z13" s="65">
        <f>Y13/$A13</f>
        <v>0.24</v>
      </c>
      <c r="AA13" s="6">
        <v>13</v>
      </c>
      <c r="AB13" s="65">
        <f>AA13/$A13</f>
        <v>0.52</v>
      </c>
      <c r="AC13" s="6">
        <v>0</v>
      </c>
      <c r="AD13" s="65">
        <f>AC13/$A13</f>
        <v>0</v>
      </c>
      <c r="AE13" s="6">
        <v>3</v>
      </c>
      <c r="AF13" s="65">
        <f>AE13/$A13</f>
        <v>0.12</v>
      </c>
      <c r="AG13" s="6">
        <v>5</v>
      </c>
      <c r="AH13" s="65">
        <f>AG13/$A13</f>
        <v>0.2</v>
      </c>
      <c r="AI13" s="6">
        <v>12</v>
      </c>
      <c r="AJ13" s="65">
        <f>AI13/$A13</f>
        <v>0.48</v>
      </c>
      <c r="AK13" s="6">
        <v>0</v>
      </c>
      <c r="AL13" s="65">
        <f>AK13/$A13</f>
        <v>0</v>
      </c>
      <c r="AM13" s="6">
        <v>1</v>
      </c>
      <c r="AN13" s="65">
        <f>AM13/$A13</f>
        <v>0.04</v>
      </c>
      <c r="AO13" s="6">
        <v>8</v>
      </c>
      <c r="AP13" s="65">
        <f>AO13/$A13</f>
        <v>0.32</v>
      </c>
      <c r="AQ13" s="6">
        <v>10</v>
      </c>
      <c r="AR13" s="65">
        <f>AQ13/$A13</f>
        <v>0.4</v>
      </c>
      <c r="AS13" s="6">
        <v>2</v>
      </c>
      <c r="AT13" s="65">
        <f>AS13/$A13</f>
        <v>0.08</v>
      </c>
      <c r="AU13" s="6">
        <v>7</v>
      </c>
      <c r="AV13" s="65">
        <f>AU13/$A13</f>
        <v>0.28000000000000003</v>
      </c>
      <c r="AW13" s="6">
        <v>3</v>
      </c>
      <c r="AX13" s="65">
        <f>AW13/$A13</f>
        <v>0.12</v>
      </c>
      <c r="AY13" s="6">
        <v>12</v>
      </c>
      <c r="AZ13" s="65">
        <f>AY13/$A13</f>
        <v>0.48</v>
      </c>
      <c r="BA13" s="6">
        <v>0</v>
      </c>
      <c r="BB13" s="65">
        <f>BA13/$A13</f>
        <v>0</v>
      </c>
      <c r="BC13" s="6">
        <v>2</v>
      </c>
      <c r="BD13" s="65">
        <f>BC13/$A13</f>
        <v>0.08</v>
      </c>
      <c r="BE13" s="6">
        <v>7</v>
      </c>
      <c r="BF13" s="65">
        <f>BE13/$A13</f>
        <v>0.28000000000000003</v>
      </c>
      <c r="BG13" s="6">
        <v>15</v>
      </c>
      <c r="BH13" s="65">
        <f>BG13/$A13</f>
        <v>0.6</v>
      </c>
      <c r="BI13" s="6">
        <v>0</v>
      </c>
      <c r="BJ13" s="65">
        <f>BI13/$A13</f>
        <v>0</v>
      </c>
      <c r="BK13" s="6">
        <v>3</v>
      </c>
      <c r="BL13" s="65">
        <f>BK13/$A13</f>
        <v>0.12</v>
      </c>
      <c r="BM13" s="6">
        <v>4</v>
      </c>
      <c r="BN13" s="65">
        <f>BM13/$A13</f>
        <v>0.16</v>
      </c>
      <c r="BO13" s="6">
        <v>12</v>
      </c>
      <c r="BP13" s="65">
        <f>BO13/$A13</f>
        <v>0.48</v>
      </c>
      <c r="BQ13" s="6">
        <v>4</v>
      </c>
      <c r="BR13" s="65">
        <f>BQ13/$A13</f>
        <v>0.16</v>
      </c>
      <c r="BS13" s="6">
        <v>0</v>
      </c>
      <c r="BT13" s="65">
        <f>BS13/$A13</f>
        <v>0</v>
      </c>
      <c r="BU13" s="6">
        <v>6</v>
      </c>
      <c r="BV13" s="65">
        <f>BU13/$A13</f>
        <v>0.24</v>
      </c>
      <c r="BW13" s="6">
        <v>9</v>
      </c>
      <c r="BX13" s="65">
        <f>BW13/$A13</f>
        <v>0.36</v>
      </c>
      <c r="BY13" s="6">
        <v>1</v>
      </c>
      <c r="BZ13" s="65">
        <f>BY13/$A13</f>
        <v>0.04</v>
      </c>
      <c r="CA13" s="6">
        <v>2</v>
      </c>
      <c r="CB13" s="65">
        <f>CA13/$A13</f>
        <v>0.08</v>
      </c>
      <c r="CC13" s="6">
        <v>7</v>
      </c>
      <c r="CD13" s="65">
        <f>CC13/$A13</f>
        <v>0.28000000000000003</v>
      </c>
      <c r="CE13" s="6">
        <v>10</v>
      </c>
      <c r="CF13" s="65">
        <f>CE13/$A13</f>
        <v>0.4</v>
      </c>
      <c r="CG13" s="6">
        <v>6</v>
      </c>
      <c r="CH13" s="65">
        <f>CG13/$A13</f>
        <v>0.24</v>
      </c>
      <c r="CI13" s="6">
        <v>4</v>
      </c>
      <c r="CJ13" s="65">
        <f>CI13/$A13</f>
        <v>0.16</v>
      </c>
      <c r="CK13" s="6">
        <v>2</v>
      </c>
      <c r="CL13" s="65">
        <f>CK13/$A13</f>
        <v>0.08</v>
      </c>
    </row>
    <row r="14" spans="1:90" ht="15" customHeight="1">
      <c r="A14" s="105">
        <v>5</v>
      </c>
      <c r="B14" s="9" t="s">
        <v>225</v>
      </c>
      <c r="C14" s="6">
        <v>0</v>
      </c>
      <c r="D14" s="65">
        <f>C14/$A14</f>
        <v>0</v>
      </c>
      <c r="E14" s="6">
        <v>5</v>
      </c>
      <c r="F14" s="65">
        <f>E14/$A14</f>
        <v>1</v>
      </c>
      <c r="G14" s="6">
        <v>0</v>
      </c>
      <c r="H14" s="65">
        <f>G14/$A14</f>
        <v>0</v>
      </c>
      <c r="I14" s="6">
        <v>0</v>
      </c>
      <c r="J14" s="65">
        <f>I14/$A14</f>
        <v>0</v>
      </c>
      <c r="K14" s="6">
        <v>2</v>
      </c>
      <c r="L14" s="65">
        <f>K14/$A14</f>
        <v>0.4</v>
      </c>
      <c r="M14" s="6">
        <v>2</v>
      </c>
      <c r="N14" s="65">
        <f>M14/$A14</f>
        <v>0.4</v>
      </c>
      <c r="O14" s="6">
        <v>0</v>
      </c>
      <c r="P14" s="65">
        <f>O14/$A14</f>
        <v>0</v>
      </c>
      <c r="Q14" s="6">
        <v>1</v>
      </c>
      <c r="R14" s="65">
        <f>Q14/$A14</f>
        <v>0.2</v>
      </c>
      <c r="S14" s="6">
        <v>3</v>
      </c>
      <c r="T14" s="65">
        <f>S14/$A14</f>
        <v>0.6</v>
      </c>
      <c r="U14" s="6">
        <v>0</v>
      </c>
      <c r="V14" s="65">
        <f>U14/$A14</f>
        <v>0</v>
      </c>
      <c r="W14" s="6">
        <v>0</v>
      </c>
      <c r="X14" s="65">
        <f>W14/$A14</f>
        <v>0</v>
      </c>
      <c r="Y14" s="6">
        <v>2</v>
      </c>
      <c r="Z14" s="65">
        <f>Y14/$A14</f>
        <v>0.4</v>
      </c>
      <c r="AA14" s="6">
        <v>3</v>
      </c>
      <c r="AB14" s="65">
        <f>AA14/$A14</f>
        <v>0.6</v>
      </c>
      <c r="AC14" s="6">
        <v>0</v>
      </c>
      <c r="AD14" s="65">
        <f>AC14/$A14</f>
        <v>0</v>
      </c>
      <c r="AE14" s="6">
        <v>0</v>
      </c>
      <c r="AF14" s="65">
        <f>AE14/$A14</f>
        <v>0</v>
      </c>
      <c r="AG14" s="6">
        <v>2</v>
      </c>
      <c r="AH14" s="65">
        <f>AG14/$A14</f>
        <v>0.4</v>
      </c>
      <c r="AI14" s="6">
        <v>3</v>
      </c>
      <c r="AJ14" s="65">
        <f>AI14/$A14</f>
        <v>0.6</v>
      </c>
      <c r="AK14" s="6">
        <v>0</v>
      </c>
      <c r="AL14" s="65">
        <f>AK14/$A14</f>
        <v>0</v>
      </c>
      <c r="AM14" s="6">
        <v>0</v>
      </c>
      <c r="AN14" s="65">
        <f>AM14/$A14</f>
        <v>0</v>
      </c>
      <c r="AO14" s="6">
        <v>2</v>
      </c>
      <c r="AP14" s="65">
        <f>AO14/$A14</f>
        <v>0.4</v>
      </c>
      <c r="AQ14" s="6">
        <v>1</v>
      </c>
      <c r="AR14" s="65">
        <f>AQ14/$A14</f>
        <v>0.2</v>
      </c>
      <c r="AS14" s="6">
        <v>1</v>
      </c>
      <c r="AT14" s="65">
        <f>AS14/$A14</f>
        <v>0.2</v>
      </c>
      <c r="AU14" s="6">
        <v>1</v>
      </c>
      <c r="AV14" s="65">
        <f>AU14/$A14</f>
        <v>0.2</v>
      </c>
      <c r="AW14" s="6">
        <v>1</v>
      </c>
      <c r="AX14" s="65">
        <f>AW14/$A14</f>
        <v>0.2</v>
      </c>
      <c r="AY14" s="6">
        <v>3</v>
      </c>
      <c r="AZ14" s="65">
        <f>AY14/$A14</f>
        <v>0.6</v>
      </c>
      <c r="BA14" s="6">
        <v>0</v>
      </c>
      <c r="BB14" s="65">
        <f>BA14/$A14</f>
        <v>0</v>
      </c>
      <c r="BC14" s="6">
        <v>0</v>
      </c>
      <c r="BD14" s="65">
        <f>BC14/$A14</f>
        <v>0</v>
      </c>
      <c r="BE14" s="6">
        <v>2</v>
      </c>
      <c r="BF14" s="65">
        <f>BE14/$A14</f>
        <v>0.4</v>
      </c>
      <c r="BG14" s="6">
        <v>1</v>
      </c>
      <c r="BH14" s="65">
        <f>BG14/$A14</f>
        <v>0.2</v>
      </c>
      <c r="BI14" s="6">
        <v>0</v>
      </c>
      <c r="BJ14" s="65">
        <f>BI14/$A14</f>
        <v>0</v>
      </c>
      <c r="BK14" s="6">
        <v>1</v>
      </c>
      <c r="BL14" s="65">
        <f>BK14/$A14</f>
        <v>0.2</v>
      </c>
      <c r="BM14" s="6">
        <v>3</v>
      </c>
      <c r="BN14" s="65">
        <f>BM14/$A14</f>
        <v>0.6</v>
      </c>
      <c r="BO14" s="6">
        <v>2</v>
      </c>
      <c r="BP14" s="65">
        <f>BO14/$A14</f>
        <v>0.4</v>
      </c>
      <c r="BQ14" s="6">
        <v>0</v>
      </c>
      <c r="BR14" s="65">
        <f>BQ14/$A14</f>
        <v>0</v>
      </c>
      <c r="BS14" s="6">
        <v>0</v>
      </c>
      <c r="BT14" s="65">
        <f>BS14/$A14</f>
        <v>0</v>
      </c>
      <c r="BU14" s="6">
        <v>3</v>
      </c>
      <c r="BV14" s="65">
        <f>BU14/$A14</f>
        <v>0.6</v>
      </c>
      <c r="BW14" s="6">
        <v>2</v>
      </c>
      <c r="BX14" s="65">
        <f>BW14/$A14</f>
        <v>0.4</v>
      </c>
      <c r="BY14" s="6">
        <v>0</v>
      </c>
      <c r="BZ14" s="65">
        <f>BY14/$A14</f>
        <v>0</v>
      </c>
      <c r="CA14" s="6">
        <v>0</v>
      </c>
      <c r="CB14" s="65">
        <f>CA14/$A14</f>
        <v>0</v>
      </c>
      <c r="CC14" s="6">
        <v>3</v>
      </c>
      <c r="CD14" s="65">
        <f>CC14/$A14</f>
        <v>0.6</v>
      </c>
      <c r="CE14" s="6">
        <v>0</v>
      </c>
      <c r="CF14" s="65">
        <f>CE14/$A14</f>
        <v>0</v>
      </c>
      <c r="CG14" s="6">
        <v>1</v>
      </c>
      <c r="CH14" s="65">
        <f>CG14/$A14</f>
        <v>0.2</v>
      </c>
      <c r="CI14" s="6">
        <v>0</v>
      </c>
      <c r="CJ14" s="65">
        <f>CI14/$A14</f>
        <v>0</v>
      </c>
      <c r="CK14" s="6">
        <v>4</v>
      </c>
      <c r="CL14" s="65">
        <f>CK14/$A14</f>
        <v>0.8</v>
      </c>
    </row>
    <row r="15" spans="1:90" ht="15" customHeight="1">
      <c r="A15" s="105"/>
      <c r="B15" s="9"/>
      <c r="C15" s="6"/>
      <c r="D15" s="65"/>
      <c r="E15" s="6"/>
      <c r="F15" s="65"/>
      <c r="G15" s="6"/>
      <c r="H15" s="65"/>
      <c r="I15" s="6"/>
      <c r="J15" s="65"/>
      <c r="K15" s="6"/>
      <c r="L15" s="65"/>
      <c r="M15" s="6"/>
      <c r="N15" s="65"/>
      <c r="O15" s="6"/>
      <c r="P15" s="65"/>
      <c r="Q15" s="6"/>
      <c r="R15" s="65"/>
      <c r="S15" s="6"/>
      <c r="T15" s="65"/>
      <c r="U15" s="6"/>
      <c r="V15" s="65"/>
      <c r="W15" s="6"/>
      <c r="X15" s="65"/>
      <c r="Y15" s="6"/>
      <c r="Z15" s="65"/>
      <c r="AA15" s="6"/>
      <c r="AB15" s="65"/>
      <c r="AC15" s="6"/>
      <c r="AD15" s="65"/>
      <c r="AE15" s="6"/>
      <c r="AF15" s="65"/>
      <c r="AG15" s="6"/>
      <c r="AH15" s="65"/>
      <c r="AI15" s="6"/>
      <c r="AJ15" s="65"/>
      <c r="AK15" s="6"/>
      <c r="AL15" s="65"/>
      <c r="AM15" s="6"/>
      <c r="AN15" s="65"/>
      <c r="AO15" s="6"/>
      <c r="AP15" s="65"/>
      <c r="AQ15" s="6"/>
      <c r="AR15" s="65"/>
      <c r="AS15" s="6"/>
      <c r="AT15" s="65"/>
      <c r="AU15" s="6"/>
      <c r="AV15" s="65"/>
      <c r="AW15" s="6"/>
      <c r="AX15" s="65"/>
      <c r="AY15" s="6"/>
      <c r="AZ15" s="65"/>
      <c r="BA15" s="6"/>
      <c r="BB15" s="65"/>
      <c r="BC15" s="6"/>
      <c r="BD15" s="65"/>
      <c r="BE15" s="6"/>
      <c r="BF15" s="65"/>
      <c r="BG15" s="6"/>
      <c r="BH15" s="65"/>
      <c r="BI15" s="6"/>
      <c r="BJ15" s="65"/>
      <c r="BK15" s="6"/>
      <c r="BL15" s="65"/>
      <c r="BM15" s="6"/>
      <c r="BN15" s="65"/>
      <c r="BO15" s="6"/>
      <c r="BP15" s="65"/>
      <c r="BQ15" s="6"/>
      <c r="BR15" s="65"/>
      <c r="BS15" s="6"/>
      <c r="BT15" s="65"/>
      <c r="BU15" s="6"/>
      <c r="BV15" s="65"/>
      <c r="BW15" s="6"/>
      <c r="BX15" s="65"/>
      <c r="BY15" s="6"/>
      <c r="BZ15" s="65"/>
      <c r="CA15" s="6"/>
      <c r="CB15" s="65"/>
      <c r="CC15" s="6"/>
      <c r="CD15" s="65"/>
      <c r="CE15" s="6"/>
      <c r="CF15" s="65"/>
      <c r="CG15" s="6"/>
      <c r="CH15" s="65"/>
      <c r="CI15" s="6"/>
      <c r="CJ15" s="65"/>
      <c r="CK15" s="6"/>
      <c r="CL15" s="65"/>
    </row>
    <row r="16" spans="1:90" ht="15" customHeight="1">
      <c r="A16" s="105"/>
      <c r="B16" s="13" t="s">
        <v>138</v>
      </c>
      <c r="C16" s="6"/>
      <c r="D16" s="65"/>
      <c r="E16" s="6"/>
      <c r="F16" s="65"/>
      <c r="G16" s="6"/>
      <c r="H16" s="65"/>
      <c r="I16" s="6"/>
      <c r="J16" s="65"/>
      <c r="K16" s="6"/>
      <c r="L16" s="65"/>
      <c r="M16" s="6"/>
      <c r="N16" s="65"/>
      <c r="O16" s="6"/>
      <c r="P16" s="65"/>
      <c r="Q16" s="6"/>
      <c r="R16" s="65"/>
      <c r="S16" s="6"/>
      <c r="T16" s="65"/>
      <c r="U16" s="6"/>
      <c r="V16" s="65"/>
      <c r="W16" s="6"/>
      <c r="X16" s="65"/>
      <c r="Y16" s="6"/>
      <c r="Z16" s="65"/>
      <c r="AA16" s="6"/>
      <c r="AB16" s="65"/>
      <c r="AC16" s="6"/>
      <c r="AD16" s="65"/>
      <c r="AE16" s="6"/>
      <c r="AF16" s="65"/>
      <c r="AG16" s="6"/>
      <c r="AH16" s="65"/>
      <c r="AI16" s="6"/>
      <c r="AJ16" s="65"/>
      <c r="AK16" s="6"/>
      <c r="AL16" s="65"/>
      <c r="AM16" s="6"/>
      <c r="AN16" s="65"/>
      <c r="AO16" s="6"/>
      <c r="AP16" s="65"/>
      <c r="AQ16" s="6"/>
      <c r="AR16" s="65"/>
      <c r="AS16" s="6"/>
      <c r="AT16" s="65"/>
      <c r="AU16" s="6"/>
      <c r="AV16" s="65"/>
      <c r="AW16" s="6"/>
      <c r="AX16" s="65"/>
      <c r="AY16" s="6"/>
      <c r="AZ16" s="65"/>
      <c r="BA16" s="6"/>
      <c r="BB16" s="65"/>
      <c r="BC16" s="6"/>
      <c r="BD16" s="65"/>
      <c r="BE16" s="6"/>
      <c r="BF16" s="65"/>
      <c r="BG16" s="6"/>
      <c r="BH16" s="65"/>
      <c r="BI16" s="6"/>
      <c r="BJ16" s="65"/>
      <c r="BK16" s="6"/>
      <c r="BL16" s="65"/>
      <c r="BM16" s="6"/>
      <c r="BN16" s="65"/>
      <c r="BO16" s="6"/>
      <c r="BP16" s="65"/>
      <c r="BQ16" s="6"/>
      <c r="BR16" s="65"/>
      <c r="BS16" s="6"/>
      <c r="BT16" s="65"/>
      <c r="BU16" s="6"/>
      <c r="BV16" s="65"/>
      <c r="BW16" s="6"/>
      <c r="BX16" s="65"/>
      <c r="BY16" s="6"/>
      <c r="BZ16" s="65"/>
      <c r="CA16" s="6"/>
      <c r="CB16" s="65"/>
      <c r="CC16" s="6"/>
      <c r="CD16" s="65"/>
      <c r="CE16" s="6"/>
      <c r="CF16" s="65"/>
      <c r="CG16" s="6"/>
      <c r="CH16" s="65"/>
      <c r="CI16" s="6"/>
      <c r="CJ16" s="65"/>
      <c r="CK16" s="6"/>
      <c r="CL16" s="65"/>
    </row>
    <row r="17" spans="1:90" ht="15" customHeight="1">
      <c r="A17" s="105">
        <v>9</v>
      </c>
      <c r="B17" s="9" t="s">
        <v>226</v>
      </c>
      <c r="C17" s="6">
        <v>0</v>
      </c>
      <c r="D17" s="65">
        <f t="shared" ref="D17:D25" si="0">C17/$A17</f>
        <v>0</v>
      </c>
      <c r="E17" s="6">
        <v>9</v>
      </c>
      <c r="F17" s="65">
        <f t="shared" ref="F17:F25" si="1">E17/$A17</f>
        <v>1</v>
      </c>
      <c r="G17" s="6">
        <v>0</v>
      </c>
      <c r="H17" s="65">
        <f t="shared" ref="H17:H25" si="2">G17/$A17</f>
        <v>0</v>
      </c>
      <c r="I17" s="6">
        <v>0</v>
      </c>
      <c r="J17" s="65">
        <f t="shared" ref="J17:J25" si="3">I17/$A17</f>
        <v>0</v>
      </c>
      <c r="K17" s="6">
        <v>2</v>
      </c>
      <c r="L17" s="65">
        <f t="shared" ref="L17:L25" si="4">K17/$A17</f>
        <v>0.22222222222222221</v>
      </c>
      <c r="M17" s="6">
        <v>5</v>
      </c>
      <c r="N17" s="65">
        <f t="shared" ref="N17:N25" si="5">M17/$A17</f>
        <v>0.55555555555555558</v>
      </c>
      <c r="O17" s="6">
        <v>2</v>
      </c>
      <c r="P17" s="65">
        <f t="shared" ref="P17:P25" si="6">O17/$A17</f>
        <v>0.22222222222222221</v>
      </c>
      <c r="Q17" s="6">
        <v>0</v>
      </c>
      <c r="R17" s="65">
        <f t="shared" ref="R17:R25" si="7">Q17/$A17</f>
        <v>0</v>
      </c>
      <c r="S17" s="6">
        <v>7</v>
      </c>
      <c r="T17" s="65">
        <f t="shared" ref="T17:T25" si="8">S17/$A17</f>
        <v>0.77777777777777779</v>
      </c>
      <c r="U17" s="6">
        <v>0</v>
      </c>
      <c r="V17" s="65">
        <f t="shared" ref="V17:V25" si="9">U17/$A17</f>
        <v>0</v>
      </c>
      <c r="W17" s="6">
        <v>0</v>
      </c>
      <c r="X17" s="65">
        <f t="shared" ref="X17:X25" si="10">W17/$A17</f>
        <v>0</v>
      </c>
      <c r="Y17" s="6">
        <v>2</v>
      </c>
      <c r="Z17" s="65">
        <f t="shared" ref="Z17:Z25" si="11">Y17/$A17</f>
        <v>0.22222222222222221</v>
      </c>
      <c r="AA17" s="6">
        <v>6</v>
      </c>
      <c r="AB17" s="65">
        <f t="shared" ref="AB17:AB25" si="12">AA17/$A17</f>
        <v>0.66666666666666663</v>
      </c>
      <c r="AC17" s="6">
        <v>0</v>
      </c>
      <c r="AD17" s="65">
        <f t="shared" ref="AD17:AD25" si="13">AC17/$A17</f>
        <v>0</v>
      </c>
      <c r="AE17" s="6">
        <v>1</v>
      </c>
      <c r="AF17" s="65">
        <f t="shared" ref="AF17:AF25" si="14">AE17/$A17</f>
        <v>0.1111111111111111</v>
      </c>
      <c r="AG17" s="6">
        <v>2</v>
      </c>
      <c r="AH17" s="65">
        <f t="shared" ref="AH17:AH25" si="15">AG17/$A17</f>
        <v>0.22222222222222221</v>
      </c>
      <c r="AI17" s="6">
        <v>4</v>
      </c>
      <c r="AJ17" s="65">
        <f t="shared" ref="AJ17:AJ25" si="16">AI17/$A17</f>
        <v>0.44444444444444442</v>
      </c>
      <c r="AK17" s="6">
        <v>0</v>
      </c>
      <c r="AL17" s="65">
        <f t="shared" ref="AL17:AL25" si="17">AK17/$A17</f>
        <v>0</v>
      </c>
      <c r="AM17" s="6">
        <v>0</v>
      </c>
      <c r="AN17" s="65">
        <f t="shared" ref="AN17:AN25" si="18">AM17/$A17</f>
        <v>0</v>
      </c>
      <c r="AO17" s="6">
        <v>5</v>
      </c>
      <c r="AP17" s="65">
        <f t="shared" ref="AP17:AP25" si="19">AO17/$A17</f>
        <v>0.55555555555555558</v>
      </c>
      <c r="AQ17" s="6">
        <v>4</v>
      </c>
      <c r="AR17" s="65">
        <f t="shared" ref="AR17:AR25" si="20">AQ17/$A17</f>
        <v>0.44444444444444442</v>
      </c>
      <c r="AS17" s="6">
        <v>2</v>
      </c>
      <c r="AT17" s="65">
        <f t="shared" ref="AT17:AT25" si="21">AS17/$A17</f>
        <v>0.22222222222222221</v>
      </c>
      <c r="AU17" s="6">
        <v>2</v>
      </c>
      <c r="AV17" s="65">
        <f t="shared" ref="AV17:AV25" si="22">AU17/$A17</f>
        <v>0.22222222222222221</v>
      </c>
      <c r="AW17" s="6">
        <v>1</v>
      </c>
      <c r="AX17" s="65">
        <f t="shared" ref="AX17:AX25" si="23">AW17/$A17</f>
        <v>0.1111111111111111</v>
      </c>
      <c r="AY17" s="6">
        <v>5</v>
      </c>
      <c r="AZ17" s="65">
        <f t="shared" ref="AZ17:AZ25" si="24">AY17/$A17</f>
        <v>0.55555555555555558</v>
      </c>
      <c r="BA17" s="6">
        <v>0</v>
      </c>
      <c r="BB17" s="65">
        <f t="shared" ref="BB17:BB25" si="25">BA17/$A17</f>
        <v>0</v>
      </c>
      <c r="BC17" s="6">
        <v>1</v>
      </c>
      <c r="BD17" s="65">
        <f t="shared" ref="BD17:BD25" si="26">BC17/$A17</f>
        <v>0.1111111111111111</v>
      </c>
      <c r="BE17" s="6">
        <v>3</v>
      </c>
      <c r="BF17" s="65">
        <f t="shared" ref="BF17:BF25" si="27">BE17/$A17</f>
        <v>0.33333333333333331</v>
      </c>
      <c r="BG17" s="6">
        <v>6</v>
      </c>
      <c r="BH17" s="65">
        <f t="shared" ref="BH17:BH25" si="28">BG17/$A17</f>
        <v>0.66666666666666663</v>
      </c>
      <c r="BI17" s="6">
        <v>0</v>
      </c>
      <c r="BJ17" s="65">
        <f t="shared" ref="BJ17:BJ25" si="29">BI17/$A17</f>
        <v>0</v>
      </c>
      <c r="BK17" s="6">
        <v>1</v>
      </c>
      <c r="BL17" s="65">
        <f t="shared" ref="BL17:BL25" si="30">BK17/$A17</f>
        <v>0.1111111111111111</v>
      </c>
      <c r="BM17" s="6">
        <v>2</v>
      </c>
      <c r="BN17" s="65">
        <f t="shared" ref="BN17:BN25" si="31">BM17/$A17</f>
        <v>0.22222222222222221</v>
      </c>
      <c r="BO17" s="6">
        <v>6</v>
      </c>
      <c r="BP17" s="65">
        <f t="shared" ref="BP17:BP25" si="32">BO17/$A17</f>
        <v>0.66666666666666663</v>
      </c>
      <c r="BQ17" s="6">
        <v>0</v>
      </c>
      <c r="BR17" s="65">
        <f t="shared" ref="BR17:BR25" si="33">BQ17/$A17</f>
        <v>0</v>
      </c>
      <c r="BS17" s="6">
        <v>0</v>
      </c>
      <c r="BT17" s="65">
        <f t="shared" ref="BT17:BT25" si="34">BS17/$A17</f>
        <v>0</v>
      </c>
      <c r="BU17" s="6">
        <v>3</v>
      </c>
      <c r="BV17" s="65">
        <f t="shared" ref="BV17:BV25" si="35">BU17/$A17</f>
        <v>0.33333333333333331</v>
      </c>
      <c r="BW17" s="6">
        <v>3</v>
      </c>
      <c r="BX17" s="65">
        <f t="shared" ref="BX17:BX25" si="36">BW17/$A17</f>
        <v>0.33333333333333331</v>
      </c>
      <c r="BY17" s="6">
        <v>1</v>
      </c>
      <c r="BZ17" s="65">
        <f t="shared" ref="BZ17:BZ25" si="37">BY17/$A17</f>
        <v>0.1111111111111111</v>
      </c>
      <c r="CA17" s="6">
        <v>1</v>
      </c>
      <c r="CB17" s="65">
        <f t="shared" ref="CB17:CB25" si="38">CA17/$A17</f>
        <v>0.1111111111111111</v>
      </c>
      <c r="CC17" s="6">
        <v>3</v>
      </c>
      <c r="CD17" s="65">
        <f t="shared" ref="CD17:CD25" si="39">CC17/$A17</f>
        <v>0.33333333333333331</v>
      </c>
      <c r="CE17" s="6">
        <v>5</v>
      </c>
      <c r="CF17" s="65">
        <f t="shared" ref="CF17:CF25" si="40">CE17/$A17</f>
        <v>0.55555555555555558</v>
      </c>
      <c r="CG17" s="6">
        <v>2</v>
      </c>
      <c r="CH17" s="65">
        <f t="shared" ref="CH17:CH25" si="41">CG17/$A17</f>
        <v>0.22222222222222221</v>
      </c>
      <c r="CI17" s="6">
        <v>0</v>
      </c>
      <c r="CJ17" s="65">
        <f t="shared" ref="CJ17:CJ25" si="42">CI17/$A17</f>
        <v>0</v>
      </c>
      <c r="CK17" s="6">
        <v>2</v>
      </c>
      <c r="CL17" s="65">
        <f t="shared" ref="CL17:CL25" si="43">CK17/$A17</f>
        <v>0.22222222222222221</v>
      </c>
    </row>
    <row r="18" spans="1:90" ht="15" customHeight="1">
      <c r="A18" s="105">
        <v>8</v>
      </c>
      <c r="B18" s="9" t="s">
        <v>227</v>
      </c>
      <c r="C18" s="6">
        <v>0</v>
      </c>
      <c r="D18" s="65">
        <f t="shared" si="0"/>
        <v>0</v>
      </c>
      <c r="E18" s="6">
        <v>7</v>
      </c>
      <c r="F18" s="65">
        <f t="shared" si="1"/>
        <v>0.875</v>
      </c>
      <c r="G18" s="6">
        <v>0</v>
      </c>
      <c r="H18" s="65">
        <f t="shared" si="2"/>
        <v>0</v>
      </c>
      <c r="I18" s="6">
        <v>0</v>
      </c>
      <c r="J18" s="65">
        <f t="shared" si="3"/>
        <v>0</v>
      </c>
      <c r="K18" s="6">
        <v>0</v>
      </c>
      <c r="L18" s="65">
        <f t="shared" si="4"/>
        <v>0</v>
      </c>
      <c r="M18" s="6">
        <v>0</v>
      </c>
      <c r="N18" s="65">
        <f t="shared" si="5"/>
        <v>0</v>
      </c>
      <c r="O18" s="6">
        <v>0</v>
      </c>
      <c r="P18" s="65">
        <f t="shared" si="6"/>
        <v>0</v>
      </c>
      <c r="Q18" s="6">
        <v>5</v>
      </c>
      <c r="R18" s="65">
        <f t="shared" si="7"/>
        <v>0.625</v>
      </c>
      <c r="S18" s="6">
        <v>4</v>
      </c>
      <c r="T18" s="65">
        <f t="shared" si="8"/>
        <v>0.5</v>
      </c>
      <c r="U18" s="6">
        <v>1</v>
      </c>
      <c r="V18" s="65">
        <f t="shared" si="9"/>
        <v>0.125</v>
      </c>
      <c r="W18" s="6">
        <v>0</v>
      </c>
      <c r="X18" s="65">
        <f t="shared" si="10"/>
        <v>0</v>
      </c>
      <c r="Y18" s="6">
        <v>1</v>
      </c>
      <c r="Z18" s="65">
        <f t="shared" si="11"/>
        <v>0.125</v>
      </c>
      <c r="AA18" s="6">
        <v>5</v>
      </c>
      <c r="AB18" s="65">
        <f t="shared" si="12"/>
        <v>0.625</v>
      </c>
      <c r="AC18" s="6">
        <v>0</v>
      </c>
      <c r="AD18" s="65">
        <f t="shared" si="13"/>
        <v>0</v>
      </c>
      <c r="AE18" s="6">
        <v>1</v>
      </c>
      <c r="AF18" s="65">
        <f t="shared" si="14"/>
        <v>0.125</v>
      </c>
      <c r="AG18" s="6">
        <v>1</v>
      </c>
      <c r="AH18" s="65">
        <f t="shared" si="15"/>
        <v>0.125</v>
      </c>
      <c r="AI18" s="6">
        <v>4</v>
      </c>
      <c r="AJ18" s="65">
        <f t="shared" si="16"/>
        <v>0.5</v>
      </c>
      <c r="AK18" s="6">
        <v>0</v>
      </c>
      <c r="AL18" s="65">
        <f t="shared" si="17"/>
        <v>0</v>
      </c>
      <c r="AM18" s="6">
        <v>0</v>
      </c>
      <c r="AN18" s="65">
        <f t="shared" si="18"/>
        <v>0</v>
      </c>
      <c r="AO18" s="6">
        <v>2</v>
      </c>
      <c r="AP18" s="65">
        <f t="shared" si="19"/>
        <v>0.25</v>
      </c>
      <c r="AQ18" s="6">
        <v>4</v>
      </c>
      <c r="AR18" s="65">
        <f t="shared" si="20"/>
        <v>0.5</v>
      </c>
      <c r="AS18" s="6">
        <v>0</v>
      </c>
      <c r="AT18" s="65">
        <f t="shared" si="21"/>
        <v>0</v>
      </c>
      <c r="AU18" s="6">
        <v>1</v>
      </c>
      <c r="AV18" s="65">
        <f t="shared" si="22"/>
        <v>0.125</v>
      </c>
      <c r="AW18" s="6">
        <v>2</v>
      </c>
      <c r="AX18" s="65">
        <f t="shared" si="23"/>
        <v>0.25</v>
      </c>
      <c r="AY18" s="6">
        <v>3</v>
      </c>
      <c r="AZ18" s="65">
        <f t="shared" si="24"/>
        <v>0.375</v>
      </c>
      <c r="BA18" s="6">
        <v>1</v>
      </c>
      <c r="BB18" s="65">
        <f t="shared" si="25"/>
        <v>0.125</v>
      </c>
      <c r="BC18" s="6">
        <v>0</v>
      </c>
      <c r="BD18" s="65">
        <f t="shared" si="26"/>
        <v>0</v>
      </c>
      <c r="BE18" s="6">
        <v>2</v>
      </c>
      <c r="BF18" s="65">
        <f t="shared" si="27"/>
        <v>0.25</v>
      </c>
      <c r="BG18" s="6">
        <v>4</v>
      </c>
      <c r="BH18" s="65">
        <f t="shared" si="28"/>
        <v>0.5</v>
      </c>
      <c r="BI18" s="6">
        <v>0</v>
      </c>
      <c r="BJ18" s="65">
        <f t="shared" si="29"/>
        <v>0</v>
      </c>
      <c r="BK18" s="6">
        <v>0</v>
      </c>
      <c r="BL18" s="65">
        <f t="shared" si="30"/>
        <v>0</v>
      </c>
      <c r="BM18" s="6">
        <v>2</v>
      </c>
      <c r="BN18" s="65">
        <f t="shared" si="31"/>
        <v>0.25</v>
      </c>
      <c r="BO18" s="6">
        <v>5</v>
      </c>
      <c r="BP18" s="65">
        <f t="shared" si="32"/>
        <v>0.625</v>
      </c>
      <c r="BQ18" s="6">
        <v>0</v>
      </c>
      <c r="BR18" s="65">
        <f t="shared" si="33"/>
        <v>0</v>
      </c>
      <c r="BS18" s="6">
        <v>0</v>
      </c>
      <c r="BT18" s="65">
        <f t="shared" si="34"/>
        <v>0</v>
      </c>
      <c r="BU18" s="6">
        <v>2</v>
      </c>
      <c r="BV18" s="65">
        <f t="shared" si="35"/>
        <v>0.25</v>
      </c>
      <c r="BW18" s="6">
        <v>3</v>
      </c>
      <c r="BX18" s="65">
        <f t="shared" si="36"/>
        <v>0.375</v>
      </c>
      <c r="BY18" s="6">
        <v>0</v>
      </c>
      <c r="BZ18" s="65">
        <f t="shared" si="37"/>
        <v>0</v>
      </c>
      <c r="CA18" s="6">
        <v>0</v>
      </c>
      <c r="CB18" s="65">
        <f t="shared" si="38"/>
        <v>0</v>
      </c>
      <c r="CC18" s="6">
        <v>1</v>
      </c>
      <c r="CD18" s="65">
        <f t="shared" si="39"/>
        <v>0.125</v>
      </c>
      <c r="CE18" s="6">
        <v>1</v>
      </c>
      <c r="CF18" s="65">
        <f t="shared" si="40"/>
        <v>0.125</v>
      </c>
      <c r="CG18" s="6">
        <v>4</v>
      </c>
      <c r="CH18" s="65">
        <f t="shared" si="41"/>
        <v>0.5</v>
      </c>
      <c r="CI18" s="6">
        <v>2</v>
      </c>
      <c r="CJ18" s="65">
        <f t="shared" si="42"/>
        <v>0.25</v>
      </c>
      <c r="CK18" s="6">
        <v>0</v>
      </c>
      <c r="CL18" s="65">
        <f t="shared" si="43"/>
        <v>0</v>
      </c>
    </row>
    <row r="19" spans="1:90" ht="15" customHeight="1">
      <c r="A19" s="105">
        <v>16</v>
      </c>
      <c r="B19" s="9" t="s">
        <v>228</v>
      </c>
      <c r="C19" s="6">
        <v>0</v>
      </c>
      <c r="D19" s="65">
        <f t="shared" si="0"/>
        <v>0</v>
      </c>
      <c r="E19" s="6">
        <v>15</v>
      </c>
      <c r="F19" s="65">
        <f t="shared" si="1"/>
        <v>0.9375</v>
      </c>
      <c r="G19" s="6">
        <v>1</v>
      </c>
      <c r="H19" s="65">
        <f t="shared" si="2"/>
        <v>6.25E-2</v>
      </c>
      <c r="I19" s="6">
        <v>0</v>
      </c>
      <c r="J19" s="65">
        <f t="shared" si="3"/>
        <v>0</v>
      </c>
      <c r="K19" s="6">
        <v>4</v>
      </c>
      <c r="L19" s="65">
        <f t="shared" si="4"/>
        <v>0.25</v>
      </c>
      <c r="M19" s="6">
        <v>9</v>
      </c>
      <c r="N19" s="65">
        <f t="shared" si="5"/>
        <v>0.5625</v>
      </c>
      <c r="O19" s="6">
        <v>0</v>
      </c>
      <c r="P19" s="65">
        <f t="shared" si="6"/>
        <v>0</v>
      </c>
      <c r="Q19" s="6">
        <v>3</v>
      </c>
      <c r="R19" s="65">
        <f t="shared" si="7"/>
        <v>0.1875</v>
      </c>
      <c r="S19" s="6">
        <v>8</v>
      </c>
      <c r="T19" s="65">
        <f t="shared" si="8"/>
        <v>0.5</v>
      </c>
      <c r="U19" s="6">
        <v>1</v>
      </c>
      <c r="V19" s="65">
        <f t="shared" si="9"/>
        <v>6.25E-2</v>
      </c>
      <c r="W19" s="6">
        <v>0</v>
      </c>
      <c r="X19" s="65">
        <f t="shared" si="10"/>
        <v>0</v>
      </c>
      <c r="Y19" s="6">
        <v>7</v>
      </c>
      <c r="Z19" s="65">
        <f t="shared" si="11"/>
        <v>0.4375</v>
      </c>
      <c r="AA19" s="6">
        <v>8</v>
      </c>
      <c r="AB19" s="65">
        <f t="shared" si="12"/>
        <v>0.5</v>
      </c>
      <c r="AC19" s="6">
        <v>0</v>
      </c>
      <c r="AD19" s="65">
        <f t="shared" si="13"/>
        <v>0</v>
      </c>
      <c r="AE19" s="6">
        <v>3</v>
      </c>
      <c r="AF19" s="65">
        <f t="shared" si="14"/>
        <v>0.1875</v>
      </c>
      <c r="AG19" s="6">
        <v>4</v>
      </c>
      <c r="AH19" s="65">
        <f t="shared" si="15"/>
        <v>0.25</v>
      </c>
      <c r="AI19" s="6">
        <v>8</v>
      </c>
      <c r="AJ19" s="65">
        <f t="shared" si="16"/>
        <v>0.5</v>
      </c>
      <c r="AK19" s="6">
        <v>1</v>
      </c>
      <c r="AL19" s="65">
        <f t="shared" si="17"/>
        <v>6.25E-2</v>
      </c>
      <c r="AM19" s="6">
        <v>2</v>
      </c>
      <c r="AN19" s="65">
        <f t="shared" si="18"/>
        <v>0.125</v>
      </c>
      <c r="AO19" s="6">
        <v>5</v>
      </c>
      <c r="AP19" s="65">
        <f t="shared" si="19"/>
        <v>0.3125</v>
      </c>
      <c r="AQ19" s="6">
        <v>4</v>
      </c>
      <c r="AR19" s="65">
        <f t="shared" si="20"/>
        <v>0.25</v>
      </c>
      <c r="AS19" s="6">
        <v>6</v>
      </c>
      <c r="AT19" s="65">
        <f t="shared" si="21"/>
        <v>0.375</v>
      </c>
      <c r="AU19" s="6">
        <v>3</v>
      </c>
      <c r="AV19" s="65">
        <f t="shared" si="22"/>
        <v>0.1875</v>
      </c>
      <c r="AW19" s="6">
        <v>3</v>
      </c>
      <c r="AX19" s="65">
        <f t="shared" si="23"/>
        <v>0.1875</v>
      </c>
      <c r="AY19" s="6">
        <v>9</v>
      </c>
      <c r="AZ19" s="65">
        <f t="shared" si="24"/>
        <v>0.5625</v>
      </c>
      <c r="BA19" s="6">
        <v>0</v>
      </c>
      <c r="BB19" s="65">
        <f t="shared" si="25"/>
        <v>0</v>
      </c>
      <c r="BC19" s="6">
        <v>1</v>
      </c>
      <c r="BD19" s="65">
        <f t="shared" si="26"/>
        <v>6.25E-2</v>
      </c>
      <c r="BE19" s="6">
        <v>6</v>
      </c>
      <c r="BF19" s="65">
        <f t="shared" si="27"/>
        <v>0.375</v>
      </c>
      <c r="BG19" s="6">
        <v>6</v>
      </c>
      <c r="BH19" s="65">
        <f t="shared" si="28"/>
        <v>0.375</v>
      </c>
      <c r="BI19" s="6">
        <v>1</v>
      </c>
      <c r="BJ19" s="65">
        <f t="shared" si="29"/>
        <v>6.25E-2</v>
      </c>
      <c r="BK19" s="6">
        <v>2</v>
      </c>
      <c r="BL19" s="65">
        <f t="shared" si="30"/>
        <v>0.125</v>
      </c>
      <c r="BM19" s="6">
        <v>7</v>
      </c>
      <c r="BN19" s="65">
        <f t="shared" si="31"/>
        <v>0.4375</v>
      </c>
      <c r="BO19" s="6">
        <v>6</v>
      </c>
      <c r="BP19" s="65">
        <f t="shared" si="32"/>
        <v>0.375</v>
      </c>
      <c r="BQ19" s="6">
        <v>1</v>
      </c>
      <c r="BR19" s="65">
        <f t="shared" si="33"/>
        <v>6.25E-2</v>
      </c>
      <c r="BS19" s="6">
        <v>0</v>
      </c>
      <c r="BT19" s="65">
        <f t="shared" si="34"/>
        <v>0</v>
      </c>
      <c r="BU19" s="6">
        <v>8</v>
      </c>
      <c r="BV19" s="65">
        <f t="shared" si="35"/>
        <v>0.5</v>
      </c>
      <c r="BW19" s="6">
        <v>5</v>
      </c>
      <c r="BX19" s="65">
        <f t="shared" si="36"/>
        <v>0.3125</v>
      </c>
      <c r="BY19" s="6">
        <v>5</v>
      </c>
      <c r="BZ19" s="65">
        <f t="shared" si="37"/>
        <v>0.3125</v>
      </c>
      <c r="CA19" s="6">
        <v>2</v>
      </c>
      <c r="CB19" s="65">
        <f t="shared" si="38"/>
        <v>0.125</v>
      </c>
      <c r="CC19" s="6">
        <v>4</v>
      </c>
      <c r="CD19" s="65">
        <f t="shared" si="39"/>
        <v>0.25</v>
      </c>
      <c r="CE19" s="6">
        <v>7</v>
      </c>
      <c r="CF19" s="65">
        <f t="shared" si="40"/>
        <v>0.4375</v>
      </c>
      <c r="CG19" s="6">
        <v>5</v>
      </c>
      <c r="CH19" s="65">
        <f t="shared" si="41"/>
        <v>0.3125</v>
      </c>
      <c r="CI19" s="6">
        <v>0</v>
      </c>
      <c r="CJ19" s="65">
        <f t="shared" si="42"/>
        <v>0</v>
      </c>
      <c r="CK19" s="6">
        <v>4</v>
      </c>
      <c r="CL19" s="65">
        <f t="shared" si="43"/>
        <v>0.25</v>
      </c>
    </row>
    <row r="20" spans="1:90" ht="15" customHeight="1">
      <c r="A20" s="105">
        <v>7</v>
      </c>
      <c r="B20" s="9" t="s">
        <v>229</v>
      </c>
      <c r="C20" s="6">
        <v>0</v>
      </c>
      <c r="D20" s="65">
        <f t="shared" si="0"/>
        <v>0</v>
      </c>
      <c r="E20" s="6">
        <v>7</v>
      </c>
      <c r="F20" s="65">
        <f t="shared" si="1"/>
        <v>1</v>
      </c>
      <c r="G20" s="6">
        <v>0</v>
      </c>
      <c r="H20" s="65">
        <f t="shared" si="2"/>
        <v>0</v>
      </c>
      <c r="I20" s="6">
        <v>0</v>
      </c>
      <c r="J20" s="65">
        <f t="shared" si="3"/>
        <v>0</v>
      </c>
      <c r="K20" s="6">
        <v>0</v>
      </c>
      <c r="L20" s="65">
        <f t="shared" si="4"/>
        <v>0</v>
      </c>
      <c r="M20" s="6">
        <v>6</v>
      </c>
      <c r="N20" s="65">
        <f t="shared" si="5"/>
        <v>0.8571428571428571</v>
      </c>
      <c r="O20" s="6">
        <v>1</v>
      </c>
      <c r="P20" s="65">
        <f t="shared" si="6"/>
        <v>0.14285714285714285</v>
      </c>
      <c r="Q20" s="6">
        <v>0</v>
      </c>
      <c r="R20" s="65">
        <f t="shared" si="7"/>
        <v>0</v>
      </c>
      <c r="S20" s="6">
        <v>3</v>
      </c>
      <c r="T20" s="65">
        <f t="shared" si="8"/>
        <v>0.42857142857142855</v>
      </c>
      <c r="U20" s="6">
        <v>0</v>
      </c>
      <c r="V20" s="65">
        <f t="shared" si="9"/>
        <v>0</v>
      </c>
      <c r="W20" s="6">
        <v>0</v>
      </c>
      <c r="X20" s="65">
        <f t="shared" si="10"/>
        <v>0</v>
      </c>
      <c r="Y20" s="6">
        <v>4</v>
      </c>
      <c r="Z20" s="65">
        <f t="shared" si="11"/>
        <v>0.5714285714285714</v>
      </c>
      <c r="AA20" s="6">
        <v>3</v>
      </c>
      <c r="AB20" s="65">
        <f t="shared" si="12"/>
        <v>0.42857142857142855</v>
      </c>
      <c r="AC20" s="6">
        <v>2</v>
      </c>
      <c r="AD20" s="65">
        <f t="shared" si="13"/>
        <v>0.2857142857142857</v>
      </c>
      <c r="AE20" s="6">
        <v>0</v>
      </c>
      <c r="AF20" s="65">
        <f t="shared" si="14"/>
        <v>0</v>
      </c>
      <c r="AG20" s="6">
        <v>2</v>
      </c>
      <c r="AH20" s="65">
        <f t="shared" si="15"/>
        <v>0.2857142857142857</v>
      </c>
      <c r="AI20" s="6">
        <v>5</v>
      </c>
      <c r="AJ20" s="65">
        <f t="shared" si="16"/>
        <v>0.7142857142857143</v>
      </c>
      <c r="AK20" s="6">
        <v>0</v>
      </c>
      <c r="AL20" s="65">
        <f t="shared" si="17"/>
        <v>0</v>
      </c>
      <c r="AM20" s="6">
        <v>1</v>
      </c>
      <c r="AN20" s="65">
        <f t="shared" si="18"/>
        <v>0.14285714285714285</v>
      </c>
      <c r="AO20" s="6">
        <v>1</v>
      </c>
      <c r="AP20" s="65">
        <f t="shared" si="19"/>
        <v>0.14285714285714285</v>
      </c>
      <c r="AQ20" s="6">
        <v>3</v>
      </c>
      <c r="AR20" s="65">
        <f t="shared" si="20"/>
        <v>0.42857142857142855</v>
      </c>
      <c r="AS20" s="6">
        <v>2</v>
      </c>
      <c r="AT20" s="65">
        <f t="shared" si="21"/>
        <v>0.2857142857142857</v>
      </c>
      <c r="AU20" s="6">
        <v>1</v>
      </c>
      <c r="AV20" s="65">
        <f t="shared" si="22"/>
        <v>0.14285714285714285</v>
      </c>
      <c r="AW20" s="6">
        <v>1</v>
      </c>
      <c r="AX20" s="65">
        <f t="shared" si="23"/>
        <v>0.14285714285714285</v>
      </c>
      <c r="AY20" s="6">
        <v>3</v>
      </c>
      <c r="AZ20" s="65">
        <f t="shared" si="24"/>
        <v>0.42857142857142855</v>
      </c>
      <c r="BA20" s="6">
        <v>0</v>
      </c>
      <c r="BB20" s="65">
        <f t="shared" si="25"/>
        <v>0</v>
      </c>
      <c r="BC20" s="6">
        <v>1</v>
      </c>
      <c r="BD20" s="65">
        <f t="shared" si="26"/>
        <v>0.14285714285714285</v>
      </c>
      <c r="BE20" s="6">
        <v>3</v>
      </c>
      <c r="BF20" s="65">
        <f t="shared" si="27"/>
        <v>0.42857142857142855</v>
      </c>
      <c r="BG20" s="6">
        <v>3</v>
      </c>
      <c r="BH20" s="65">
        <f t="shared" si="28"/>
        <v>0.42857142857142855</v>
      </c>
      <c r="BI20" s="6">
        <v>1</v>
      </c>
      <c r="BJ20" s="65">
        <f t="shared" si="29"/>
        <v>0.14285714285714285</v>
      </c>
      <c r="BK20" s="6">
        <v>2</v>
      </c>
      <c r="BL20" s="65">
        <f t="shared" si="30"/>
        <v>0.2857142857142857</v>
      </c>
      <c r="BM20" s="6">
        <v>1</v>
      </c>
      <c r="BN20" s="65">
        <f t="shared" si="31"/>
        <v>0.14285714285714285</v>
      </c>
      <c r="BO20" s="6">
        <v>2</v>
      </c>
      <c r="BP20" s="65">
        <f t="shared" si="32"/>
        <v>0.2857142857142857</v>
      </c>
      <c r="BQ20" s="6">
        <v>4</v>
      </c>
      <c r="BR20" s="65">
        <f t="shared" si="33"/>
        <v>0.5714285714285714</v>
      </c>
      <c r="BS20" s="6">
        <v>1</v>
      </c>
      <c r="BT20" s="65">
        <f t="shared" si="34"/>
        <v>0.14285714285714285</v>
      </c>
      <c r="BU20" s="6">
        <v>0</v>
      </c>
      <c r="BV20" s="65">
        <f t="shared" si="35"/>
        <v>0</v>
      </c>
      <c r="BW20" s="6">
        <v>3</v>
      </c>
      <c r="BX20" s="65">
        <f t="shared" si="36"/>
        <v>0.42857142857142855</v>
      </c>
      <c r="BY20" s="6">
        <v>2</v>
      </c>
      <c r="BZ20" s="65">
        <f t="shared" si="37"/>
        <v>0.2857142857142857</v>
      </c>
      <c r="CA20" s="6">
        <v>0</v>
      </c>
      <c r="CB20" s="65">
        <f t="shared" si="38"/>
        <v>0</v>
      </c>
      <c r="CC20" s="6">
        <v>1</v>
      </c>
      <c r="CD20" s="65">
        <f t="shared" si="39"/>
        <v>0.14285714285714285</v>
      </c>
      <c r="CE20" s="6">
        <v>2</v>
      </c>
      <c r="CF20" s="65">
        <f t="shared" si="40"/>
        <v>0.2857142857142857</v>
      </c>
      <c r="CG20" s="6">
        <v>4</v>
      </c>
      <c r="CH20" s="65">
        <f t="shared" si="41"/>
        <v>0.5714285714285714</v>
      </c>
      <c r="CI20" s="6">
        <v>1</v>
      </c>
      <c r="CJ20" s="65">
        <f t="shared" si="42"/>
        <v>0.14285714285714285</v>
      </c>
      <c r="CK20" s="6">
        <v>0</v>
      </c>
      <c r="CL20" s="65">
        <f t="shared" si="43"/>
        <v>0</v>
      </c>
    </row>
    <row r="21" spans="1:90" ht="15" customHeight="1">
      <c r="A21" s="105">
        <v>4</v>
      </c>
      <c r="B21" s="9" t="s">
        <v>230</v>
      </c>
      <c r="C21" s="6">
        <v>0</v>
      </c>
      <c r="D21" s="65">
        <f t="shared" si="0"/>
        <v>0</v>
      </c>
      <c r="E21" s="6">
        <v>4</v>
      </c>
      <c r="F21" s="65">
        <f t="shared" si="1"/>
        <v>1</v>
      </c>
      <c r="G21" s="6">
        <v>0</v>
      </c>
      <c r="H21" s="65">
        <f t="shared" si="2"/>
        <v>0</v>
      </c>
      <c r="I21" s="6">
        <v>0</v>
      </c>
      <c r="J21" s="65">
        <f t="shared" si="3"/>
        <v>0</v>
      </c>
      <c r="K21" s="6">
        <v>0</v>
      </c>
      <c r="L21" s="65">
        <f t="shared" si="4"/>
        <v>0</v>
      </c>
      <c r="M21" s="6">
        <v>2</v>
      </c>
      <c r="N21" s="65">
        <f t="shared" si="5"/>
        <v>0.5</v>
      </c>
      <c r="O21" s="6">
        <v>2</v>
      </c>
      <c r="P21" s="65">
        <f t="shared" si="6"/>
        <v>0.5</v>
      </c>
      <c r="Q21" s="6">
        <v>0</v>
      </c>
      <c r="R21" s="65">
        <f t="shared" si="7"/>
        <v>0</v>
      </c>
      <c r="S21" s="6">
        <v>2</v>
      </c>
      <c r="T21" s="65">
        <f t="shared" si="8"/>
        <v>0.5</v>
      </c>
      <c r="U21" s="6">
        <v>0</v>
      </c>
      <c r="V21" s="65">
        <f t="shared" si="9"/>
        <v>0</v>
      </c>
      <c r="W21" s="6">
        <v>0</v>
      </c>
      <c r="X21" s="65">
        <f t="shared" si="10"/>
        <v>0</v>
      </c>
      <c r="Y21" s="6">
        <v>0</v>
      </c>
      <c r="Z21" s="65">
        <f t="shared" si="11"/>
        <v>0</v>
      </c>
      <c r="AA21" s="6">
        <v>2</v>
      </c>
      <c r="AB21" s="65">
        <f t="shared" si="12"/>
        <v>0.5</v>
      </c>
      <c r="AC21" s="6">
        <v>0</v>
      </c>
      <c r="AD21" s="65">
        <f t="shared" si="13"/>
        <v>0</v>
      </c>
      <c r="AE21" s="6">
        <v>0</v>
      </c>
      <c r="AF21" s="65">
        <f t="shared" si="14"/>
        <v>0</v>
      </c>
      <c r="AG21" s="6">
        <v>0</v>
      </c>
      <c r="AH21" s="65">
        <f t="shared" si="15"/>
        <v>0</v>
      </c>
      <c r="AI21" s="6">
        <v>2</v>
      </c>
      <c r="AJ21" s="65">
        <f t="shared" si="16"/>
        <v>0.5</v>
      </c>
      <c r="AK21" s="6">
        <v>0</v>
      </c>
      <c r="AL21" s="65">
        <f t="shared" si="17"/>
        <v>0</v>
      </c>
      <c r="AM21" s="6">
        <v>0</v>
      </c>
      <c r="AN21" s="65">
        <f t="shared" si="18"/>
        <v>0</v>
      </c>
      <c r="AO21" s="6">
        <v>0</v>
      </c>
      <c r="AP21" s="65">
        <f t="shared" si="19"/>
        <v>0</v>
      </c>
      <c r="AQ21" s="6">
        <v>1</v>
      </c>
      <c r="AR21" s="65">
        <f t="shared" si="20"/>
        <v>0.25</v>
      </c>
      <c r="AS21" s="6">
        <v>0</v>
      </c>
      <c r="AT21" s="65">
        <f t="shared" si="21"/>
        <v>0</v>
      </c>
      <c r="AU21" s="6">
        <v>2</v>
      </c>
      <c r="AV21" s="65">
        <f t="shared" si="22"/>
        <v>0.5</v>
      </c>
      <c r="AW21" s="6">
        <v>0</v>
      </c>
      <c r="AX21" s="65">
        <f t="shared" si="23"/>
        <v>0</v>
      </c>
      <c r="AY21" s="6">
        <v>2</v>
      </c>
      <c r="AZ21" s="65">
        <f t="shared" si="24"/>
        <v>0.5</v>
      </c>
      <c r="BA21" s="6">
        <v>0</v>
      </c>
      <c r="BB21" s="65">
        <f t="shared" si="25"/>
        <v>0</v>
      </c>
      <c r="BC21" s="6">
        <v>0</v>
      </c>
      <c r="BD21" s="65">
        <f t="shared" si="26"/>
        <v>0</v>
      </c>
      <c r="BE21" s="6">
        <v>0</v>
      </c>
      <c r="BF21" s="65">
        <f t="shared" si="27"/>
        <v>0</v>
      </c>
      <c r="BG21" s="6">
        <v>2</v>
      </c>
      <c r="BH21" s="65">
        <f t="shared" si="28"/>
        <v>0.5</v>
      </c>
      <c r="BI21" s="6">
        <v>0</v>
      </c>
      <c r="BJ21" s="65">
        <f t="shared" si="29"/>
        <v>0</v>
      </c>
      <c r="BK21" s="6">
        <v>1</v>
      </c>
      <c r="BL21" s="65">
        <f t="shared" si="30"/>
        <v>0.25</v>
      </c>
      <c r="BM21" s="6">
        <v>0</v>
      </c>
      <c r="BN21" s="65">
        <f t="shared" si="31"/>
        <v>0</v>
      </c>
      <c r="BO21" s="6">
        <v>2</v>
      </c>
      <c r="BP21" s="65">
        <f t="shared" si="32"/>
        <v>0.5</v>
      </c>
      <c r="BQ21" s="6">
        <v>1</v>
      </c>
      <c r="BR21" s="65">
        <f t="shared" si="33"/>
        <v>0.25</v>
      </c>
      <c r="BS21" s="6">
        <v>0</v>
      </c>
      <c r="BT21" s="65">
        <f t="shared" si="34"/>
        <v>0</v>
      </c>
      <c r="BU21" s="6">
        <v>0</v>
      </c>
      <c r="BV21" s="65">
        <f t="shared" si="35"/>
        <v>0</v>
      </c>
      <c r="BW21" s="6">
        <v>2</v>
      </c>
      <c r="BX21" s="65">
        <f t="shared" si="36"/>
        <v>0.5</v>
      </c>
      <c r="BY21" s="6">
        <v>0</v>
      </c>
      <c r="BZ21" s="65">
        <f t="shared" si="37"/>
        <v>0</v>
      </c>
      <c r="CA21" s="6">
        <v>0</v>
      </c>
      <c r="CB21" s="65">
        <f t="shared" si="38"/>
        <v>0</v>
      </c>
      <c r="CC21" s="6">
        <v>0</v>
      </c>
      <c r="CD21" s="65">
        <f t="shared" si="39"/>
        <v>0</v>
      </c>
      <c r="CE21" s="6">
        <v>2</v>
      </c>
      <c r="CF21" s="65">
        <f t="shared" si="40"/>
        <v>0.5</v>
      </c>
      <c r="CG21" s="6">
        <v>0</v>
      </c>
      <c r="CH21" s="65">
        <f t="shared" si="41"/>
        <v>0</v>
      </c>
      <c r="CI21" s="6">
        <v>1</v>
      </c>
      <c r="CJ21" s="65">
        <f t="shared" si="42"/>
        <v>0.25</v>
      </c>
      <c r="CK21" s="6">
        <v>0</v>
      </c>
      <c r="CL21" s="65">
        <f t="shared" si="43"/>
        <v>0</v>
      </c>
    </row>
    <row r="22" spans="1:90" ht="15" customHeight="1">
      <c r="A22" s="105">
        <v>17</v>
      </c>
      <c r="B22" s="9" t="s">
        <v>168</v>
      </c>
      <c r="C22" s="6">
        <v>1</v>
      </c>
      <c r="D22" s="65">
        <f t="shared" si="0"/>
        <v>5.8823529411764705E-2</v>
      </c>
      <c r="E22" s="6">
        <v>14</v>
      </c>
      <c r="F22" s="65">
        <f t="shared" si="1"/>
        <v>0.82352941176470584</v>
      </c>
      <c r="G22" s="6">
        <v>0</v>
      </c>
      <c r="H22" s="65">
        <f t="shared" si="2"/>
        <v>0</v>
      </c>
      <c r="I22" s="6">
        <v>0</v>
      </c>
      <c r="J22" s="65">
        <f t="shared" si="3"/>
        <v>0</v>
      </c>
      <c r="K22" s="6">
        <v>5</v>
      </c>
      <c r="L22" s="65">
        <f t="shared" si="4"/>
        <v>0.29411764705882354</v>
      </c>
      <c r="M22" s="6">
        <v>4</v>
      </c>
      <c r="N22" s="65">
        <f t="shared" si="5"/>
        <v>0.23529411764705882</v>
      </c>
      <c r="O22" s="6">
        <v>3</v>
      </c>
      <c r="P22" s="65">
        <f t="shared" si="6"/>
        <v>0.17647058823529413</v>
      </c>
      <c r="Q22" s="6">
        <v>2</v>
      </c>
      <c r="R22" s="65">
        <f t="shared" si="7"/>
        <v>0.11764705882352941</v>
      </c>
      <c r="S22" s="6">
        <v>10</v>
      </c>
      <c r="T22" s="65">
        <f t="shared" si="8"/>
        <v>0.58823529411764708</v>
      </c>
      <c r="U22" s="6">
        <v>0</v>
      </c>
      <c r="V22" s="65">
        <f t="shared" si="9"/>
        <v>0</v>
      </c>
      <c r="W22" s="6">
        <v>1</v>
      </c>
      <c r="X22" s="65">
        <f t="shared" si="10"/>
        <v>5.8823529411764705E-2</v>
      </c>
      <c r="Y22" s="6">
        <v>3</v>
      </c>
      <c r="Z22" s="65">
        <f t="shared" si="11"/>
        <v>0.17647058823529413</v>
      </c>
      <c r="AA22" s="6">
        <v>9</v>
      </c>
      <c r="AB22" s="65">
        <f t="shared" si="12"/>
        <v>0.52941176470588236</v>
      </c>
      <c r="AC22" s="6">
        <v>0</v>
      </c>
      <c r="AD22" s="65">
        <f t="shared" si="13"/>
        <v>0</v>
      </c>
      <c r="AE22" s="6">
        <v>3</v>
      </c>
      <c r="AF22" s="65">
        <f t="shared" si="14"/>
        <v>0.17647058823529413</v>
      </c>
      <c r="AG22" s="6">
        <v>2</v>
      </c>
      <c r="AH22" s="65">
        <f t="shared" si="15"/>
        <v>0.11764705882352941</v>
      </c>
      <c r="AI22" s="6">
        <v>10</v>
      </c>
      <c r="AJ22" s="65">
        <f t="shared" si="16"/>
        <v>0.58823529411764708</v>
      </c>
      <c r="AK22" s="6">
        <v>0</v>
      </c>
      <c r="AL22" s="65">
        <f t="shared" si="17"/>
        <v>0</v>
      </c>
      <c r="AM22" s="6">
        <v>1</v>
      </c>
      <c r="AN22" s="65">
        <f t="shared" si="18"/>
        <v>5.8823529411764705E-2</v>
      </c>
      <c r="AO22" s="6">
        <v>3</v>
      </c>
      <c r="AP22" s="65">
        <f t="shared" si="19"/>
        <v>0.17647058823529413</v>
      </c>
      <c r="AQ22" s="6">
        <v>6</v>
      </c>
      <c r="AR22" s="65">
        <f t="shared" si="20"/>
        <v>0.35294117647058826</v>
      </c>
      <c r="AS22" s="6">
        <v>2</v>
      </c>
      <c r="AT22" s="65">
        <f t="shared" si="21"/>
        <v>0.11764705882352941</v>
      </c>
      <c r="AU22" s="6">
        <v>4</v>
      </c>
      <c r="AV22" s="65">
        <f t="shared" si="22"/>
        <v>0.23529411764705882</v>
      </c>
      <c r="AW22" s="6">
        <v>1</v>
      </c>
      <c r="AX22" s="65">
        <f t="shared" si="23"/>
        <v>5.8823529411764705E-2</v>
      </c>
      <c r="AY22" s="6">
        <v>9</v>
      </c>
      <c r="AZ22" s="65">
        <f t="shared" si="24"/>
        <v>0.52941176470588236</v>
      </c>
      <c r="BA22" s="6">
        <v>0</v>
      </c>
      <c r="BB22" s="65">
        <f t="shared" si="25"/>
        <v>0</v>
      </c>
      <c r="BC22" s="6">
        <v>0</v>
      </c>
      <c r="BD22" s="65">
        <f t="shared" si="26"/>
        <v>0</v>
      </c>
      <c r="BE22" s="6">
        <v>5</v>
      </c>
      <c r="BF22" s="65">
        <f t="shared" si="27"/>
        <v>0.29411764705882354</v>
      </c>
      <c r="BG22" s="6">
        <v>8</v>
      </c>
      <c r="BH22" s="65">
        <f t="shared" si="28"/>
        <v>0.47058823529411764</v>
      </c>
      <c r="BI22" s="6">
        <v>0</v>
      </c>
      <c r="BJ22" s="65">
        <f t="shared" si="29"/>
        <v>0</v>
      </c>
      <c r="BK22" s="6">
        <v>2</v>
      </c>
      <c r="BL22" s="65">
        <f t="shared" si="30"/>
        <v>0.11764705882352941</v>
      </c>
      <c r="BM22" s="6">
        <v>4</v>
      </c>
      <c r="BN22" s="65">
        <f t="shared" si="31"/>
        <v>0.23529411764705882</v>
      </c>
      <c r="BO22" s="6">
        <v>8</v>
      </c>
      <c r="BP22" s="65">
        <f t="shared" si="32"/>
        <v>0.47058823529411764</v>
      </c>
      <c r="BQ22" s="6">
        <v>0</v>
      </c>
      <c r="BR22" s="65">
        <f t="shared" si="33"/>
        <v>0</v>
      </c>
      <c r="BS22" s="6">
        <v>2</v>
      </c>
      <c r="BT22" s="65">
        <f t="shared" si="34"/>
        <v>0.11764705882352941</v>
      </c>
      <c r="BU22" s="6">
        <v>4</v>
      </c>
      <c r="BV22" s="65">
        <f t="shared" si="35"/>
        <v>0.23529411764705882</v>
      </c>
      <c r="BW22" s="6">
        <v>6</v>
      </c>
      <c r="BX22" s="65">
        <f t="shared" si="36"/>
        <v>0.35294117647058826</v>
      </c>
      <c r="BY22" s="6">
        <v>1</v>
      </c>
      <c r="BZ22" s="65">
        <f t="shared" si="37"/>
        <v>5.8823529411764705E-2</v>
      </c>
      <c r="CA22" s="6">
        <v>1</v>
      </c>
      <c r="CB22" s="65">
        <f t="shared" si="38"/>
        <v>5.8823529411764705E-2</v>
      </c>
      <c r="CC22" s="6">
        <v>4</v>
      </c>
      <c r="CD22" s="65">
        <f t="shared" si="39"/>
        <v>0.23529411764705882</v>
      </c>
      <c r="CE22" s="6">
        <v>5</v>
      </c>
      <c r="CF22" s="65">
        <f t="shared" si="40"/>
        <v>0.29411764705882354</v>
      </c>
      <c r="CG22" s="6">
        <v>3</v>
      </c>
      <c r="CH22" s="65">
        <f t="shared" si="41"/>
        <v>0.17647058823529413</v>
      </c>
      <c r="CI22" s="6">
        <v>2</v>
      </c>
      <c r="CJ22" s="65">
        <f t="shared" si="42"/>
        <v>0.11764705882352941</v>
      </c>
      <c r="CK22" s="6">
        <v>4</v>
      </c>
      <c r="CL22" s="65">
        <f t="shared" si="43"/>
        <v>0.23529411764705882</v>
      </c>
    </row>
    <row r="23" spans="1:90" ht="15" customHeight="1">
      <c r="A23" s="105">
        <v>12</v>
      </c>
      <c r="B23" s="9" t="s">
        <v>231</v>
      </c>
      <c r="C23" s="6">
        <v>0</v>
      </c>
      <c r="D23" s="65">
        <f t="shared" si="0"/>
        <v>0</v>
      </c>
      <c r="E23" s="6">
        <v>12</v>
      </c>
      <c r="F23" s="65">
        <f t="shared" si="1"/>
        <v>1</v>
      </c>
      <c r="G23" s="6">
        <v>0</v>
      </c>
      <c r="H23" s="65">
        <f t="shared" si="2"/>
        <v>0</v>
      </c>
      <c r="I23" s="6">
        <v>0</v>
      </c>
      <c r="J23" s="65">
        <f t="shared" si="3"/>
        <v>0</v>
      </c>
      <c r="K23" s="6">
        <v>0</v>
      </c>
      <c r="L23" s="65">
        <f t="shared" si="4"/>
        <v>0</v>
      </c>
      <c r="M23" s="6">
        <v>8</v>
      </c>
      <c r="N23" s="65">
        <f t="shared" si="5"/>
        <v>0.66666666666666663</v>
      </c>
      <c r="O23" s="6">
        <v>0</v>
      </c>
      <c r="P23" s="65">
        <f t="shared" si="6"/>
        <v>0</v>
      </c>
      <c r="Q23" s="6">
        <v>4</v>
      </c>
      <c r="R23" s="65">
        <f t="shared" si="7"/>
        <v>0.33333333333333331</v>
      </c>
      <c r="S23" s="6">
        <v>4</v>
      </c>
      <c r="T23" s="65">
        <f t="shared" si="8"/>
        <v>0.33333333333333331</v>
      </c>
      <c r="U23" s="6">
        <v>1</v>
      </c>
      <c r="V23" s="65">
        <f t="shared" si="9"/>
        <v>8.3333333333333329E-2</v>
      </c>
      <c r="W23" s="6">
        <v>3</v>
      </c>
      <c r="X23" s="65">
        <f t="shared" si="10"/>
        <v>0.25</v>
      </c>
      <c r="Y23" s="6">
        <v>4</v>
      </c>
      <c r="Z23" s="65">
        <f t="shared" si="11"/>
        <v>0.33333333333333331</v>
      </c>
      <c r="AA23" s="6">
        <v>4</v>
      </c>
      <c r="AB23" s="65">
        <f t="shared" si="12"/>
        <v>0.33333333333333331</v>
      </c>
      <c r="AC23" s="6">
        <v>1</v>
      </c>
      <c r="AD23" s="65">
        <f t="shared" si="13"/>
        <v>8.3333333333333329E-2</v>
      </c>
      <c r="AE23" s="6">
        <v>3</v>
      </c>
      <c r="AF23" s="65">
        <f t="shared" si="14"/>
        <v>0.25</v>
      </c>
      <c r="AG23" s="6">
        <v>4</v>
      </c>
      <c r="AH23" s="65">
        <f t="shared" si="15"/>
        <v>0.33333333333333331</v>
      </c>
      <c r="AI23" s="6">
        <v>6</v>
      </c>
      <c r="AJ23" s="65">
        <f t="shared" si="16"/>
        <v>0.5</v>
      </c>
      <c r="AK23" s="6">
        <v>1</v>
      </c>
      <c r="AL23" s="65">
        <f t="shared" si="17"/>
        <v>8.3333333333333329E-2</v>
      </c>
      <c r="AM23" s="6">
        <v>0</v>
      </c>
      <c r="AN23" s="65">
        <f t="shared" si="18"/>
        <v>0</v>
      </c>
      <c r="AO23" s="6">
        <v>5</v>
      </c>
      <c r="AP23" s="65">
        <f t="shared" si="19"/>
        <v>0.41666666666666669</v>
      </c>
      <c r="AQ23" s="6">
        <v>3</v>
      </c>
      <c r="AR23" s="65">
        <f t="shared" si="20"/>
        <v>0.25</v>
      </c>
      <c r="AS23" s="6">
        <v>3</v>
      </c>
      <c r="AT23" s="65">
        <f t="shared" si="21"/>
        <v>0.25</v>
      </c>
      <c r="AU23" s="6">
        <v>4</v>
      </c>
      <c r="AV23" s="65">
        <f t="shared" si="22"/>
        <v>0.33333333333333331</v>
      </c>
      <c r="AW23" s="6">
        <v>2</v>
      </c>
      <c r="AX23" s="65">
        <f t="shared" si="23"/>
        <v>0.16666666666666666</v>
      </c>
      <c r="AY23" s="6">
        <v>7</v>
      </c>
      <c r="AZ23" s="65">
        <f t="shared" si="24"/>
        <v>0.58333333333333337</v>
      </c>
      <c r="BA23" s="6">
        <v>0</v>
      </c>
      <c r="BB23" s="65">
        <f t="shared" si="25"/>
        <v>0</v>
      </c>
      <c r="BC23" s="6">
        <v>0</v>
      </c>
      <c r="BD23" s="65">
        <f t="shared" si="26"/>
        <v>0</v>
      </c>
      <c r="BE23" s="6">
        <v>4</v>
      </c>
      <c r="BF23" s="65">
        <f t="shared" si="27"/>
        <v>0.33333333333333331</v>
      </c>
      <c r="BG23" s="6">
        <v>7</v>
      </c>
      <c r="BH23" s="65">
        <f t="shared" si="28"/>
        <v>0.58333333333333337</v>
      </c>
      <c r="BI23" s="6">
        <v>1</v>
      </c>
      <c r="BJ23" s="65">
        <f t="shared" si="29"/>
        <v>8.3333333333333329E-2</v>
      </c>
      <c r="BK23" s="6">
        <v>0</v>
      </c>
      <c r="BL23" s="65">
        <f t="shared" si="30"/>
        <v>0</v>
      </c>
      <c r="BM23" s="6">
        <v>4</v>
      </c>
      <c r="BN23" s="65">
        <f t="shared" si="31"/>
        <v>0.33333333333333331</v>
      </c>
      <c r="BO23" s="6">
        <v>3</v>
      </c>
      <c r="BP23" s="65">
        <f t="shared" si="32"/>
        <v>0.25</v>
      </c>
      <c r="BQ23" s="6">
        <v>1</v>
      </c>
      <c r="BR23" s="65">
        <f t="shared" si="33"/>
        <v>8.3333333333333329E-2</v>
      </c>
      <c r="BS23" s="6">
        <v>4</v>
      </c>
      <c r="BT23" s="65">
        <f t="shared" si="34"/>
        <v>0.33333333333333331</v>
      </c>
      <c r="BU23" s="6">
        <v>4</v>
      </c>
      <c r="BV23" s="65">
        <f t="shared" si="35"/>
        <v>0.33333333333333331</v>
      </c>
      <c r="BW23" s="6">
        <v>5</v>
      </c>
      <c r="BX23" s="65">
        <f t="shared" si="36"/>
        <v>0.41666666666666669</v>
      </c>
      <c r="BY23" s="6">
        <v>1</v>
      </c>
      <c r="BZ23" s="65">
        <f t="shared" si="37"/>
        <v>8.3333333333333329E-2</v>
      </c>
      <c r="CA23" s="6">
        <v>0</v>
      </c>
      <c r="CB23" s="65">
        <f t="shared" si="38"/>
        <v>0</v>
      </c>
      <c r="CC23" s="6">
        <v>5</v>
      </c>
      <c r="CD23" s="65">
        <f t="shared" si="39"/>
        <v>0.41666666666666669</v>
      </c>
      <c r="CE23" s="6">
        <v>6</v>
      </c>
      <c r="CF23" s="65">
        <f t="shared" si="40"/>
        <v>0.5</v>
      </c>
      <c r="CG23" s="6">
        <v>3</v>
      </c>
      <c r="CH23" s="65">
        <f t="shared" si="41"/>
        <v>0.25</v>
      </c>
      <c r="CI23" s="6">
        <v>0</v>
      </c>
      <c r="CJ23" s="65">
        <f t="shared" si="42"/>
        <v>0</v>
      </c>
      <c r="CK23" s="6">
        <v>3</v>
      </c>
      <c r="CL23" s="65">
        <f t="shared" si="43"/>
        <v>0.25</v>
      </c>
    </row>
    <row r="24" spans="1:90" ht="15" customHeight="1">
      <c r="A24" s="105">
        <v>10</v>
      </c>
      <c r="B24" s="9" t="s">
        <v>232</v>
      </c>
      <c r="C24" s="6">
        <v>0</v>
      </c>
      <c r="D24" s="65">
        <f t="shared" si="0"/>
        <v>0</v>
      </c>
      <c r="E24" s="6">
        <v>9</v>
      </c>
      <c r="F24" s="65">
        <f t="shared" si="1"/>
        <v>0.9</v>
      </c>
      <c r="G24" s="6">
        <v>0</v>
      </c>
      <c r="H24" s="65">
        <f t="shared" si="2"/>
        <v>0</v>
      </c>
      <c r="I24" s="6">
        <v>0</v>
      </c>
      <c r="J24" s="65">
        <f t="shared" si="3"/>
        <v>0</v>
      </c>
      <c r="K24" s="6">
        <v>0</v>
      </c>
      <c r="L24" s="65">
        <f t="shared" si="4"/>
        <v>0</v>
      </c>
      <c r="M24" s="6">
        <v>8</v>
      </c>
      <c r="N24" s="65">
        <f t="shared" si="5"/>
        <v>0.8</v>
      </c>
      <c r="O24" s="6">
        <v>0</v>
      </c>
      <c r="P24" s="65">
        <f t="shared" si="6"/>
        <v>0</v>
      </c>
      <c r="Q24" s="6">
        <v>1</v>
      </c>
      <c r="R24" s="65">
        <f t="shared" si="7"/>
        <v>0.1</v>
      </c>
      <c r="S24" s="6">
        <v>5</v>
      </c>
      <c r="T24" s="65">
        <f t="shared" si="8"/>
        <v>0.5</v>
      </c>
      <c r="U24" s="6">
        <v>1</v>
      </c>
      <c r="V24" s="65">
        <f t="shared" si="9"/>
        <v>0.1</v>
      </c>
      <c r="W24" s="6">
        <v>0</v>
      </c>
      <c r="X24" s="65">
        <f t="shared" si="10"/>
        <v>0</v>
      </c>
      <c r="Y24" s="6">
        <v>3</v>
      </c>
      <c r="Z24" s="65">
        <f t="shared" si="11"/>
        <v>0.3</v>
      </c>
      <c r="AA24" s="6">
        <v>5</v>
      </c>
      <c r="AB24" s="65">
        <f t="shared" si="12"/>
        <v>0.5</v>
      </c>
      <c r="AC24" s="6">
        <v>1</v>
      </c>
      <c r="AD24" s="65">
        <f t="shared" si="13"/>
        <v>0.1</v>
      </c>
      <c r="AE24" s="6">
        <v>0</v>
      </c>
      <c r="AF24" s="65">
        <f t="shared" si="14"/>
        <v>0</v>
      </c>
      <c r="AG24" s="6">
        <v>3</v>
      </c>
      <c r="AH24" s="65">
        <f t="shared" si="15"/>
        <v>0.3</v>
      </c>
      <c r="AI24" s="6">
        <v>6</v>
      </c>
      <c r="AJ24" s="65">
        <f t="shared" si="16"/>
        <v>0.6</v>
      </c>
      <c r="AK24" s="6">
        <v>0</v>
      </c>
      <c r="AL24" s="65">
        <f t="shared" si="17"/>
        <v>0</v>
      </c>
      <c r="AM24" s="6">
        <v>0</v>
      </c>
      <c r="AN24" s="65">
        <f t="shared" si="18"/>
        <v>0</v>
      </c>
      <c r="AO24" s="6">
        <v>3</v>
      </c>
      <c r="AP24" s="65">
        <f t="shared" si="19"/>
        <v>0.3</v>
      </c>
      <c r="AQ24" s="6">
        <v>4</v>
      </c>
      <c r="AR24" s="65">
        <f t="shared" si="20"/>
        <v>0.4</v>
      </c>
      <c r="AS24" s="6">
        <v>4</v>
      </c>
      <c r="AT24" s="65">
        <f t="shared" si="21"/>
        <v>0.4</v>
      </c>
      <c r="AU24" s="6">
        <v>0</v>
      </c>
      <c r="AV24" s="65">
        <f t="shared" si="22"/>
        <v>0</v>
      </c>
      <c r="AW24" s="6">
        <v>1</v>
      </c>
      <c r="AX24" s="65">
        <f t="shared" si="23"/>
        <v>0.1</v>
      </c>
      <c r="AY24" s="6">
        <v>7</v>
      </c>
      <c r="AZ24" s="65">
        <f t="shared" si="24"/>
        <v>0.7</v>
      </c>
      <c r="BA24" s="6">
        <v>0</v>
      </c>
      <c r="BB24" s="65">
        <f t="shared" si="25"/>
        <v>0</v>
      </c>
      <c r="BC24" s="6">
        <v>0</v>
      </c>
      <c r="BD24" s="65">
        <f t="shared" si="26"/>
        <v>0</v>
      </c>
      <c r="BE24" s="6">
        <v>2</v>
      </c>
      <c r="BF24" s="65">
        <f t="shared" si="27"/>
        <v>0.2</v>
      </c>
      <c r="BG24" s="6">
        <v>5</v>
      </c>
      <c r="BH24" s="65">
        <f t="shared" si="28"/>
        <v>0.5</v>
      </c>
      <c r="BI24" s="6">
        <v>3</v>
      </c>
      <c r="BJ24" s="65">
        <f t="shared" si="29"/>
        <v>0.3</v>
      </c>
      <c r="BK24" s="6">
        <v>0</v>
      </c>
      <c r="BL24" s="65">
        <f t="shared" si="30"/>
        <v>0</v>
      </c>
      <c r="BM24" s="6">
        <v>1</v>
      </c>
      <c r="BN24" s="65">
        <f t="shared" si="31"/>
        <v>0.1</v>
      </c>
      <c r="BO24" s="6">
        <v>5</v>
      </c>
      <c r="BP24" s="65">
        <f t="shared" si="32"/>
        <v>0.5</v>
      </c>
      <c r="BQ24" s="6">
        <v>3</v>
      </c>
      <c r="BR24" s="65">
        <f t="shared" si="33"/>
        <v>0.3</v>
      </c>
      <c r="BS24" s="6">
        <v>0</v>
      </c>
      <c r="BT24" s="65">
        <f t="shared" si="34"/>
        <v>0</v>
      </c>
      <c r="BU24" s="6">
        <v>1</v>
      </c>
      <c r="BV24" s="65">
        <f t="shared" si="35"/>
        <v>0.1</v>
      </c>
      <c r="BW24" s="6">
        <v>2</v>
      </c>
      <c r="BX24" s="65">
        <f t="shared" si="36"/>
        <v>0.2</v>
      </c>
      <c r="BY24" s="6">
        <v>2</v>
      </c>
      <c r="BZ24" s="65">
        <f t="shared" si="37"/>
        <v>0.2</v>
      </c>
      <c r="CA24" s="6">
        <v>0</v>
      </c>
      <c r="CB24" s="65">
        <f t="shared" si="38"/>
        <v>0</v>
      </c>
      <c r="CC24" s="6">
        <v>5</v>
      </c>
      <c r="CD24" s="65">
        <f t="shared" si="39"/>
        <v>0.5</v>
      </c>
      <c r="CE24" s="6">
        <v>2</v>
      </c>
      <c r="CF24" s="65">
        <f t="shared" si="40"/>
        <v>0.2</v>
      </c>
      <c r="CG24" s="6">
        <v>4</v>
      </c>
      <c r="CH24" s="65">
        <f t="shared" si="41"/>
        <v>0.4</v>
      </c>
      <c r="CI24" s="6">
        <v>1</v>
      </c>
      <c r="CJ24" s="65">
        <f t="shared" si="42"/>
        <v>0.1</v>
      </c>
      <c r="CK24" s="6">
        <v>2</v>
      </c>
      <c r="CL24" s="65">
        <f t="shared" si="43"/>
        <v>0.2</v>
      </c>
    </row>
    <row r="25" spans="1:90" ht="15" customHeight="1">
      <c r="A25" s="105">
        <v>7</v>
      </c>
      <c r="B25" s="9" t="s">
        <v>233</v>
      </c>
      <c r="C25" s="6">
        <v>0</v>
      </c>
      <c r="D25" s="65">
        <f t="shared" si="0"/>
        <v>0</v>
      </c>
      <c r="E25" s="6">
        <v>7</v>
      </c>
      <c r="F25" s="65">
        <f t="shared" si="1"/>
        <v>1</v>
      </c>
      <c r="G25" s="6">
        <v>0</v>
      </c>
      <c r="H25" s="65">
        <f t="shared" si="2"/>
        <v>0</v>
      </c>
      <c r="I25" s="6">
        <v>0</v>
      </c>
      <c r="J25" s="65">
        <f t="shared" si="3"/>
        <v>0</v>
      </c>
      <c r="K25" s="6">
        <v>0</v>
      </c>
      <c r="L25" s="65">
        <f t="shared" si="4"/>
        <v>0</v>
      </c>
      <c r="M25" s="6">
        <v>7</v>
      </c>
      <c r="N25" s="65">
        <f t="shared" si="5"/>
        <v>1</v>
      </c>
      <c r="O25" s="6">
        <v>0</v>
      </c>
      <c r="P25" s="65">
        <f t="shared" si="6"/>
        <v>0</v>
      </c>
      <c r="Q25" s="6">
        <v>0</v>
      </c>
      <c r="R25" s="65">
        <f t="shared" si="7"/>
        <v>0</v>
      </c>
      <c r="S25" s="6">
        <v>5</v>
      </c>
      <c r="T25" s="65">
        <f t="shared" si="8"/>
        <v>0.7142857142857143</v>
      </c>
      <c r="U25" s="6">
        <v>0</v>
      </c>
      <c r="V25" s="65">
        <f t="shared" si="9"/>
        <v>0</v>
      </c>
      <c r="W25" s="6">
        <v>0</v>
      </c>
      <c r="X25" s="65">
        <f t="shared" si="10"/>
        <v>0</v>
      </c>
      <c r="Y25" s="6">
        <v>0</v>
      </c>
      <c r="Z25" s="65">
        <f t="shared" si="11"/>
        <v>0</v>
      </c>
      <c r="AA25" s="6">
        <v>5</v>
      </c>
      <c r="AB25" s="65">
        <f t="shared" si="12"/>
        <v>0.7142857142857143</v>
      </c>
      <c r="AC25" s="6">
        <v>0</v>
      </c>
      <c r="AD25" s="65">
        <f t="shared" si="13"/>
        <v>0</v>
      </c>
      <c r="AE25" s="6">
        <v>0</v>
      </c>
      <c r="AF25" s="65">
        <f t="shared" si="14"/>
        <v>0</v>
      </c>
      <c r="AG25" s="6">
        <v>0</v>
      </c>
      <c r="AH25" s="65">
        <f t="shared" si="15"/>
        <v>0</v>
      </c>
      <c r="AI25" s="6">
        <v>5</v>
      </c>
      <c r="AJ25" s="65">
        <f t="shared" si="16"/>
        <v>0.7142857142857143</v>
      </c>
      <c r="AK25" s="6">
        <v>0</v>
      </c>
      <c r="AL25" s="65">
        <f t="shared" si="17"/>
        <v>0</v>
      </c>
      <c r="AM25" s="6">
        <v>0</v>
      </c>
      <c r="AN25" s="65">
        <f t="shared" si="18"/>
        <v>0</v>
      </c>
      <c r="AO25" s="6">
        <v>0</v>
      </c>
      <c r="AP25" s="65">
        <f t="shared" si="19"/>
        <v>0</v>
      </c>
      <c r="AQ25" s="6">
        <v>4</v>
      </c>
      <c r="AR25" s="65">
        <f t="shared" si="20"/>
        <v>0.5714285714285714</v>
      </c>
      <c r="AS25" s="6">
        <v>2</v>
      </c>
      <c r="AT25" s="65">
        <f t="shared" si="21"/>
        <v>0.2857142857142857</v>
      </c>
      <c r="AU25" s="6">
        <v>1</v>
      </c>
      <c r="AV25" s="65">
        <f t="shared" si="22"/>
        <v>0.14285714285714285</v>
      </c>
      <c r="AW25" s="6">
        <v>0</v>
      </c>
      <c r="AX25" s="65">
        <f t="shared" si="23"/>
        <v>0</v>
      </c>
      <c r="AY25" s="6">
        <v>4</v>
      </c>
      <c r="AZ25" s="65">
        <f t="shared" si="24"/>
        <v>0.5714285714285714</v>
      </c>
      <c r="BA25" s="6">
        <v>0</v>
      </c>
      <c r="BB25" s="65">
        <f t="shared" si="25"/>
        <v>0</v>
      </c>
      <c r="BC25" s="6">
        <v>0</v>
      </c>
      <c r="BD25" s="65">
        <f t="shared" si="26"/>
        <v>0</v>
      </c>
      <c r="BE25" s="6">
        <v>1</v>
      </c>
      <c r="BF25" s="65">
        <f t="shared" si="27"/>
        <v>0.14285714285714285</v>
      </c>
      <c r="BG25" s="6">
        <v>5</v>
      </c>
      <c r="BH25" s="65">
        <f t="shared" si="28"/>
        <v>0.7142857142857143</v>
      </c>
      <c r="BI25" s="6">
        <v>0</v>
      </c>
      <c r="BJ25" s="65">
        <f t="shared" si="29"/>
        <v>0</v>
      </c>
      <c r="BK25" s="6">
        <v>0</v>
      </c>
      <c r="BL25" s="65">
        <f t="shared" si="30"/>
        <v>0</v>
      </c>
      <c r="BM25" s="6">
        <v>0</v>
      </c>
      <c r="BN25" s="65">
        <f t="shared" si="31"/>
        <v>0</v>
      </c>
      <c r="BO25" s="6">
        <v>2</v>
      </c>
      <c r="BP25" s="65">
        <f t="shared" si="32"/>
        <v>0.2857142857142857</v>
      </c>
      <c r="BQ25" s="6">
        <v>2</v>
      </c>
      <c r="BR25" s="65">
        <f t="shared" si="33"/>
        <v>0.2857142857142857</v>
      </c>
      <c r="BS25" s="6">
        <v>1</v>
      </c>
      <c r="BT25" s="65">
        <f t="shared" si="34"/>
        <v>0.14285714285714285</v>
      </c>
      <c r="BU25" s="6">
        <v>0</v>
      </c>
      <c r="BV25" s="65">
        <f t="shared" si="35"/>
        <v>0</v>
      </c>
      <c r="BW25" s="6">
        <v>4</v>
      </c>
      <c r="BX25" s="65">
        <f t="shared" si="36"/>
        <v>0.5714285714285714</v>
      </c>
      <c r="BY25" s="6">
        <v>0</v>
      </c>
      <c r="BZ25" s="65">
        <f t="shared" si="37"/>
        <v>0</v>
      </c>
      <c r="CA25" s="6">
        <v>0</v>
      </c>
      <c r="CB25" s="65">
        <f t="shared" si="38"/>
        <v>0</v>
      </c>
      <c r="CC25" s="6">
        <v>1</v>
      </c>
      <c r="CD25" s="65">
        <f t="shared" si="39"/>
        <v>0.14285714285714285</v>
      </c>
      <c r="CE25" s="6">
        <v>3</v>
      </c>
      <c r="CF25" s="65">
        <f t="shared" si="40"/>
        <v>0.42857142857142855</v>
      </c>
      <c r="CG25" s="6">
        <v>1</v>
      </c>
      <c r="CH25" s="65">
        <f t="shared" si="41"/>
        <v>0.14285714285714285</v>
      </c>
      <c r="CI25" s="6">
        <v>1</v>
      </c>
      <c r="CJ25" s="65">
        <f t="shared" si="42"/>
        <v>0.14285714285714285</v>
      </c>
      <c r="CK25" s="6">
        <v>2</v>
      </c>
      <c r="CL25" s="65">
        <f t="shared" si="43"/>
        <v>0.2857142857142857</v>
      </c>
    </row>
    <row r="26" spans="1:90" ht="15" customHeight="1">
      <c r="A26" s="105"/>
      <c r="B26" s="9"/>
      <c r="C26" s="6"/>
      <c r="D26" s="65"/>
      <c r="E26" s="6"/>
      <c r="F26" s="65"/>
      <c r="G26" s="6"/>
      <c r="H26" s="65"/>
      <c r="I26" s="6"/>
      <c r="J26" s="65"/>
      <c r="K26" s="6"/>
      <c r="L26" s="65"/>
      <c r="M26" s="6"/>
      <c r="N26" s="65"/>
      <c r="O26" s="6"/>
      <c r="P26" s="65"/>
      <c r="Q26" s="6"/>
      <c r="R26" s="65"/>
      <c r="S26" s="6"/>
      <c r="T26" s="65"/>
      <c r="U26" s="6"/>
      <c r="V26" s="65"/>
      <c r="W26" s="6"/>
      <c r="X26" s="65"/>
      <c r="Y26" s="6"/>
      <c r="Z26" s="65"/>
      <c r="AA26" s="6"/>
      <c r="AB26" s="65"/>
      <c r="AC26" s="6"/>
      <c r="AD26" s="65"/>
      <c r="AE26" s="6"/>
      <c r="AF26" s="65"/>
      <c r="AG26" s="6"/>
      <c r="AH26" s="65"/>
      <c r="AI26" s="6"/>
      <c r="AJ26" s="65"/>
      <c r="AK26" s="6"/>
      <c r="AL26" s="65"/>
      <c r="AM26" s="6"/>
      <c r="AN26" s="65"/>
      <c r="AO26" s="6"/>
      <c r="AP26" s="65"/>
      <c r="AQ26" s="6"/>
      <c r="AR26" s="65"/>
      <c r="AS26" s="6"/>
      <c r="AT26" s="65"/>
      <c r="AU26" s="6"/>
      <c r="AV26" s="65"/>
      <c r="AW26" s="6"/>
      <c r="AX26" s="65"/>
      <c r="AY26" s="6"/>
      <c r="AZ26" s="65"/>
      <c r="BA26" s="6"/>
      <c r="BB26" s="65"/>
      <c r="BC26" s="6"/>
      <c r="BD26" s="65"/>
      <c r="BE26" s="6"/>
      <c r="BF26" s="65"/>
      <c r="BG26" s="6"/>
      <c r="BH26" s="65"/>
      <c r="BI26" s="6"/>
      <c r="BJ26" s="65"/>
      <c r="BK26" s="6"/>
      <c r="BL26" s="65"/>
      <c r="BM26" s="6"/>
      <c r="BN26" s="65"/>
      <c r="BO26" s="6"/>
      <c r="BP26" s="65"/>
      <c r="BQ26" s="6"/>
      <c r="BR26" s="65"/>
      <c r="BS26" s="6"/>
      <c r="BT26" s="65"/>
      <c r="BU26" s="6"/>
      <c r="BV26" s="65"/>
      <c r="BW26" s="6"/>
      <c r="BX26" s="65"/>
      <c r="BY26" s="6"/>
      <c r="BZ26" s="65"/>
      <c r="CA26" s="6"/>
      <c r="CB26" s="65"/>
      <c r="CC26" s="6"/>
      <c r="CD26" s="65"/>
      <c r="CE26" s="6"/>
      <c r="CF26" s="65"/>
      <c r="CG26" s="6"/>
      <c r="CH26" s="65"/>
      <c r="CI26" s="6"/>
      <c r="CJ26" s="65"/>
      <c r="CK26" s="6"/>
      <c r="CL26" s="65"/>
    </row>
    <row r="27" spans="1:90" ht="15" customHeight="1">
      <c r="A27" s="105"/>
      <c r="B27" s="13" t="s">
        <v>148</v>
      </c>
      <c r="C27" s="6"/>
      <c r="D27" s="65"/>
      <c r="E27" s="6"/>
      <c r="F27" s="65"/>
      <c r="G27" s="6"/>
      <c r="H27" s="65"/>
      <c r="I27" s="6"/>
      <c r="J27" s="65"/>
      <c r="K27" s="6"/>
      <c r="L27" s="65"/>
      <c r="M27" s="6"/>
      <c r="N27" s="65"/>
      <c r="O27" s="6"/>
      <c r="P27" s="65"/>
      <c r="Q27" s="6"/>
      <c r="R27" s="65"/>
      <c r="S27" s="6"/>
      <c r="T27" s="65"/>
      <c r="U27" s="6"/>
      <c r="V27" s="65"/>
      <c r="W27" s="6"/>
      <c r="X27" s="65"/>
      <c r="Y27" s="6"/>
      <c r="Z27" s="65"/>
      <c r="AA27" s="6"/>
      <c r="AB27" s="65"/>
      <c r="AC27" s="6"/>
      <c r="AD27" s="65"/>
      <c r="AE27" s="6"/>
      <c r="AF27" s="65"/>
      <c r="AG27" s="6"/>
      <c r="AH27" s="65"/>
      <c r="AI27" s="6"/>
      <c r="AJ27" s="65"/>
      <c r="AK27" s="6"/>
      <c r="AL27" s="65"/>
      <c r="AM27" s="6"/>
      <c r="AN27" s="65"/>
      <c r="AO27" s="6"/>
      <c r="AP27" s="65"/>
      <c r="AQ27" s="6"/>
      <c r="AR27" s="65"/>
      <c r="AS27" s="6"/>
      <c r="AT27" s="65"/>
      <c r="AU27" s="6"/>
      <c r="AV27" s="65"/>
      <c r="AW27" s="6"/>
      <c r="AX27" s="65"/>
      <c r="AY27" s="6"/>
      <c r="AZ27" s="65"/>
      <c r="BA27" s="6"/>
      <c r="BB27" s="65"/>
      <c r="BC27" s="6"/>
      <c r="BD27" s="65"/>
      <c r="BE27" s="6"/>
      <c r="BF27" s="65"/>
      <c r="BG27" s="6"/>
      <c r="BH27" s="65"/>
      <c r="BI27" s="6"/>
      <c r="BJ27" s="65"/>
      <c r="BK27" s="6"/>
      <c r="BL27" s="65"/>
      <c r="BM27" s="6"/>
      <c r="BN27" s="65"/>
      <c r="BO27" s="6"/>
      <c r="BP27" s="65"/>
      <c r="BQ27" s="6"/>
      <c r="BR27" s="65"/>
      <c r="BS27" s="6"/>
      <c r="BT27" s="65"/>
      <c r="BU27" s="6"/>
      <c r="BV27" s="65"/>
      <c r="BW27" s="6"/>
      <c r="BX27" s="65"/>
      <c r="BY27" s="6"/>
      <c r="BZ27" s="65"/>
      <c r="CA27" s="6"/>
      <c r="CB27" s="65"/>
      <c r="CC27" s="6"/>
      <c r="CD27" s="65"/>
      <c r="CE27" s="6"/>
      <c r="CF27" s="65"/>
      <c r="CG27" s="6"/>
      <c r="CH27" s="65"/>
      <c r="CI27" s="6"/>
      <c r="CJ27" s="65"/>
      <c r="CK27" s="6"/>
      <c r="CL27" s="65"/>
    </row>
    <row r="28" spans="1:90" ht="15" customHeight="1">
      <c r="A28" s="105">
        <v>27</v>
      </c>
      <c r="B28" s="9" t="s">
        <v>234</v>
      </c>
      <c r="C28" s="6">
        <v>0</v>
      </c>
      <c r="D28" s="65">
        <f>C28/$A28</f>
        <v>0</v>
      </c>
      <c r="E28" s="6">
        <v>26</v>
      </c>
      <c r="F28" s="65">
        <f>E28/$A28</f>
        <v>0.96296296296296291</v>
      </c>
      <c r="G28" s="6">
        <v>0</v>
      </c>
      <c r="H28" s="65">
        <f>G28/$A28</f>
        <v>0</v>
      </c>
      <c r="I28" s="6">
        <v>0</v>
      </c>
      <c r="J28" s="65">
        <f>I28/$A28</f>
        <v>0</v>
      </c>
      <c r="K28" s="6">
        <v>2</v>
      </c>
      <c r="L28" s="65">
        <f>K28/$A28</f>
        <v>7.407407407407407E-2</v>
      </c>
      <c r="M28" s="6">
        <v>18</v>
      </c>
      <c r="N28" s="65">
        <f>M28/$A28</f>
        <v>0.66666666666666663</v>
      </c>
      <c r="O28" s="6">
        <v>4</v>
      </c>
      <c r="P28" s="65">
        <f>O28/$A28</f>
        <v>0.14814814814814814</v>
      </c>
      <c r="Q28" s="6">
        <v>2</v>
      </c>
      <c r="R28" s="65">
        <f>Q28/$A28</f>
        <v>7.407407407407407E-2</v>
      </c>
      <c r="S28" s="6">
        <v>17</v>
      </c>
      <c r="T28" s="65">
        <f>S28/$A28</f>
        <v>0.62962962962962965</v>
      </c>
      <c r="U28" s="6">
        <v>0</v>
      </c>
      <c r="V28" s="65">
        <f>U28/$A28</f>
        <v>0</v>
      </c>
      <c r="W28" s="6">
        <v>1</v>
      </c>
      <c r="X28" s="65">
        <f>W28/$A28</f>
        <v>3.7037037037037035E-2</v>
      </c>
      <c r="Y28" s="6">
        <v>4</v>
      </c>
      <c r="Z28" s="65">
        <f>Y28/$A28</f>
        <v>0.14814814814814814</v>
      </c>
      <c r="AA28" s="6">
        <v>15</v>
      </c>
      <c r="AB28" s="65">
        <f>AA28/$A28</f>
        <v>0.55555555555555558</v>
      </c>
      <c r="AC28" s="6">
        <v>0</v>
      </c>
      <c r="AD28" s="65">
        <f>AC28/$A28</f>
        <v>0</v>
      </c>
      <c r="AE28" s="6">
        <v>3</v>
      </c>
      <c r="AF28" s="65">
        <f>AE28/$A28</f>
        <v>0.1111111111111111</v>
      </c>
      <c r="AG28" s="6">
        <v>4</v>
      </c>
      <c r="AH28" s="65">
        <f>AG28/$A28</f>
        <v>0.14814814814814814</v>
      </c>
      <c r="AI28" s="6">
        <v>15</v>
      </c>
      <c r="AJ28" s="65">
        <f>AI28/$A28</f>
        <v>0.55555555555555558</v>
      </c>
      <c r="AK28" s="6">
        <v>0</v>
      </c>
      <c r="AL28" s="65">
        <f>AK28/$A28</f>
        <v>0</v>
      </c>
      <c r="AM28" s="6">
        <v>1</v>
      </c>
      <c r="AN28" s="65">
        <f>AM28/$A28</f>
        <v>3.7037037037037035E-2</v>
      </c>
      <c r="AO28" s="6">
        <v>6</v>
      </c>
      <c r="AP28" s="65">
        <f>AO28/$A28</f>
        <v>0.22222222222222221</v>
      </c>
      <c r="AQ28" s="6">
        <v>9</v>
      </c>
      <c r="AR28" s="65">
        <f>AQ28/$A28</f>
        <v>0.33333333333333331</v>
      </c>
      <c r="AS28" s="6">
        <v>9</v>
      </c>
      <c r="AT28" s="65">
        <f>AS28/$A28</f>
        <v>0.33333333333333331</v>
      </c>
      <c r="AU28" s="6">
        <v>4</v>
      </c>
      <c r="AV28" s="65">
        <f>AU28/$A28</f>
        <v>0.14814814814814814</v>
      </c>
      <c r="AW28" s="6">
        <v>2</v>
      </c>
      <c r="AX28" s="65">
        <f>AW28/$A28</f>
        <v>7.407407407407407E-2</v>
      </c>
      <c r="AY28" s="6">
        <v>13</v>
      </c>
      <c r="AZ28" s="65">
        <f>AY28/$A28</f>
        <v>0.48148148148148145</v>
      </c>
      <c r="BA28" s="6">
        <v>0</v>
      </c>
      <c r="BB28" s="65">
        <f>BA28/$A28</f>
        <v>0</v>
      </c>
      <c r="BC28" s="6">
        <v>2</v>
      </c>
      <c r="BD28" s="65">
        <f>BC28/$A28</f>
        <v>7.407407407407407E-2</v>
      </c>
      <c r="BE28" s="6">
        <v>7</v>
      </c>
      <c r="BF28" s="65">
        <f>BE28/$A28</f>
        <v>0.25925925925925924</v>
      </c>
      <c r="BG28" s="6">
        <v>14</v>
      </c>
      <c r="BH28" s="65">
        <f>BG28/$A28</f>
        <v>0.51851851851851849</v>
      </c>
      <c r="BI28" s="6">
        <v>0</v>
      </c>
      <c r="BJ28" s="65">
        <f>BI28/$A28</f>
        <v>0</v>
      </c>
      <c r="BK28" s="6">
        <v>3</v>
      </c>
      <c r="BL28" s="65">
        <f>BK28/$A28</f>
        <v>0.1111111111111111</v>
      </c>
      <c r="BM28" s="6">
        <v>6</v>
      </c>
      <c r="BN28" s="65">
        <f>BM28/$A28</f>
        <v>0.22222222222222221</v>
      </c>
      <c r="BO28" s="6">
        <v>11</v>
      </c>
      <c r="BP28" s="65">
        <f>BO28/$A28</f>
        <v>0.40740740740740738</v>
      </c>
      <c r="BQ28" s="6">
        <v>5</v>
      </c>
      <c r="BR28" s="65">
        <f>BQ28/$A28</f>
        <v>0.18518518518518517</v>
      </c>
      <c r="BS28" s="6">
        <v>1</v>
      </c>
      <c r="BT28" s="65">
        <f>BS28/$A28</f>
        <v>3.7037037037037035E-2</v>
      </c>
      <c r="BU28" s="6">
        <v>6</v>
      </c>
      <c r="BV28" s="65">
        <f>BU28/$A28</f>
        <v>0.22222222222222221</v>
      </c>
      <c r="BW28" s="6">
        <v>9</v>
      </c>
      <c r="BX28" s="65">
        <f>BW28/$A28</f>
        <v>0.33333333333333331</v>
      </c>
      <c r="BY28" s="6">
        <v>4</v>
      </c>
      <c r="BZ28" s="65">
        <f>BY28/$A28</f>
        <v>0.14814814814814814</v>
      </c>
      <c r="CA28" s="6">
        <v>2</v>
      </c>
      <c r="CB28" s="65">
        <f>CA28/$A28</f>
        <v>7.407407407407407E-2</v>
      </c>
      <c r="CC28" s="6">
        <v>4</v>
      </c>
      <c r="CD28" s="65">
        <f>CC28/$A28</f>
        <v>0.14814814814814814</v>
      </c>
      <c r="CE28" s="6">
        <v>11</v>
      </c>
      <c r="CF28" s="65">
        <f>CE28/$A28</f>
        <v>0.40740740740740738</v>
      </c>
      <c r="CG28" s="6">
        <v>5</v>
      </c>
      <c r="CH28" s="65">
        <f>CG28/$A28</f>
        <v>0.18518518518518517</v>
      </c>
      <c r="CI28" s="6">
        <v>3</v>
      </c>
      <c r="CJ28" s="65">
        <f>CI28/$A28</f>
        <v>0.1111111111111111</v>
      </c>
      <c r="CK28" s="6">
        <v>6</v>
      </c>
      <c r="CL28" s="65">
        <f>CK28/$A28</f>
        <v>0.22222222222222221</v>
      </c>
    </row>
    <row r="29" spans="1:90" ht="15" customHeight="1">
      <c r="A29" s="105">
        <v>36</v>
      </c>
      <c r="B29" s="9" t="s">
        <v>150</v>
      </c>
      <c r="C29" s="6">
        <v>0</v>
      </c>
      <c r="D29" s="65">
        <f>C29/$A29</f>
        <v>0</v>
      </c>
      <c r="E29" s="6">
        <v>34</v>
      </c>
      <c r="F29" s="65">
        <f>E29/$A29</f>
        <v>0.94444444444444442</v>
      </c>
      <c r="G29" s="6">
        <v>1</v>
      </c>
      <c r="H29" s="65">
        <f>G29/$A29</f>
        <v>2.7777777777777776E-2</v>
      </c>
      <c r="I29" s="6">
        <v>0</v>
      </c>
      <c r="J29" s="65">
        <f>I29/$A29</f>
        <v>0</v>
      </c>
      <c r="K29" s="6">
        <v>3</v>
      </c>
      <c r="L29" s="65">
        <f>K29/$A29</f>
        <v>8.3333333333333329E-2</v>
      </c>
      <c r="M29" s="6">
        <v>24</v>
      </c>
      <c r="N29" s="65">
        <f>M29/$A29</f>
        <v>0.66666666666666663</v>
      </c>
      <c r="O29" s="6">
        <v>2</v>
      </c>
      <c r="P29" s="65">
        <f>O29/$A29</f>
        <v>5.5555555555555552E-2</v>
      </c>
      <c r="Q29" s="6">
        <v>5</v>
      </c>
      <c r="R29" s="65">
        <f>Q29/$A29</f>
        <v>0.1388888888888889</v>
      </c>
      <c r="S29" s="6">
        <v>18</v>
      </c>
      <c r="T29" s="65">
        <f>S29/$A29</f>
        <v>0.5</v>
      </c>
      <c r="U29" s="6">
        <v>2</v>
      </c>
      <c r="V29" s="65">
        <f>U29/$A29</f>
        <v>5.5555555555555552E-2</v>
      </c>
      <c r="W29" s="6">
        <v>2</v>
      </c>
      <c r="X29" s="65">
        <f>W29/$A29</f>
        <v>5.5555555555555552E-2</v>
      </c>
      <c r="Y29" s="6">
        <v>13</v>
      </c>
      <c r="Z29" s="65">
        <f>Y29/$A29</f>
        <v>0.3611111111111111</v>
      </c>
      <c r="AA29" s="6">
        <v>18</v>
      </c>
      <c r="AB29" s="65">
        <f>AA29/$A29</f>
        <v>0.5</v>
      </c>
      <c r="AC29" s="6">
        <v>3</v>
      </c>
      <c r="AD29" s="65">
        <f>AC29/$A29</f>
        <v>8.3333333333333329E-2</v>
      </c>
      <c r="AE29" s="6">
        <v>5</v>
      </c>
      <c r="AF29" s="65">
        <f>AE29/$A29</f>
        <v>0.1388888888888889</v>
      </c>
      <c r="AG29" s="6">
        <v>9</v>
      </c>
      <c r="AH29" s="65">
        <f>AG29/$A29</f>
        <v>0.25</v>
      </c>
      <c r="AI29" s="6">
        <v>21</v>
      </c>
      <c r="AJ29" s="65">
        <f>AI29/$A29</f>
        <v>0.58333333333333337</v>
      </c>
      <c r="AK29" s="6">
        <v>0</v>
      </c>
      <c r="AL29" s="65">
        <f>AK29/$A29</f>
        <v>0</v>
      </c>
      <c r="AM29" s="6">
        <v>3</v>
      </c>
      <c r="AN29" s="65">
        <f>AM29/$A29</f>
        <v>8.3333333333333329E-2</v>
      </c>
      <c r="AO29" s="6">
        <v>11</v>
      </c>
      <c r="AP29" s="65">
        <f>AO29/$A29</f>
        <v>0.30555555555555558</v>
      </c>
      <c r="AQ29" s="6">
        <v>13</v>
      </c>
      <c r="AR29" s="65">
        <f>AQ29/$A29</f>
        <v>0.3611111111111111</v>
      </c>
      <c r="AS29" s="6">
        <v>9</v>
      </c>
      <c r="AT29" s="65">
        <f>AS29/$A29</f>
        <v>0.25</v>
      </c>
      <c r="AU29" s="6">
        <v>9</v>
      </c>
      <c r="AV29" s="65">
        <f>AU29/$A29</f>
        <v>0.25</v>
      </c>
      <c r="AW29" s="6">
        <v>4</v>
      </c>
      <c r="AX29" s="65">
        <f>AW29/$A29</f>
        <v>0.1111111111111111</v>
      </c>
      <c r="AY29" s="6">
        <v>22</v>
      </c>
      <c r="AZ29" s="65">
        <f>AY29/$A29</f>
        <v>0.61111111111111116</v>
      </c>
      <c r="BA29" s="6">
        <v>1</v>
      </c>
      <c r="BB29" s="65">
        <f>BA29/$A29</f>
        <v>2.7777777777777776E-2</v>
      </c>
      <c r="BC29" s="6">
        <v>0</v>
      </c>
      <c r="BD29" s="65">
        <f>BC29/$A29</f>
        <v>0</v>
      </c>
      <c r="BE29" s="6">
        <v>11</v>
      </c>
      <c r="BF29" s="65">
        <f>BE29/$A29</f>
        <v>0.30555555555555558</v>
      </c>
      <c r="BG29" s="6">
        <v>19</v>
      </c>
      <c r="BH29" s="65">
        <f>BG29/$A29</f>
        <v>0.52777777777777779</v>
      </c>
      <c r="BI29" s="6">
        <v>4</v>
      </c>
      <c r="BJ29" s="65">
        <f>BI29/$A29</f>
        <v>0.1111111111111111</v>
      </c>
      <c r="BK29" s="6">
        <v>4</v>
      </c>
      <c r="BL29" s="65">
        <f>BK29/$A29</f>
        <v>0.1111111111111111</v>
      </c>
      <c r="BM29" s="6">
        <v>8</v>
      </c>
      <c r="BN29" s="65">
        <f>BM29/$A29</f>
        <v>0.22222222222222221</v>
      </c>
      <c r="BO29" s="6">
        <v>15</v>
      </c>
      <c r="BP29" s="65">
        <f>BO29/$A29</f>
        <v>0.41666666666666669</v>
      </c>
      <c r="BQ29" s="6">
        <v>6</v>
      </c>
      <c r="BR29" s="65">
        <f>BQ29/$A29</f>
        <v>0.16666666666666666</v>
      </c>
      <c r="BS29" s="6">
        <v>4</v>
      </c>
      <c r="BT29" s="65">
        <f>BS29/$A29</f>
        <v>0.1111111111111111</v>
      </c>
      <c r="BU29" s="6">
        <v>10</v>
      </c>
      <c r="BV29" s="65">
        <f>BU29/$A29</f>
        <v>0.27777777777777779</v>
      </c>
      <c r="BW29" s="6">
        <v>13</v>
      </c>
      <c r="BX29" s="65">
        <f>BW29/$A29</f>
        <v>0.3611111111111111</v>
      </c>
      <c r="BY29" s="6">
        <v>5</v>
      </c>
      <c r="BZ29" s="65">
        <f>BY29/$A29</f>
        <v>0.1388888888888889</v>
      </c>
      <c r="CA29" s="6">
        <v>2</v>
      </c>
      <c r="CB29" s="65">
        <f>CA29/$A29</f>
        <v>5.5555555555555552E-2</v>
      </c>
      <c r="CC29" s="6">
        <v>13</v>
      </c>
      <c r="CD29" s="65">
        <f>CC29/$A29</f>
        <v>0.3611111111111111</v>
      </c>
      <c r="CE29" s="6">
        <v>12</v>
      </c>
      <c r="CF29" s="65">
        <f>CE29/$A29</f>
        <v>0.33333333333333331</v>
      </c>
      <c r="CG29" s="6">
        <v>14</v>
      </c>
      <c r="CH29" s="65">
        <f>CG29/$A29</f>
        <v>0.3888888888888889</v>
      </c>
      <c r="CI29" s="6">
        <v>2</v>
      </c>
      <c r="CJ29" s="65">
        <f>CI29/$A29</f>
        <v>5.5555555555555552E-2</v>
      </c>
      <c r="CK29" s="6">
        <v>7</v>
      </c>
      <c r="CL29" s="65">
        <f>CK29/$A29</f>
        <v>0.19444444444444445</v>
      </c>
    </row>
    <row r="30" spans="1:90" ht="15" customHeight="1">
      <c r="A30" s="105">
        <v>27</v>
      </c>
      <c r="B30" s="10" t="s">
        <v>235</v>
      </c>
      <c r="C30" s="7">
        <v>1</v>
      </c>
      <c r="D30" s="66">
        <f>C30/$A30</f>
        <v>3.7037037037037035E-2</v>
      </c>
      <c r="E30" s="7">
        <v>24</v>
      </c>
      <c r="F30" s="66">
        <f>E30/$A30</f>
        <v>0.88888888888888884</v>
      </c>
      <c r="G30" s="7">
        <v>0</v>
      </c>
      <c r="H30" s="66">
        <f>G30/$A30</f>
        <v>0</v>
      </c>
      <c r="I30" s="7">
        <v>0</v>
      </c>
      <c r="J30" s="66">
        <f>I30/$A30</f>
        <v>0</v>
      </c>
      <c r="K30" s="7">
        <v>6</v>
      </c>
      <c r="L30" s="66">
        <f>K30/$A30</f>
        <v>0.22222222222222221</v>
      </c>
      <c r="M30" s="7">
        <v>7</v>
      </c>
      <c r="N30" s="66">
        <f>M30/$A30</f>
        <v>0.25925925925925924</v>
      </c>
      <c r="O30" s="7">
        <v>2</v>
      </c>
      <c r="P30" s="66">
        <f>O30/$A30</f>
        <v>7.407407407407407E-2</v>
      </c>
      <c r="Q30" s="7">
        <v>8</v>
      </c>
      <c r="R30" s="66">
        <f>Q30/$A30</f>
        <v>0.29629629629629628</v>
      </c>
      <c r="S30" s="7">
        <v>13</v>
      </c>
      <c r="T30" s="66">
        <f>S30/$A30</f>
        <v>0.48148148148148145</v>
      </c>
      <c r="U30" s="7">
        <v>2</v>
      </c>
      <c r="V30" s="66">
        <f>U30/$A30</f>
        <v>7.407407407407407E-2</v>
      </c>
      <c r="W30" s="7">
        <v>1</v>
      </c>
      <c r="X30" s="66">
        <f>W30/$A30</f>
        <v>3.7037037037037035E-2</v>
      </c>
      <c r="Y30" s="7">
        <v>7</v>
      </c>
      <c r="Z30" s="66">
        <f>Y30/$A30</f>
        <v>0.25925925925925924</v>
      </c>
      <c r="AA30" s="7">
        <v>14</v>
      </c>
      <c r="AB30" s="66">
        <f>AA30/$A30</f>
        <v>0.51851851851851849</v>
      </c>
      <c r="AC30" s="7">
        <v>1</v>
      </c>
      <c r="AD30" s="66">
        <f>AC30/$A30</f>
        <v>3.7037037037037035E-2</v>
      </c>
      <c r="AE30" s="7">
        <v>3</v>
      </c>
      <c r="AF30" s="66">
        <f>AE30/$A30</f>
        <v>0.1111111111111111</v>
      </c>
      <c r="AG30" s="7">
        <v>5</v>
      </c>
      <c r="AH30" s="66">
        <f>AG30/$A30</f>
        <v>0.18518518518518517</v>
      </c>
      <c r="AI30" s="7">
        <v>14</v>
      </c>
      <c r="AJ30" s="66">
        <f>AI30/$A30</f>
        <v>0.51851851851851849</v>
      </c>
      <c r="AK30" s="7">
        <v>2</v>
      </c>
      <c r="AL30" s="66">
        <f>AK30/$A30</f>
        <v>7.407407407407407E-2</v>
      </c>
      <c r="AM30" s="7">
        <v>0</v>
      </c>
      <c r="AN30" s="66">
        <f>AM30/$A30</f>
        <v>0</v>
      </c>
      <c r="AO30" s="7">
        <v>7</v>
      </c>
      <c r="AP30" s="66">
        <f>AO30/$A30</f>
        <v>0.25925925925925924</v>
      </c>
      <c r="AQ30" s="7">
        <v>11</v>
      </c>
      <c r="AR30" s="66">
        <f>AQ30/$A30</f>
        <v>0.40740740740740738</v>
      </c>
      <c r="AS30" s="7">
        <v>3</v>
      </c>
      <c r="AT30" s="66">
        <f>AS30/$A30</f>
        <v>0.1111111111111111</v>
      </c>
      <c r="AU30" s="7">
        <v>5</v>
      </c>
      <c r="AV30" s="66">
        <f>AU30/$A30</f>
        <v>0.18518518518518517</v>
      </c>
      <c r="AW30" s="7">
        <v>5</v>
      </c>
      <c r="AX30" s="66">
        <f>AW30/$A30</f>
        <v>0.18518518518518517</v>
      </c>
      <c r="AY30" s="7">
        <v>14</v>
      </c>
      <c r="AZ30" s="66">
        <f>AY30/$A30</f>
        <v>0.51851851851851849</v>
      </c>
      <c r="BA30" s="7">
        <v>0</v>
      </c>
      <c r="BB30" s="66">
        <f>BA30/$A30</f>
        <v>0</v>
      </c>
      <c r="BC30" s="7">
        <v>1</v>
      </c>
      <c r="BD30" s="66">
        <f>BC30/$A30</f>
        <v>3.7037037037037035E-2</v>
      </c>
      <c r="BE30" s="7">
        <v>8</v>
      </c>
      <c r="BF30" s="66">
        <f>BE30/$A30</f>
        <v>0.29629629629629628</v>
      </c>
      <c r="BG30" s="7">
        <v>13</v>
      </c>
      <c r="BH30" s="66">
        <f>BG30/$A30</f>
        <v>0.48148148148148145</v>
      </c>
      <c r="BI30" s="7">
        <v>2</v>
      </c>
      <c r="BJ30" s="66">
        <f>BI30/$A30</f>
        <v>7.407407407407407E-2</v>
      </c>
      <c r="BK30" s="7">
        <v>1</v>
      </c>
      <c r="BL30" s="66">
        <f>BK30/$A30</f>
        <v>3.7037037037037035E-2</v>
      </c>
      <c r="BM30" s="7">
        <v>7</v>
      </c>
      <c r="BN30" s="66">
        <f>BM30/$A30</f>
        <v>0.25925925925925924</v>
      </c>
      <c r="BO30" s="7">
        <v>13</v>
      </c>
      <c r="BP30" s="66">
        <f>BO30/$A30</f>
        <v>0.48148148148148145</v>
      </c>
      <c r="BQ30" s="7">
        <v>1</v>
      </c>
      <c r="BR30" s="66">
        <f>BQ30/$A30</f>
        <v>3.7037037037037035E-2</v>
      </c>
      <c r="BS30" s="7">
        <v>3</v>
      </c>
      <c r="BT30" s="66">
        <f>BS30/$A30</f>
        <v>0.1111111111111111</v>
      </c>
      <c r="BU30" s="7">
        <v>6</v>
      </c>
      <c r="BV30" s="66">
        <f>BU30/$A30</f>
        <v>0.22222222222222221</v>
      </c>
      <c r="BW30" s="7">
        <v>11</v>
      </c>
      <c r="BX30" s="66">
        <f>BW30/$A30</f>
        <v>0.40740740740740738</v>
      </c>
      <c r="BY30" s="7">
        <v>3</v>
      </c>
      <c r="BZ30" s="66">
        <f>BY30/$A30</f>
        <v>0.1111111111111111</v>
      </c>
      <c r="CA30" s="7">
        <v>0</v>
      </c>
      <c r="CB30" s="66">
        <f>CA30/$A30</f>
        <v>0</v>
      </c>
      <c r="CC30" s="7">
        <v>7</v>
      </c>
      <c r="CD30" s="66">
        <f>CC30/$A30</f>
        <v>0.25925925925925924</v>
      </c>
      <c r="CE30" s="7">
        <v>10</v>
      </c>
      <c r="CF30" s="66">
        <f>CE30/$A30</f>
        <v>0.37037037037037035</v>
      </c>
      <c r="CG30" s="7">
        <v>7</v>
      </c>
      <c r="CH30" s="66">
        <f>CG30/$A30</f>
        <v>0.25925925925925924</v>
      </c>
      <c r="CI30" s="7">
        <v>3</v>
      </c>
      <c r="CJ30" s="66">
        <f>CI30/$A30</f>
        <v>0.1111111111111111</v>
      </c>
      <c r="CK30" s="7">
        <v>4</v>
      </c>
      <c r="CL30" s="66">
        <f>CK30/$A30</f>
        <v>0.14814814814814814</v>
      </c>
    </row>
    <row r="31" spans="1:90">
      <c r="D31" s="2"/>
      <c r="F31" s="2"/>
      <c r="H31" s="2"/>
      <c r="J31" s="2"/>
    </row>
  </sheetData>
  <mergeCells count="57">
    <mergeCell ref="CE4:CL4"/>
    <mergeCell ref="CE5:CF5"/>
    <mergeCell ref="CG5:CH5"/>
    <mergeCell ref="CI5:CJ5"/>
    <mergeCell ref="CK5:CL5"/>
    <mergeCell ref="BO4:BV4"/>
    <mergeCell ref="BO5:BP5"/>
    <mergeCell ref="BQ5:BR5"/>
    <mergeCell ref="BS5:BT5"/>
    <mergeCell ref="BU5:BV5"/>
    <mergeCell ref="BW4:CD4"/>
    <mergeCell ref="BW5:BX5"/>
    <mergeCell ref="BY5:BZ5"/>
    <mergeCell ref="CA5:CB5"/>
    <mergeCell ref="CC5:CD5"/>
    <mergeCell ref="AY4:BF4"/>
    <mergeCell ref="AY5:AZ5"/>
    <mergeCell ref="BA5:BB5"/>
    <mergeCell ref="BC5:BD5"/>
    <mergeCell ref="BE5:BF5"/>
    <mergeCell ref="BG4:BN4"/>
    <mergeCell ref="BG5:BH5"/>
    <mergeCell ref="BI5:BJ5"/>
    <mergeCell ref="BK5:BL5"/>
    <mergeCell ref="BM5:BN5"/>
    <mergeCell ref="AI4:AP4"/>
    <mergeCell ref="AI5:AJ5"/>
    <mergeCell ref="AK5:AL5"/>
    <mergeCell ref="AM5:AN5"/>
    <mergeCell ref="AO5:AP5"/>
    <mergeCell ref="AQ4:AX4"/>
    <mergeCell ref="AQ5:AR5"/>
    <mergeCell ref="AS5:AT5"/>
    <mergeCell ref="AU5:AV5"/>
    <mergeCell ref="AW5:AX5"/>
    <mergeCell ref="S4:Z4"/>
    <mergeCell ref="S5:T5"/>
    <mergeCell ref="U5:V5"/>
    <mergeCell ref="W5:X5"/>
    <mergeCell ref="Y5:Z5"/>
    <mergeCell ref="AA4:AH4"/>
    <mergeCell ref="AA5:AB5"/>
    <mergeCell ref="AC5:AD5"/>
    <mergeCell ref="AE5:AF5"/>
    <mergeCell ref="AG5:AH5"/>
    <mergeCell ref="K4:R4"/>
    <mergeCell ref="K5:L5"/>
    <mergeCell ref="M5:N5"/>
    <mergeCell ref="O5:P5"/>
    <mergeCell ref="Q5:R5"/>
    <mergeCell ref="B2:J2"/>
    <mergeCell ref="C5:D5"/>
    <mergeCell ref="E5:F5"/>
    <mergeCell ref="G5:H5"/>
    <mergeCell ref="I5:J5"/>
    <mergeCell ref="C4:J4"/>
    <mergeCell ref="B4:B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F31"/>
  <sheetViews>
    <sheetView showGridLines="0" zoomScale="80" zoomScaleNormal="80" workbookViewId="0">
      <selection activeCell="L35" sqref="L35"/>
    </sheetView>
  </sheetViews>
  <sheetFormatPr defaultColWidth="8.7109375" defaultRowHeight="12.75"/>
  <cols>
    <col min="1" max="1" width="8.7109375" style="1"/>
    <col min="2" max="2" width="34.28515625" style="1" bestFit="1" customWidth="1"/>
    <col min="3" max="6" width="10.7109375" style="1" customWidth="1"/>
    <col min="7" max="16384" width="8.7109375" style="1"/>
  </cols>
  <sheetData>
    <row r="2" spans="1:6" ht="18" customHeight="1">
      <c r="B2" s="119" t="s">
        <v>257</v>
      </c>
      <c r="C2" s="119"/>
      <c r="D2" s="119"/>
      <c r="E2" s="119"/>
      <c r="F2" s="119"/>
    </row>
    <row r="4" spans="1:6" ht="71.25" customHeight="1">
      <c r="B4" s="60"/>
      <c r="C4" s="115" t="s">
        <v>258</v>
      </c>
      <c r="D4" s="116"/>
      <c r="E4" s="117" t="s">
        <v>259</v>
      </c>
      <c r="F4" s="116"/>
    </row>
    <row r="5" spans="1:6" ht="16.5" customHeight="1">
      <c r="B5" s="57" t="s">
        <v>260</v>
      </c>
      <c r="C5" s="58" t="s">
        <v>130</v>
      </c>
      <c r="D5" s="59" t="s">
        <v>131</v>
      </c>
      <c r="E5" s="58" t="s">
        <v>130</v>
      </c>
      <c r="F5" s="59" t="s">
        <v>131</v>
      </c>
    </row>
    <row r="6" spans="1:6" ht="15" customHeight="1">
      <c r="B6" s="3"/>
      <c r="C6" s="4"/>
      <c r="D6" s="17"/>
      <c r="E6" s="4"/>
      <c r="F6" s="5"/>
    </row>
    <row r="7" spans="1:6" ht="15" customHeight="1">
      <c r="A7" s="105">
        <v>105</v>
      </c>
      <c r="B7" s="31" t="s">
        <v>261</v>
      </c>
      <c r="C7" s="6">
        <v>29</v>
      </c>
      <c r="D7" s="65">
        <f>C7/$A7</f>
        <v>0.27619047619047621</v>
      </c>
      <c r="E7" s="6">
        <v>78</v>
      </c>
      <c r="F7" s="65">
        <f>E7/$A7</f>
        <v>0.74285714285714288</v>
      </c>
    </row>
    <row r="8" spans="1:6" ht="15" customHeight="1">
      <c r="A8" s="105"/>
      <c r="B8" s="20"/>
      <c r="C8" s="6"/>
      <c r="D8" s="65"/>
      <c r="E8" s="6"/>
      <c r="F8" s="65"/>
    </row>
    <row r="9" spans="1:6" ht="15" customHeight="1">
      <c r="A9" s="105"/>
      <c r="B9" s="31" t="s">
        <v>133</v>
      </c>
      <c r="C9" s="6"/>
      <c r="D9" s="65"/>
      <c r="E9" s="6"/>
      <c r="F9" s="65"/>
    </row>
    <row r="10" spans="1:6" ht="15" customHeight="1">
      <c r="A10" s="105">
        <v>40</v>
      </c>
      <c r="B10" s="20" t="s">
        <v>262</v>
      </c>
      <c r="C10" s="6">
        <v>11</v>
      </c>
      <c r="D10" s="65">
        <f>C10/$A10</f>
        <v>0.27500000000000002</v>
      </c>
      <c r="E10" s="6">
        <v>30</v>
      </c>
      <c r="F10" s="65">
        <f>E10/$A10</f>
        <v>0.75</v>
      </c>
    </row>
    <row r="11" spans="1:6" ht="15" customHeight="1">
      <c r="A11" s="105">
        <v>30</v>
      </c>
      <c r="B11" s="20" t="s">
        <v>263</v>
      </c>
      <c r="C11" s="6">
        <v>5</v>
      </c>
      <c r="D11" s="65">
        <f>C11/$A11</f>
        <v>0.16666666666666666</v>
      </c>
      <c r="E11" s="6">
        <v>26</v>
      </c>
      <c r="F11" s="65">
        <f>E11/$A11</f>
        <v>0.8666666666666667</v>
      </c>
    </row>
    <row r="12" spans="1:6" ht="15" customHeight="1">
      <c r="A12" s="105">
        <v>28</v>
      </c>
      <c r="B12" s="20" t="s">
        <v>264</v>
      </c>
      <c r="C12" s="6">
        <v>9</v>
      </c>
      <c r="D12" s="65">
        <f>C12/$A12</f>
        <v>0.32142857142857145</v>
      </c>
      <c r="E12" s="6">
        <v>19</v>
      </c>
      <c r="F12" s="65">
        <f>E12/$A12</f>
        <v>0.6785714285714286</v>
      </c>
    </row>
    <row r="13" spans="1:6" ht="15" customHeight="1">
      <c r="A13" s="105">
        <v>7</v>
      </c>
      <c r="B13" s="20" t="s">
        <v>137</v>
      </c>
      <c r="C13" s="6">
        <v>4</v>
      </c>
      <c r="D13" s="65">
        <f>C13/$A13</f>
        <v>0.5714285714285714</v>
      </c>
      <c r="E13" s="6">
        <v>3</v>
      </c>
      <c r="F13" s="65">
        <f>E13/$A13</f>
        <v>0.42857142857142855</v>
      </c>
    </row>
    <row r="14" spans="1:6" ht="15" customHeight="1">
      <c r="A14" s="105"/>
      <c r="B14" s="20"/>
      <c r="C14" s="6"/>
      <c r="D14" s="65"/>
      <c r="E14" s="6"/>
      <c r="F14" s="65"/>
    </row>
    <row r="15" spans="1:6" ht="15" customHeight="1">
      <c r="A15" s="105"/>
      <c r="B15" s="31" t="s">
        <v>138</v>
      </c>
      <c r="C15" s="6"/>
      <c r="D15" s="65"/>
      <c r="E15" s="6"/>
      <c r="F15" s="65"/>
    </row>
    <row r="16" spans="1:6" ht="15" customHeight="1">
      <c r="A16" s="105">
        <v>14</v>
      </c>
      <c r="B16" s="20" t="s">
        <v>265</v>
      </c>
      <c r="C16" s="6">
        <v>7</v>
      </c>
      <c r="D16" s="65">
        <f t="shared" ref="D16:D24" si="0">C16/$A16</f>
        <v>0.5</v>
      </c>
      <c r="E16" s="6">
        <v>7</v>
      </c>
      <c r="F16" s="65">
        <f t="shared" ref="F16:F24" si="1">E16/$A16</f>
        <v>0.5</v>
      </c>
    </row>
    <row r="17" spans="1:6" ht="15" customHeight="1">
      <c r="A17" s="105">
        <v>10</v>
      </c>
      <c r="B17" s="20" t="s">
        <v>140</v>
      </c>
      <c r="C17" s="6">
        <v>1</v>
      </c>
      <c r="D17" s="65">
        <f t="shared" si="0"/>
        <v>0.1</v>
      </c>
      <c r="E17" s="6">
        <v>10</v>
      </c>
      <c r="F17" s="65">
        <f t="shared" si="1"/>
        <v>1</v>
      </c>
    </row>
    <row r="18" spans="1:6" ht="15" customHeight="1">
      <c r="A18" s="105">
        <v>16</v>
      </c>
      <c r="B18" s="20" t="s">
        <v>228</v>
      </c>
      <c r="C18" s="6">
        <v>2</v>
      </c>
      <c r="D18" s="65">
        <f t="shared" si="0"/>
        <v>0.125</v>
      </c>
      <c r="E18" s="6">
        <v>15</v>
      </c>
      <c r="F18" s="65">
        <f t="shared" si="1"/>
        <v>0.9375</v>
      </c>
    </row>
    <row r="19" spans="1:6" ht="15" customHeight="1">
      <c r="A19" s="105">
        <v>9</v>
      </c>
      <c r="B19" s="20" t="s">
        <v>166</v>
      </c>
      <c r="C19" s="6">
        <v>3</v>
      </c>
      <c r="D19" s="65">
        <f t="shared" si="0"/>
        <v>0.33333333333333331</v>
      </c>
      <c r="E19" s="6">
        <v>6</v>
      </c>
      <c r="F19" s="65">
        <f t="shared" si="1"/>
        <v>0.66666666666666663</v>
      </c>
    </row>
    <row r="20" spans="1:6" ht="15" customHeight="1">
      <c r="A20" s="105">
        <v>5</v>
      </c>
      <c r="B20" s="20" t="s">
        <v>167</v>
      </c>
      <c r="C20" s="6">
        <v>1</v>
      </c>
      <c r="D20" s="65">
        <f t="shared" si="0"/>
        <v>0.2</v>
      </c>
      <c r="E20" s="6">
        <v>3</v>
      </c>
      <c r="F20" s="65">
        <f t="shared" si="1"/>
        <v>0.6</v>
      </c>
    </row>
    <row r="21" spans="1:6" ht="15" customHeight="1">
      <c r="A21" s="105">
        <v>17</v>
      </c>
      <c r="B21" s="20" t="s">
        <v>168</v>
      </c>
      <c r="C21" s="6">
        <v>6</v>
      </c>
      <c r="D21" s="65">
        <f t="shared" si="0"/>
        <v>0.35294117647058826</v>
      </c>
      <c r="E21" s="6">
        <v>11</v>
      </c>
      <c r="F21" s="65">
        <f t="shared" si="1"/>
        <v>0.6470588235294118</v>
      </c>
    </row>
    <row r="22" spans="1:6" ht="15" customHeight="1">
      <c r="A22" s="105">
        <v>16</v>
      </c>
      <c r="B22" s="20" t="s">
        <v>266</v>
      </c>
      <c r="C22" s="6">
        <v>5</v>
      </c>
      <c r="D22" s="65">
        <f t="shared" si="0"/>
        <v>0.3125</v>
      </c>
      <c r="E22" s="6">
        <v>12</v>
      </c>
      <c r="F22" s="65">
        <f t="shared" si="1"/>
        <v>0.75</v>
      </c>
    </row>
    <row r="23" spans="1:6" ht="15" customHeight="1">
      <c r="A23" s="105">
        <v>8</v>
      </c>
      <c r="B23" s="20" t="s">
        <v>267</v>
      </c>
      <c r="C23" s="6">
        <v>1</v>
      </c>
      <c r="D23" s="65">
        <f t="shared" si="0"/>
        <v>0.125</v>
      </c>
      <c r="E23" s="6">
        <v>7</v>
      </c>
      <c r="F23" s="65">
        <f t="shared" si="1"/>
        <v>0.875</v>
      </c>
    </row>
    <row r="24" spans="1:6" ht="15" customHeight="1">
      <c r="A24" s="105">
        <v>10</v>
      </c>
      <c r="B24" s="20" t="s">
        <v>268</v>
      </c>
      <c r="C24" s="6">
        <v>3</v>
      </c>
      <c r="D24" s="65">
        <f t="shared" si="0"/>
        <v>0.3</v>
      </c>
      <c r="E24" s="6">
        <v>7</v>
      </c>
      <c r="F24" s="65">
        <f t="shared" si="1"/>
        <v>0.7</v>
      </c>
    </row>
    <row r="25" spans="1:6" ht="15" customHeight="1">
      <c r="A25" s="105"/>
      <c r="B25" s="20"/>
      <c r="C25" s="6"/>
      <c r="D25" s="65"/>
      <c r="E25" s="6"/>
      <c r="F25" s="65"/>
    </row>
    <row r="26" spans="1:6" ht="15" customHeight="1">
      <c r="A26" s="105"/>
      <c r="B26" s="31" t="s">
        <v>148</v>
      </c>
      <c r="C26" s="6"/>
      <c r="D26" s="65"/>
      <c r="E26" s="6"/>
      <c r="F26" s="65"/>
    </row>
    <row r="27" spans="1:6" ht="15" customHeight="1">
      <c r="A27" s="105">
        <v>32</v>
      </c>
      <c r="B27" s="20" t="s">
        <v>269</v>
      </c>
      <c r="C27" s="6">
        <v>10</v>
      </c>
      <c r="D27" s="65">
        <f>C27/$A27</f>
        <v>0.3125</v>
      </c>
      <c r="E27" s="6">
        <v>22</v>
      </c>
      <c r="F27" s="65">
        <f>E27/$A27</f>
        <v>0.6875</v>
      </c>
    </row>
    <row r="28" spans="1:6" ht="15" customHeight="1">
      <c r="A28" s="105">
        <v>38</v>
      </c>
      <c r="B28" s="20" t="s">
        <v>270</v>
      </c>
      <c r="C28" s="6">
        <v>10</v>
      </c>
      <c r="D28" s="65">
        <f>C28/$A28</f>
        <v>0.26315789473684209</v>
      </c>
      <c r="E28" s="6">
        <v>28</v>
      </c>
      <c r="F28" s="65">
        <f>E28/$A28</f>
        <v>0.73684210526315785</v>
      </c>
    </row>
    <row r="29" spans="1:6" ht="15" customHeight="1">
      <c r="A29" s="105">
        <v>35</v>
      </c>
      <c r="B29" s="21" t="s">
        <v>271</v>
      </c>
      <c r="C29" s="7">
        <v>9</v>
      </c>
      <c r="D29" s="66">
        <f>C29/$A29</f>
        <v>0.25714285714285712</v>
      </c>
      <c r="E29" s="7">
        <v>28</v>
      </c>
      <c r="F29" s="66">
        <f>E29/$A29</f>
        <v>0.8</v>
      </c>
    </row>
    <row r="30" spans="1:6">
      <c r="F30" s="2"/>
    </row>
    <row r="31" spans="1:6">
      <c r="F31" s="2"/>
    </row>
  </sheetData>
  <mergeCells count="3">
    <mergeCell ref="B2:F2"/>
    <mergeCell ref="C4:D4"/>
    <mergeCell ref="E4:F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X35"/>
  <sheetViews>
    <sheetView showGridLines="0" zoomScale="80" zoomScaleNormal="80" workbookViewId="0">
      <selection activeCell="X35" sqref="X35"/>
    </sheetView>
  </sheetViews>
  <sheetFormatPr defaultColWidth="8.7109375" defaultRowHeight="12.75"/>
  <cols>
    <col min="1" max="1" width="8.7109375" style="22"/>
    <col min="2" max="2" width="32.85546875" style="22" customWidth="1"/>
    <col min="3" max="16384" width="8.7109375" style="22"/>
  </cols>
  <sheetData>
    <row r="2" spans="1:24" ht="21.95" customHeight="1">
      <c r="B2" s="122" t="s">
        <v>272</v>
      </c>
      <c r="C2" s="122"/>
      <c r="D2" s="122"/>
      <c r="E2" s="122"/>
      <c r="F2" s="122"/>
      <c r="G2" s="122"/>
      <c r="H2" s="122"/>
      <c r="I2" s="122"/>
      <c r="J2" s="122"/>
      <c r="K2" s="122"/>
      <c r="L2" s="122"/>
      <c r="M2" s="122"/>
      <c r="N2" s="122"/>
      <c r="O2" s="122"/>
      <c r="P2" s="122"/>
      <c r="Q2" s="122"/>
      <c r="R2" s="122"/>
      <c r="S2" s="122"/>
      <c r="T2" s="122"/>
      <c r="U2" s="122"/>
      <c r="V2" s="122"/>
    </row>
    <row r="4" spans="1:24" ht="36.950000000000003" customHeight="1">
      <c r="B4" s="120"/>
      <c r="C4" s="123" t="s">
        <v>273</v>
      </c>
      <c r="D4" s="125"/>
      <c r="E4" s="125"/>
      <c r="F4" s="125"/>
      <c r="G4" s="125"/>
      <c r="H4" s="125"/>
      <c r="I4" s="125"/>
      <c r="J4" s="124"/>
      <c r="K4" s="123" t="s">
        <v>274</v>
      </c>
      <c r="L4" s="125"/>
      <c r="M4" s="125"/>
      <c r="N4" s="125"/>
      <c r="O4" s="125"/>
      <c r="P4" s="125"/>
      <c r="Q4" s="125"/>
      <c r="R4" s="124"/>
      <c r="S4" s="123" t="s">
        <v>275</v>
      </c>
      <c r="T4" s="125"/>
      <c r="U4" s="125"/>
      <c r="V4" s="125"/>
      <c r="W4" s="125"/>
      <c r="X4" s="124"/>
    </row>
    <row r="5" spans="1:24" ht="29.45" customHeight="1">
      <c r="B5" s="121"/>
      <c r="C5" s="125" t="s">
        <v>276</v>
      </c>
      <c r="D5" s="124"/>
      <c r="E5" s="123" t="s">
        <v>277</v>
      </c>
      <c r="F5" s="124"/>
      <c r="G5" s="125" t="s">
        <v>278</v>
      </c>
      <c r="H5" s="124"/>
      <c r="I5" s="123" t="s">
        <v>279</v>
      </c>
      <c r="J5" s="124"/>
      <c r="K5" s="125" t="s">
        <v>276</v>
      </c>
      <c r="L5" s="124"/>
      <c r="M5" s="123" t="s">
        <v>277</v>
      </c>
      <c r="N5" s="124"/>
      <c r="O5" s="125" t="s">
        <v>278</v>
      </c>
      <c r="P5" s="124"/>
      <c r="Q5" s="123" t="s">
        <v>279</v>
      </c>
      <c r="R5" s="124"/>
      <c r="S5" s="123" t="s">
        <v>280</v>
      </c>
      <c r="T5" s="124"/>
      <c r="U5" s="123" t="s">
        <v>281</v>
      </c>
      <c r="V5" s="124"/>
      <c r="W5" s="123" t="s">
        <v>282</v>
      </c>
      <c r="X5" s="124"/>
    </row>
    <row r="6" spans="1:24" ht="18.95" customHeight="1">
      <c r="B6" s="87" t="s">
        <v>260</v>
      </c>
      <c r="C6" s="88" t="s">
        <v>130</v>
      </c>
      <c r="D6" s="89" t="s">
        <v>131</v>
      </c>
      <c r="E6" s="88" t="s">
        <v>130</v>
      </c>
      <c r="F6" s="89" t="s">
        <v>131</v>
      </c>
      <c r="G6" s="88" t="s">
        <v>130</v>
      </c>
      <c r="H6" s="89" t="s">
        <v>131</v>
      </c>
      <c r="I6" s="88" t="s">
        <v>130</v>
      </c>
      <c r="J6" s="89" t="s">
        <v>131</v>
      </c>
      <c r="K6" s="88" t="s">
        <v>130</v>
      </c>
      <c r="L6" s="89" t="s">
        <v>131</v>
      </c>
      <c r="M6" s="88" t="s">
        <v>130</v>
      </c>
      <c r="N6" s="89" t="s">
        <v>131</v>
      </c>
      <c r="O6" s="88" t="s">
        <v>130</v>
      </c>
      <c r="P6" s="89" t="s">
        <v>131</v>
      </c>
      <c r="Q6" s="88" t="s">
        <v>130</v>
      </c>
      <c r="R6" s="89" t="s">
        <v>131</v>
      </c>
      <c r="S6" s="88" t="s">
        <v>130</v>
      </c>
      <c r="T6" s="89" t="s">
        <v>131</v>
      </c>
      <c r="U6" s="88" t="s">
        <v>130</v>
      </c>
      <c r="V6" s="89" t="s">
        <v>131</v>
      </c>
      <c r="W6" s="88" t="s">
        <v>130</v>
      </c>
      <c r="X6" s="89" t="s">
        <v>131</v>
      </c>
    </row>
    <row r="7" spans="1:24" ht="15" customHeight="1">
      <c r="B7" s="29"/>
      <c r="C7" s="24"/>
      <c r="D7" s="25"/>
      <c r="E7" s="24"/>
      <c r="F7" s="25"/>
      <c r="G7" s="24"/>
      <c r="H7" s="25"/>
      <c r="I7" s="24"/>
      <c r="J7" s="25"/>
      <c r="K7" s="24"/>
      <c r="L7" s="28"/>
      <c r="M7" s="24"/>
      <c r="N7" s="25"/>
      <c r="O7" s="24"/>
      <c r="P7" s="28"/>
      <c r="Q7" s="24"/>
      <c r="R7" s="25"/>
      <c r="S7" s="24"/>
      <c r="T7" s="25"/>
      <c r="U7" s="24"/>
      <c r="V7" s="25"/>
      <c r="W7" s="24"/>
      <c r="X7" s="25"/>
    </row>
    <row r="8" spans="1:24" ht="15" customHeight="1">
      <c r="A8" s="105">
        <v>105</v>
      </c>
      <c r="B8" s="31" t="s">
        <v>261</v>
      </c>
      <c r="C8" s="26">
        <v>65</v>
      </c>
      <c r="D8" s="65">
        <f>C8/$A8</f>
        <v>0.61904761904761907</v>
      </c>
      <c r="E8" s="26">
        <v>24</v>
      </c>
      <c r="F8" s="65">
        <f>E8/$A8</f>
        <v>0.22857142857142856</v>
      </c>
      <c r="G8" s="26">
        <v>9</v>
      </c>
      <c r="H8" s="65">
        <f>G8/$A8</f>
        <v>8.5714285714285715E-2</v>
      </c>
      <c r="I8" s="26">
        <v>6</v>
      </c>
      <c r="J8" s="65">
        <f>I8/$A8</f>
        <v>5.7142857142857141E-2</v>
      </c>
      <c r="K8" s="26">
        <v>62</v>
      </c>
      <c r="L8" s="65">
        <f>K8/$A8</f>
        <v>0.59047619047619049</v>
      </c>
      <c r="M8" s="26">
        <v>28</v>
      </c>
      <c r="N8" s="65">
        <f>M8/$A8</f>
        <v>0.26666666666666666</v>
      </c>
      <c r="O8" s="26">
        <v>7</v>
      </c>
      <c r="P8" s="65">
        <f>O8/$A8</f>
        <v>6.6666666666666666E-2</v>
      </c>
      <c r="Q8" s="26">
        <v>7</v>
      </c>
      <c r="R8" s="65">
        <f>Q8/$A8</f>
        <v>6.6666666666666666E-2</v>
      </c>
      <c r="S8" s="26">
        <v>62</v>
      </c>
      <c r="T8" s="65">
        <f>S8/$A8</f>
        <v>0.59047619047619049</v>
      </c>
      <c r="U8" s="26">
        <v>35</v>
      </c>
      <c r="V8" s="65">
        <f>U8/$A8</f>
        <v>0.33333333333333331</v>
      </c>
      <c r="W8" s="26">
        <v>5</v>
      </c>
      <c r="X8" s="65">
        <f>W8/$A8</f>
        <v>4.7619047619047616E-2</v>
      </c>
    </row>
    <row r="9" spans="1:24" ht="15" customHeight="1">
      <c r="A9" s="105"/>
      <c r="B9" s="20"/>
      <c r="C9" s="26"/>
      <c r="D9" s="65"/>
      <c r="E9" s="26"/>
      <c r="F9" s="65"/>
      <c r="G9" s="26"/>
      <c r="H9" s="65"/>
      <c r="I9" s="26"/>
      <c r="J9" s="65"/>
      <c r="K9" s="26"/>
      <c r="L9" s="65"/>
      <c r="M9" s="26"/>
      <c r="N9" s="65"/>
      <c r="O9" s="26"/>
      <c r="P9" s="65"/>
      <c r="Q9" s="26"/>
      <c r="R9" s="65"/>
      <c r="S9" s="26"/>
      <c r="T9" s="65"/>
      <c r="U9" s="26"/>
      <c r="V9" s="65"/>
      <c r="W9" s="26"/>
      <c r="X9" s="65"/>
    </row>
    <row r="10" spans="1:24" ht="15" customHeight="1">
      <c r="A10" s="105"/>
      <c r="B10" s="31" t="s">
        <v>133</v>
      </c>
      <c r="C10" s="26"/>
      <c r="D10" s="65"/>
      <c r="E10" s="26"/>
      <c r="F10" s="65"/>
      <c r="G10" s="26"/>
      <c r="H10" s="65"/>
      <c r="I10" s="26"/>
      <c r="J10" s="65"/>
      <c r="K10" s="26"/>
      <c r="L10" s="65"/>
      <c r="M10" s="26"/>
      <c r="N10" s="65"/>
      <c r="O10" s="26"/>
      <c r="P10" s="65"/>
      <c r="Q10" s="26"/>
      <c r="R10" s="65"/>
      <c r="S10" s="26"/>
      <c r="T10" s="65"/>
      <c r="U10" s="26"/>
      <c r="V10" s="65"/>
      <c r="W10" s="26"/>
      <c r="X10" s="65"/>
    </row>
    <row r="11" spans="1:24" ht="15" customHeight="1">
      <c r="A11" s="105">
        <v>40</v>
      </c>
      <c r="B11" s="20" t="s">
        <v>262</v>
      </c>
      <c r="C11" s="26">
        <v>31</v>
      </c>
      <c r="D11" s="65">
        <f>C11/$A11</f>
        <v>0.77500000000000002</v>
      </c>
      <c r="E11" s="26">
        <v>7</v>
      </c>
      <c r="F11" s="65">
        <f>E11/$A11</f>
        <v>0.17499999999999999</v>
      </c>
      <c r="G11" s="26">
        <v>2</v>
      </c>
      <c r="H11" s="65">
        <f>G11/$A11</f>
        <v>0.05</v>
      </c>
      <c r="I11" s="26">
        <v>1</v>
      </c>
      <c r="J11" s="65">
        <f>I11/$A11</f>
        <v>2.5000000000000001E-2</v>
      </c>
      <c r="K11" s="26">
        <v>31</v>
      </c>
      <c r="L11" s="65">
        <f>K11/$A11</f>
        <v>0.77500000000000002</v>
      </c>
      <c r="M11" s="26">
        <v>7</v>
      </c>
      <c r="N11" s="65">
        <f>M11/$A11</f>
        <v>0.17499999999999999</v>
      </c>
      <c r="O11" s="26">
        <v>3</v>
      </c>
      <c r="P11" s="65">
        <f>O11/$A11</f>
        <v>7.4999999999999997E-2</v>
      </c>
      <c r="Q11" s="26">
        <v>0</v>
      </c>
      <c r="R11" s="65">
        <f>Q11/$A11</f>
        <v>0</v>
      </c>
      <c r="S11" s="26">
        <v>37</v>
      </c>
      <c r="T11" s="65">
        <f>S11/$A11</f>
        <v>0.92500000000000004</v>
      </c>
      <c r="U11" s="26">
        <v>3</v>
      </c>
      <c r="V11" s="65">
        <f>U11/$A11</f>
        <v>7.4999999999999997E-2</v>
      </c>
      <c r="W11" s="26">
        <v>1</v>
      </c>
      <c r="X11" s="65">
        <f>W11/$A11</f>
        <v>2.5000000000000001E-2</v>
      </c>
    </row>
    <row r="12" spans="1:24" ht="15" customHeight="1">
      <c r="A12" s="105">
        <v>30</v>
      </c>
      <c r="B12" s="20" t="s">
        <v>263</v>
      </c>
      <c r="C12" s="26">
        <v>17</v>
      </c>
      <c r="D12" s="65">
        <f>C12/$A12</f>
        <v>0.56666666666666665</v>
      </c>
      <c r="E12" s="26">
        <v>10</v>
      </c>
      <c r="F12" s="65">
        <f>E12/$A12</f>
        <v>0.33333333333333331</v>
      </c>
      <c r="G12" s="26">
        <v>3</v>
      </c>
      <c r="H12" s="65">
        <f>G12/$A12</f>
        <v>0.1</v>
      </c>
      <c r="I12" s="26">
        <v>0</v>
      </c>
      <c r="J12" s="65">
        <f>I12/$A12</f>
        <v>0</v>
      </c>
      <c r="K12" s="26">
        <v>16</v>
      </c>
      <c r="L12" s="65">
        <f>K12/$A12</f>
        <v>0.53333333333333333</v>
      </c>
      <c r="M12" s="26">
        <v>11</v>
      </c>
      <c r="N12" s="65">
        <f>M12/$A12</f>
        <v>0.36666666666666664</v>
      </c>
      <c r="O12" s="26">
        <v>2</v>
      </c>
      <c r="P12" s="65">
        <f>O12/$A12</f>
        <v>6.6666666666666666E-2</v>
      </c>
      <c r="Q12" s="26">
        <v>1</v>
      </c>
      <c r="R12" s="65">
        <f>Q12/$A12</f>
        <v>3.3333333333333333E-2</v>
      </c>
      <c r="S12" s="26">
        <v>16</v>
      </c>
      <c r="T12" s="65">
        <f>S12/$A12</f>
        <v>0.53333333333333333</v>
      </c>
      <c r="U12" s="26">
        <v>12</v>
      </c>
      <c r="V12" s="65">
        <f>U12/$A12</f>
        <v>0.4</v>
      </c>
      <c r="W12" s="26">
        <v>1</v>
      </c>
      <c r="X12" s="65">
        <f>W12/$A12</f>
        <v>3.3333333333333333E-2</v>
      </c>
    </row>
    <row r="13" spans="1:24" ht="15" customHeight="1">
      <c r="A13" s="105">
        <v>28</v>
      </c>
      <c r="B13" s="20" t="s">
        <v>264</v>
      </c>
      <c r="C13" s="26">
        <v>14</v>
      </c>
      <c r="D13" s="65">
        <f>C13/$A13</f>
        <v>0.5</v>
      </c>
      <c r="E13" s="26">
        <v>7</v>
      </c>
      <c r="F13" s="65">
        <f>E13/$A13</f>
        <v>0.25</v>
      </c>
      <c r="G13" s="26">
        <v>2</v>
      </c>
      <c r="H13" s="65">
        <f>G13/$A13</f>
        <v>7.1428571428571425E-2</v>
      </c>
      <c r="I13" s="26">
        <v>4</v>
      </c>
      <c r="J13" s="65">
        <f>I13/$A13</f>
        <v>0.14285714285714285</v>
      </c>
      <c r="K13" s="26">
        <v>14</v>
      </c>
      <c r="L13" s="65">
        <f>K13/$A13</f>
        <v>0.5</v>
      </c>
      <c r="M13" s="26">
        <v>8</v>
      </c>
      <c r="N13" s="65">
        <f>M13/$A13</f>
        <v>0.2857142857142857</v>
      </c>
      <c r="O13" s="26">
        <v>1</v>
      </c>
      <c r="P13" s="65">
        <f>O13/$A13</f>
        <v>3.5714285714285712E-2</v>
      </c>
      <c r="Q13" s="26">
        <v>4</v>
      </c>
      <c r="R13" s="65">
        <f>Q13/$A13</f>
        <v>0.14285714285714285</v>
      </c>
      <c r="S13" s="26">
        <v>8</v>
      </c>
      <c r="T13" s="65">
        <f>S13/$A13</f>
        <v>0.2857142857142857</v>
      </c>
      <c r="U13" s="26">
        <v>16</v>
      </c>
      <c r="V13" s="65">
        <f>U13/$A13</f>
        <v>0.5714285714285714</v>
      </c>
      <c r="W13" s="26">
        <v>2</v>
      </c>
      <c r="X13" s="65">
        <f>W13/$A13</f>
        <v>7.1428571428571425E-2</v>
      </c>
    </row>
    <row r="14" spans="1:24" ht="15" customHeight="1">
      <c r="A14" s="105">
        <v>7</v>
      </c>
      <c r="B14" s="20" t="s">
        <v>137</v>
      </c>
      <c r="C14" s="26">
        <v>3</v>
      </c>
      <c r="D14" s="65">
        <f>C14/$A14</f>
        <v>0.42857142857142855</v>
      </c>
      <c r="E14" s="26">
        <v>0</v>
      </c>
      <c r="F14" s="65">
        <f>E14/$A14</f>
        <v>0</v>
      </c>
      <c r="G14" s="26">
        <v>2</v>
      </c>
      <c r="H14" s="65">
        <f>G14/$A14</f>
        <v>0.2857142857142857</v>
      </c>
      <c r="I14" s="26">
        <v>1</v>
      </c>
      <c r="J14" s="65">
        <f>I14/$A14</f>
        <v>0.14285714285714285</v>
      </c>
      <c r="K14" s="26">
        <v>1</v>
      </c>
      <c r="L14" s="65">
        <f>K14/$A14</f>
        <v>0.14285714285714285</v>
      </c>
      <c r="M14" s="26">
        <v>2</v>
      </c>
      <c r="N14" s="65">
        <f>M14/$A14</f>
        <v>0.2857142857142857</v>
      </c>
      <c r="O14" s="26">
        <v>1</v>
      </c>
      <c r="P14" s="65">
        <f>O14/$A14</f>
        <v>0.14285714285714285</v>
      </c>
      <c r="Q14" s="26">
        <v>2</v>
      </c>
      <c r="R14" s="65">
        <f>Q14/$A14</f>
        <v>0.2857142857142857</v>
      </c>
      <c r="S14" s="26">
        <v>1</v>
      </c>
      <c r="T14" s="65">
        <f>S14/$A14</f>
        <v>0.14285714285714285</v>
      </c>
      <c r="U14" s="26">
        <v>4</v>
      </c>
      <c r="V14" s="65">
        <f>U14/$A14</f>
        <v>0.5714285714285714</v>
      </c>
      <c r="W14" s="26">
        <v>1</v>
      </c>
      <c r="X14" s="65">
        <f>W14/$A14</f>
        <v>0.14285714285714285</v>
      </c>
    </row>
    <row r="15" spans="1:24" ht="15" customHeight="1">
      <c r="A15" s="105"/>
      <c r="B15" s="20"/>
      <c r="C15" s="26"/>
      <c r="D15" s="65"/>
      <c r="E15" s="26"/>
      <c r="F15" s="65"/>
      <c r="G15" s="26"/>
      <c r="H15" s="65"/>
      <c r="I15" s="26"/>
      <c r="J15" s="65"/>
      <c r="K15" s="26"/>
      <c r="L15" s="65"/>
      <c r="M15" s="26"/>
      <c r="N15" s="65"/>
      <c r="O15" s="26"/>
      <c r="P15" s="65"/>
      <c r="Q15" s="26"/>
      <c r="R15" s="65"/>
      <c r="S15" s="26"/>
      <c r="T15" s="65"/>
      <c r="U15" s="26"/>
      <c r="V15" s="65"/>
      <c r="W15" s="26"/>
      <c r="X15" s="65"/>
    </row>
    <row r="16" spans="1:24" ht="15" customHeight="1">
      <c r="A16" s="105"/>
      <c r="B16" s="31" t="s">
        <v>138</v>
      </c>
      <c r="C16" s="26"/>
      <c r="D16" s="65"/>
      <c r="E16" s="26"/>
      <c r="F16" s="65"/>
      <c r="G16" s="26"/>
      <c r="H16" s="65"/>
      <c r="I16" s="26"/>
      <c r="J16" s="65"/>
      <c r="K16" s="26"/>
      <c r="L16" s="65"/>
      <c r="M16" s="26"/>
      <c r="N16" s="65"/>
      <c r="O16" s="26"/>
      <c r="P16" s="65"/>
      <c r="Q16" s="26"/>
      <c r="R16" s="65"/>
      <c r="S16" s="26"/>
      <c r="T16" s="65"/>
      <c r="U16" s="26"/>
      <c r="V16" s="65"/>
      <c r="W16" s="26"/>
      <c r="X16" s="65"/>
    </row>
    <row r="17" spans="1:24" ht="15" customHeight="1">
      <c r="A17" s="105">
        <v>14</v>
      </c>
      <c r="B17" s="20" t="s">
        <v>265</v>
      </c>
      <c r="C17" s="26">
        <v>6</v>
      </c>
      <c r="D17" s="65">
        <f t="shared" ref="D17:D25" si="0">C17/$A17</f>
        <v>0.42857142857142855</v>
      </c>
      <c r="E17" s="26">
        <v>4</v>
      </c>
      <c r="F17" s="65">
        <f t="shared" ref="F17:F25" si="1">E17/$A17</f>
        <v>0.2857142857142857</v>
      </c>
      <c r="G17" s="26">
        <v>0</v>
      </c>
      <c r="H17" s="65">
        <f t="shared" ref="H17:H25" si="2">G17/$A17</f>
        <v>0</v>
      </c>
      <c r="I17" s="26">
        <v>4</v>
      </c>
      <c r="J17" s="65">
        <f t="shared" ref="J17:J25" si="3">I17/$A17</f>
        <v>0.2857142857142857</v>
      </c>
      <c r="K17" s="26">
        <v>4</v>
      </c>
      <c r="L17" s="65">
        <f t="shared" ref="L17:L25" si="4">K17/$A17</f>
        <v>0.2857142857142857</v>
      </c>
      <c r="M17" s="26">
        <v>5</v>
      </c>
      <c r="N17" s="65">
        <f t="shared" ref="N17:N25" si="5">M17/$A17</f>
        <v>0.35714285714285715</v>
      </c>
      <c r="O17" s="26">
        <v>1</v>
      </c>
      <c r="P17" s="65">
        <f t="shared" ref="P17:P25" si="6">O17/$A17</f>
        <v>7.1428571428571425E-2</v>
      </c>
      <c r="Q17" s="26">
        <v>4</v>
      </c>
      <c r="R17" s="65">
        <f t="shared" ref="R17:R25" si="7">Q17/$A17</f>
        <v>0.2857142857142857</v>
      </c>
      <c r="S17" s="26">
        <v>6</v>
      </c>
      <c r="T17" s="65">
        <f t="shared" ref="T17:T25" si="8">S17/$A17</f>
        <v>0.42857142857142855</v>
      </c>
      <c r="U17" s="26">
        <v>6</v>
      </c>
      <c r="V17" s="65">
        <f t="shared" ref="V17:V25" si="9">U17/$A17</f>
        <v>0.42857142857142855</v>
      </c>
      <c r="W17" s="26">
        <v>2</v>
      </c>
      <c r="X17" s="65">
        <f t="shared" ref="X17:X25" si="10">W17/$A17</f>
        <v>0.14285714285714285</v>
      </c>
    </row>
    <row r="18" spans="1:24" ht="15" customHeight="1">
      <c r="A18" s="105">
        <v>10</v>
      </c>
      <c r="B18" s="20" t="s">
        <v>140</v>
      </c>
      <c r="C18" s="26">
        <v>6</v>
      </c>
      <c r="D18" s="65">
        <f t="shared" si="0"/>
        <v>0.6</v>
      </c>
      <c r="E18" s="26">
        <v>4</v>
      </c>
      <c r="F18" s="65">
        <f t="shared" si="1"/>
        <v>0.4</v>
      </c>
      <c r="G18" s="26">
        <v>1</v>
      </c>
      <c r="H18" s="65">
        <f t="shared" si="2"/>
        <v>0.1</v>
      </c>
      <c r="I18" s="26">
        <v>0</v>
      </c>
      <c r="J18" s="65">
        <f t="shared" si="3"/>
        <v>0</v>
      </c>
      <c r="K18" s="26">
        <v>7</v>
      </c>
      <c r="L18" s="65">
        <f t="shared" si="4"/>
        <v>0.7</v>
      </c>
      <c r="M18" s="26">
        <v>4</v>
      </c>
      <c r="N18" s="65">
        <f t="shared" si="5"/>
        <v>0.4</v>
      </c>
      <c r="O18" s="26">
        <v>0</v>
      </c>
      <c r="P18" s="65">
        <f t="shared" si="6"/>
        <v>0</v>
      </c>
      <c r="Q18" s="26">
        <v>0</v>
      </c>
      <c r="R18" s="65">
        <f t="shared" si="7"/>
        <v>0</v>
      </c>
      <c r="S18" s="26">
        <v>6</v>
      </c>
      <c r="T18" s="65">
        <f t="shared" si="8"/>
        <v>0.6</v>
      </c>
      <c r="U18" s="26">
        <v>5</v>
      </c>
      <c r="V18" s="65">
        <f t="shared" si="9"/>
        <v>0.5</v>
      </c>
      <c r="W18" s="26">
        <v>0</v>
      </c>
      <c r="X18" s="65">
        <f t="shared" si="10"/>
        <v>0</v>
      </c>
    </row>
    <row r="19" spans="1:24" ht="15" customHeight="1">
      <c r="A19" s="105">
        <v>16</v>
      </c>
      <c r="B19" s="20" t="s">
        <v>228</v>
      </c>
      <c r="C19" s="26">
        <v>9</v>
      </c>
      <c r="D19" s="65">
        <f t="shared" si="0"/>
        <v>0.5625</v>
      </c>
      <c r="E19" s="26">
        <v>7</v>
      </c>
      <c r="F19" s="65">
        <f t="shared" si="1"/>
        <v>0.4375</v>
      </c>
      <c r="G19" s="26">
        <v>1</v>
      </c>
      <c r="H19" s="65">
        <f t="shared" si="2"/>
        <v>6.25E-2</v>
      </c>
      <c r="I19" s="26">
        <v>0</v>
      </c>
      <c r="J19" s="65">
        <f t="shared" si="3"/>
        <v>0</v>
      </c>
      <c r="K19" s="26">
        <v>10</v>
      </c>
      <c r="L19" s="65">
        <f t="shared" si="4"/>
        <v>0.625</v>
      </c>
      <c r="M19" s="26">
        <v>6</v>
      </c>
      <c r="N19" s="65">
        <f t="shared" si="5"/>
        <v>0.375</v>
      </c>
      <c r="O19" s="26">
        <v>1</v>
      </c>
      <c r="P19" s="65">
        <f t="shared" si="6"/>
        <v>6.25E-2</v>
      </c>
      <c r="Q19" s="26">
        <v>0</v>
      </c>
      <c r="R19" s="65">
        <f t="shared" si="7"/>
        <v>0</v>
      </c>
      <c r="S19" s="26">
        <v>8</v>
      </c>
      <c r="T19" s="65">
        <f t="shared" si="8"/>
        <v>0.5</v>
      </c>
      <c r="U19" s="26">
        <v>7</v>
      </c>
      <c r="V19" s="65">
        <f t="shared" si="9"/>
        <v>0.4375</v>
      </c>
      <c r="W19" s="26">
        <v>0</v>
      </c>
      <c r="X19" s="65">
        <f t="shared" si="10"/>
        <v>0</v>
      </c>
    </row>
    <row r="20" spans="1:24" ht="15" customHeight="1">
      <c r="A20" s="105">
        <v>9</v>
      </c>
      <c r="B20" s="20" t="s">
        <v>166</v>
      </c>
      <c r="C20" s="26">
        <v>5</v>
      </c>
      <c r="D20" s="65">
        <f t="shared" si="0"/>
        <v>0.55555555555555558</v>
      </c>
      <c r="E20" s="26">
        <v>1</v>
      </c>
      <c r="F20" s="65">
        <f t="shared" si="1"/>
        <v>0.1111111111111111</v>
      </c>
      <c r="G20" s="26">
        <v>2</v>
      </c>
      <c r="H20" s="65">
        <f t="shared" si="2"/>
        <v>0.22222222222222221</v>
      </c>
      <c r="I20" s="26">
        <v>1</v>
      </c>
      <c r="J20" s="65">
        <f t="shared" si="3"/>
        <v>0.1111111111111111</v>
      </c>
      <c r="K20" s="26">
        <v>5</v>
      </c>
      <c r="L20" s="65">
        <f t="shared" si="4"/>
        <v>0.55555555555555558</v>
      </c>
      <c r="M20" s="26">
        <v>2</v>
      </c>
      <c r="N20" s="65">
        <f t="shared" si="5"/>
        <v>0.22222222222222221</v>
      </c>
      <c r="O20" s="26">
        <v>1</v>
      </c>
      <c r="P20" s="65">
        <f t="shared" si="6"/>
        <v>0.1111111111111111</v>
      </c>
      <c r="Q20" s="26">
        <v>1</v>
      </c>
      <c r="R20" s="65">
        <f t="shared" si="7"/>
        <v>0.1111111111111111</v>
      </c>
      <c r="S20" s="26">
        <v>2</v>
      </c>
      <c r="T20" s="65">
        <f t="shared" si="8"/>
        <v>0.22222222222222221</v>
      </c>
      <c r="U20" s="26">
        <v>6</v>
      </c>
      <c r="V20" s="65">
        <f t="shared" si="9"/>
        <v>0.66666666666666663</v>
      </c>
      <c r="W20" s="26">
        <v>1</v>
      </c>
      <c r="X20" s="65">
        <f t="shared" si="10"/>
        <v>0.1111111111111111</v>
      </c>
    </row>
    <row r="21" spans="1:24" ht="15" customHeight="1">
      <c r="A21" s="105">
        <v>5</v>
      </c>
      <c r="B21" s="20" t="s">
        <v>167</v>
      </c>
      <c r="C21" s="26">
        <v>2</v>
      </c>
      <c r="D21" s="65">
        <f t="shared" si="0"/>
        <v>0.4</v>
      </c>
      <c r="E21" s="26">
        <v>1</v>
      </c>
      <c r="F21" s="65">
        <f t="shared" si="1"/>
        <v>0.2</v>
      </c>
      <c r="G21" s="26">
        <v>0</v>
      </c>
      <c r="H21" s="65">
        <f t="shared" si="2"/>
        <v>0</v>
      </c>
      <c r="I21" s="26">
        <v>0</v>
      </c>
      <c r="J21" s="65">
        <f t="shared" si="3"/>
        <v>0</v>
      </c>
      <c r="K21" s="26">
        <v>2</v>
      </c>
      <c r="L21" s="65">
        <f t="shared" si="4"/>
        <v>0.4</v>
      </c>
      <c r="M21" s="26">
        <v>1</v>
      </c>
      <c r="N21" s="65">
        <f t="shared" si="5"/>
        <v>0.2</v>
      </c>
      <c r="O21" s="26">
        <v>0</v>
      </c>
      <c r="P21" s="65">
        <f t="shared" si="6"/>
        <v>0</v>
      </c>
      <c r="Q21" s="26">
        <v>0</v>
      </c>
      <c r="R21" s="65">
        <f t="shared" si="7"/>
        <v>0</v>
      </c>
      <c r="S21" s="26">
        <v>1</v>
      </c>
      <c r="T21" s="65">
        <f t="shared" si="8"/>
        <v>0.2</v>
      </c>
      <c r="U21" s="26">
        <v>2</v>
      </c>
      <c r="V21" s="65">
        <f t="shared" si="9"/>
        <v>0.4</v>
      </c>
      <c r="W21" s="26">
        <v>0</v>
      </c>
      <c r="X21" s="65">
        <f t="shared" si="10"/>
        <v>0</v>
      </c>
    </row>
    <row r="22" spans="1:24" ht="15" customHeight="1">
      <c r="A22" s="105">
        <v>17</v>
      </c>
      <c r="B22" s="20" t="s">
        <v>168</v>
      </c>
      <c r="C22" s="26">
        <v>7</v>
      </c>
      <c r="D22" s="65">
        <f t="shared" si="0"/>
        <v>0.41176470588235292</v>
      </c>
      <c r="E22" s="26">
        <v>4</v>
      </c>
      <c r="F22" s="65">
        <f t="shared" si="1"/>
        <v>0.23529411764705882</v>
      </c>
      <c r="G22" s="26">
        <v>3</v>
      </c>
      <c r="H22" s="65">
        <f t="shared" si="2"/>
        <v>0.17647058823529413</v>
      </c>
      <c r="I22" s="26">
        <v>1</v>
      </c>
      <c r="J22" s="65">
        <f t="shared" si="3"/>
        <v>5.8823529411764705E-2</v>
      </c>
      <c r="K22" s="26">
        <v>5</v>
      </c>
      <c r="L22" s="65">
        <f t="shared" si="4"/>
        <v>0.29411764705882354</v>
      </c>
      <c r="M22" s="26">
        <v>6</v>
      </c>
      <c r="N22" s="65">
        <f t="shared" si="5"/>
        <v>0.35294117647058826</v>
      </c>
      <c r="O22" s="26">
        <v>2</v>
      </c>
      <c r="P22" s="65">
        <f t="shared" si="6"/>
        <v>0.11764705882352941</v>
      </c>
      <c r="Q22" s="26">
        <v>2</v>
      </c>
      <c r="R22" s="65">
        <f t="shared" si="7"/>
        <v>0.11764705882352941</v>
      </c>
      <c r="S22" s="26">
        <v>7</v>
      </c>
      <c r="T22" s="65">
        <f t="shared" si="8"/>
        <v>0.41176470588235292</v>
      </c>
      <c r="U22" s="26">
        <v>7</v>
      </c>
      <c r="V22" s="65">
        <f t="shared" si="9"/>
        <v>0.41176470588235292</v>
      </c>
      <c r="W22" s="26">
        <v>1</v>
      </c>
      <c r="X22" s="65">
        <f t="shared" si="10"/>
        <v>5.8823529411764705E-2</v>
      </c>
    </row>
    <row r="23" spans="1:24" ht="15" customHeight="1">
      <c r="A23" s="105">
        <v>16</v>
      </c>
      <c r="B23" s="20" t="s">
        <v>266</v>
      </c>
      <c r="C23" s="26">
        <v>15</v>
      </c>
      <c r="D23" s="65">
        <f t="shared" si="0"/>
        <v>0.9375</v>
      </c>
      <c r="E23" s="26">
        <v>2</v>
      </c>
      <c r="F23" s="65">
        <f t="shared" si="1"/>
        <v>0.125</v>
      </c>
      <c r="G23" s="26">
        <v>0</v>
      </c>
      <c r="H23" s="65">
        <f t="shared" si="2"/>
        <v>0</v>
      </c>
      <c r="I23" s="26">
        <v>0</v>
      </c>
      <c r="J23" s="65">
        <f t="shared" si="3"/>
        <v>0</v>
      </c>
      <c r="K23" s="26">
        <v>15</v>
      </c>
      <c r="L23" s="65">
        <f t="shared" si="4"/>
        <v>0.9375</v>
      </c>
      <c r="M23" s="26">
        <v>1</v>
      </c>
      <c r="N23" s="65">
        <f t="shared" si="5"/>
        <v>6.25E-2</v>
      </c>
      <c r="O23" s="26">
        <v>1</v>
      </c>
      <c r="P23" s="65">
        <f t="shared" si="6"/>
        <v>6.25E-2</v>
      </c>
      <c r="Q23" s="26">
        <v>0</v>
      </c>
      <c r="R23" s="65">
        <f t="shared" si="7"/>
        <v>0</v>
      </c>
      <c r="S23" s="26">
        <v>16</v>
      </c>
      <c r="T23" s="65">
        <f t="shared" si="8"/>
        <v>1</v>
      </c>
      <c r="U23" s="26">
        <v>1</v>
      </c>
      <c r="V23" s="65">
        <f t="shared" si="9"/>
        <v>6.25E-2</v>
      </c>
      <c r="W23" s="26">
        <v>0</v>
      </c>
      <c r="X23" s="65">
        <f t="shared" si="10"/>
        <v>0</v>
      </c>
    </row>
    <row r="24" spans="1:24" ht="15" customHeight="1">
      <c r="A24" s="105">
        <v>8</v>
      </c>
      <c r="B24" s="20" t="s">
        <v>267</v>
      </c>
      <c r="C24" s="26">
        <v>7</v>
      </c>
      <c r="D24" s="65">
        <f t="shared" si="0"/>
        <v>0.875</v>
      </c>
      <c r="E24" s="26">
        <v>0</v>
      </c>
      <c r="F24" s="65">
        <f t="shared" si="1"/>
        <v>0</v>
      </c>
      <c r="G24" s="26">
        <v>1</v>
      </c>
      <c r="H24" s="65">
        <f t="shared" si="2"/>
        <v>0.125</v>
      </c>
      <c r="I24" s="26">
        <v>0</v>
      </c>
      <c r="J24" s="65">
        <f t="shared" si="3"/>
        <v>0</v>
      </c>
      <c r="K24" s="26">
        <v>6</v>
      </c>
      <c r="L24" s="65">
        <f t="shared" si="4"/>
        <v>0.75</v>
      </c>
      <c r="M24" s="26">
        <v>2</v>
      </c>
      <c r="N24" s="65">
        <f t="shared" si="5"/>
        <v>0.25</v>
      </c>
      <c r="O24" s="26">
        <v>0</v>
      </c>
      <c r="P24" s="65">
        <f t="shared" si="6"/>
        <v>0</v>
      </c>
      <c r="Q24" s="26">
        <v>0</v>
      </c>
      <c r="R24" s="65">
        <f t="shared" si="7"/>
        <v>0</v>
      </c>
      <c r="S24" s="26">
        <v>7</v>
      </c>
      <c r="T24" s="65">
        <f t="shared" si="8"/>
        <v>0.875</v>
      </c>
      <c r="U24" s="26">
        <v>1</v>
      </c>
      <c r="V24" s="65">
        <f t="shared" si="9"/>
        <v>0.125</v>
      </c>
      <c r="W24" s="26">
        <v>0</v>
      </c>
      <c r="X24" s="65">
        <f t="shared" si="10"/>
        <v>0</v>
      </c>
    </row>
    <row r="25" spans="1:24" ht="15" customHeight="1">
      <c r="A25" s="105">
        <v>10</v>
      </c>
      <c r="B25" s="20" t="s">
        <v>268</v>
      </c>
      <c r="C25" s="26">
        <v>8</v>
      </c>
      <c r="D25" s="65">
        <f t="shared" si="0"/>
        <v>0.8</v>
      </c>
      <c r="E25" s="26">
        <v>1</v>
      </c>
      <c r="F25" s="65">
        <f t="shared" si="1"/>
        <v>0.1</v>
      </c>
      <c r="G25" s="26">
        <v>1</v>
      </c>
      <c r="H25" s="65">
        <f t="shared" si="2"/>
        <v>0.1</v>
      </c>
      <c r="I25" s="26">
        <v>0</v>
      </c>
      <c r="J25" s="65">
        <f t="shared" si="3"/>
        <v>0</v>
      </c>
      <c r="K25" s="26">
        <v>8</v>
      </c>
      <c r="L25" s="65">
        <f t="shared" si="4"/>
        <v>0.8</v>
      </c>
      <c r="M25" s="26">
        <v>1</v>
      </c>
      <c r="N25" s="65">
        <f t="shared" si="5"/>
        <v>0.1</v>
      </c>
      <c r="O25" s="26">
        <v>1</v>
      </c>
      <c r="P25" s="65">
        <f t="shared" si="6"/>
        <v>0.1</v>
      </c>
      <c r="Q25" s="26">
        <v>0</v>
      </c>
      <c r="R25" s="65">
        <f t="shared" si="7"/>
        <v>0</v>
      </c>
      <c r="S25" s="26">
        <v>9</v>
      </c>
      <c r="T25" s="65">
        <f t="shared" si="8"/>
        <v>0.9</v>
      </c>
      <c r="U25" s="26">
        <v>0</v>
      </c>
      <c r="V25" s="65">
        <f t="shared" si="9"/>
        <v>0</v>
      </c>
      <c r="W25" s="26">
        <v>1</v>
      </c>
      <c r="X25" s="65">
        <f t="shared" si="10"/>
        <v>0.1</v>
      </c>
    </row>
    <row r="26" spans="1:24" ht="15" customHeight="1">
      <c r="A26" s="105"/>
      <c r="B26" s="20"/>
      <c r="C26" s="26"/>
      <c r="D26" s="65"/>
      <c r="E26" s="26"/>
      <c r="F26" s="65"/>
      <c r="G26" s="26"/>
      <c r="H26" s="65"/>
      <c r="I26" s="26"/>
      <c r="J26" s="65"/>
      <c r="K26" s="26"/>
      <c r="L26" s="65"/>
      <c r="M26" s="26"/>
      <c r="N26" s="65"/>
      <c r="O26" s="26"/>
      <c r="P26" s="65"/>
      <c r="Q26" s="26"/>
      <c r="R26" s="65"/>
      <c r="S26" s="26"/>
      <c r="T26" s="65"/>
      <c r="U26" s="26"/>
      <c r="V26" s="65"/>
      <c r="W26" s="26"/>
      <c r="X26" s="65"/>
    </row>
    <row r="27" spans="1:24" ht="15" customHeight="1">
      <c r="A27" s="105"/>
      <c r="B27" s="31" t="s">
        <v>148</v>
      </c>
      <c r="C27" s="26"/>
      <c r="D27" s="65"/>
      <c r="E27" s="26"/>
      <c r="F27" s="65"/>
      <c r="G27" s="26"/>
      <c r="H27" s="65"/>
      <c r="I27" s="26"/>
      <c r="J27" s="65"/>
      <c r="K27" s="26"/>
      <c r="L27" s="65"/>
      <c r="M27" s="26"/>
      <c r="N27" s="65"/>
      <c r="O27" s="26"/>
      <c r="P27" s="65"/>
      <c r="Q27" s="26"/>
      <c r="R27" s="65"/>
      <c r="S27" s="26"/>
      <c r="T27" s="65"/>
      <c r="U27" s="26"/>
      <c r="V27" s="65"/>
      <c r="W27" s="26"/>
      <c r="X27" s="65"/>
    </row>
    <row r="28" spans="1:24" ht="15" customHeight="1">
      <c r="A28" s="105">
        <v>32</v>
      </c>
      <c r="B28" s="20" t="s">
        <v>269</v>
      </c>
      <c r="C28" s="26">
        <v>22</v>
      </c>
      <c r="D28" s="65">
        <f>C28/$A28</f>
        <v>0.6875</v>
      </c>
      <c r="E28" s="26">
        <v>4</v>
      </c>
      <c r="F28" s="65">
        <f>E28/$A28</f>
        <v>0.125</v>
      </c>
      <c r="G28" s="26">
        <v>5</v>
      </c>
      <c r="H28" s="65">
        <f>G28/$A28</f>
        <v>0.15625</v>
      </c>
      <c r="I28" s="26">
        <v>0</v>
      </c>
      <c r="J28" s="65">
        <f>I28/$A28</f>
        <v>0</v>
      </c>
      <c r="K28" s="26">
        <v>20</v>
      </c>
      <c r="L28" s="65">
        <f>K28/$A28</f>
        <v>0.625</v>
      </c>
      <c r="M28" s="26">
        <v>7</v>
      </c>
      <c r="N28" s="65">
        <f>M28/$A28</f>
        <v>0.21875</v>
      </c>
      <c r="O28" s="26">
        <v>2</v>
      </c>
      <c r="P28" s="65">
        <f>O28/$A28</f>
        <v>6.25E-2</v>
      </c>
      <c r="Q28" s="26">
        <v>2</v>
      </c>
      <c r="R28" s="65">
        <f>Q28/$A28</f>
        <v>6.25E-2</v>
      </c>
      <c r="S28" s="26">
        <v>18</v>
      </c>
      <c r="T28" s="65">
        <f>S28/$A28</f>
        <v>0.5625</v>
      </c>
      <c r="U28" s="26">
        <v>11</v>
      </c>
      <c r="V28" s="65">
        <f>U28/$A28</f>
        <v>0.34375</v>
      </c>
      <c r="W28" s="26">
        <v>2</v>
      </c>
      <c r="X28" s="65">
        <f>W28/$A28</f>
        <v>6.25E-2</v>
      </c>
    </row>
    <row r="29" spans="1:24" ht="15" customHeight="1">
      <c r="A29" s="105">
        <v>38</v>
      </c>
      <c r="B29" s="20" t="s">
        <v>270</v>
      </c>
      <c r="C29" s="26">
        <v>27</v>
      </c>
      <c r="D29" s="65">
        <f>C29/$A29</f>
        <v>0.71052631578947367</v>
      </c>
      <c r="E29" s="26">
        <v>6</v>
      </c>
      <c r="F29" s="65">
        <f>E29/$A29</f>
        <v>0.15789473684210525</v>
      </c>
      <c r="G29" s="26">
        <v>2</v>
      </c>
      <c r="H29" s="65">
        <f>G29/$A29</f>
        <v>5.2631578947368418E-2</v>
      </c>
      <c r="I29" s="26">
        <v>3</v>
      </c>
      <c r="J29" s="65">
        <f>I29/$A29</f>
        <v>7.8947368421052627E-2</v>
      </c>
      <c r="K29" s="26">
        <v>24</v>
      </c>
      <c r="L29" s="65">
        <f>K29/$A29</f>
        <v>0.63157894736842102</v>
      </c>
      <c r="M29" s="26">
        <v>9</v>
      </c>
      <c r="N29" s="65">
        <f>M29/$A29</f>
        <v>0.23684210526315788</v>
      </c>
      <c r="O29" s="26">
        <v>3</v>
      </c>
      <c r="P29" s="65">
        <f>O29/$A29</f>
        <v>7.8947368421052627E-2</v>
      </c>
      <c r="Q29" s="26">
        <v>2</v>
      </c>
      <c r="R29" s="65">
        <f>Q29/$A29</f>
        <v>5.2631578947368418E-2</v>
      </c>
      <c r="S29" s="26">
        <v>22</v>
      </c>
      <c r="T29" s="65">
        <f>S29/$A29</f>
        <v>0.57894736842105265</v>
      </c>
      <c r="U29" s="26">
        <v>13</v>
      </c>
      <c r="V29" s="65">
        <f>U29/$A29</f>
        <v>0.34210526315789475</v>
      </c>
      <c r="W29" s="26">
        <v>1</v>
      </c>
      <c r="X29" s="65">
        <f>W29/$A29</f>
        <v>2.6315789473684209E-2</v>
      </c>
    </row>
    <row r="30" spans="1:24" ht="15" customHeight="1">
      <c r="A30" s="105">
        <v>35</v>
      </c>
      <c r="B30" s="21" t="s">
        <v>271</v>
      </c>
      <c r="C30" s="27">
        <v>16</v>
      </c>
      <c r="D30" s="66">
        <f>C30/$A30</f>
        <v>0.45714285714285713</v>
      </c>
      <c r="E30" s="27">
        <v>14</v>
      </c>
      <c r="F30" s="66">
        <f>E30/$A30</f>
        <v>0.4</v>
      </c>
      <c r="G30" s="27">
        <v>2</v>
      </c>
      <c r="H30" s="66">
        <f>G30/$A30</f>
        <v>5.7142857142857141E-2</v>
      </c>
      <c r="I30" s="27">
        <v>3</v>
      </c>
      <c r="J30" s="66">
        <f>I30/$A30</f>
        <v>8.5714285714285715E-2</v>
      </c>
      <c r="K30" s="27">
        <v>18</v>
      </c>
      <c r="L30" s="66">
        <f>K30/$A30</f>
        <v>0.51428571428571423</v>
      </c>
      <c r="M30" s="27">
        <v>12</v>
      </c>
      <c r="N30" s="66">
        <f>M30/$A30</f>
        <v>0.34285714285714286</v>
      </c>
      <c r="O30" s="27">
        <v>2</v>
      </c>
      <c r="P30" s="66">
        <f>O30/$A30</f>
        <v>5.7142857142857141E-2</v>
      </c>
      <c r="Q30" s="27">
        <v>3</v>
      </c>
      <c r="R30" s="66">
        <f>Q30/$A30</f>
        <v>8.5714285714285715E-2</v>
      </c>
      <c r="S30" s="27">
        <v>22</v>
      </c>
      <c r="T30" s="66">
        <f>S30/$A30</f>
        <v>0.62857142857142856</v>
      </c>
      <c r="U30" s="27">
        <v>11</v>
      </c>
      <c r="V30" s="66">
        <f>U30/$A30</f>
        <v>0.31428571428571428</v>
      </c>
      <c r="W30" s="27">
        <v>2</v>
      </c>
      <c r="X30" s="66">
        <f>W30/$A30</f>
        <v>5.7142857142857141E-2</v>
      </c>
    </row>
    <row r="31" spans="1:24">
      <c r="D31" s="23"/>
      <c r="F31" s="23"/>
      <c r="H31" s="23"/>
      <c r="J31" s="23"/>
      <c r="L31" s="23"/>
      <c r="N31" s="23"/>
      <c r="P31" s="23"/>
      <c r="R31" s="23"/>
      <c r="T31" s="23"/>
      <c r="V31" s="23"/>
      <c r="X31" s="23"/>
    </row>
    <row r="32" spans="1:24">
      <c r="A32" s="1"/>
      <c r="B32" s="1"/>
      <c r="C32" s="1"/>
      <c r="D32" s="1"/>
      <c r="E32" s="1"/>
      <c r="F32" s="1"/>
      <c r="G32" s="1"/>
      <c r="H32" s="1"/>
      <c r="I32" s="1"/>
      <c r="J32" s="1"/>
      <c r="K32" s="1"/>
      <c r="L32" s="1"/>
      <c r="M32" s="1"/>
      <c r="N32" s="1"/>
      <c r="O32" s="1"/>
      <c r="P32" s="1"/>
      <c r="Q32" s="1"/>
      <c r="R32" s="1"/>
      <c r="S32" s="1"/>
      <c r="T32" s="1"/>
      <c r="U32" s="1"/>
      <c r="V32" s="1"/>
      <c r="W32" s="1"/>
      <c r="X32" s="23"/>
    </row>
    <row r="33" spans="1:23">
      <c r="A33" s="1"/>
      <c r="B33" s="1"/>
      <c r="C33" s="1"/>
      <c r="D33" s="1"/>
      <c r="E33" s="1"/>
      <c r="F33" s="1"/>
      <c r="G33" s="1"/>
      <c r="H33" s="1"/>
      <c r="I33" s="1"/>
      <c r="J33" s="1"/>
      <c r="K33" s="1"/>
      <c r="L33" s="1"/>
      <c r="M33" s="1"/>
      <c r="N33" s="1"/>
      <c r="O33" s="1"/>
      <c r="P33" s="1"/>
      <c r="Q33" s="1"/>
      <c r="R33" s="1"/>
      <c r="S33" s="1"/>
      <c r="T33" s="1"/>
      <c r="U33" s="1"/>
      <c r="V33" s="1"/>
      <c r="W33" s="1"/>
    </row>
    <row r="34" spans="1:23">
      <c r="A34" s="1"/>
      <c r="B34" s="1"/>
      <c r="C34" s="1"/>
      <c r="D34" s="1"/>
      <c r="E34" s="1"/>
      <c r="F34" s="1"/>
      <c r="G34" s="1"/>
      <c r="H34" s="1"/>
      <c r="I34" s="1"/>
      <c r="J34" s="1"/>
      <c r="K34" s="1"/>
      <c r="L34" s="1"/>
      <c r="M34" s="1"/>
      <c r="N34" s="1"/>
      <c r="O34" s="1"/>
      <c r="P34" s="1"/>
      <c r="Q34" s="1"/>
      <c r="R34" s="1"/>
      <c r="S34" s="1"/>
      <c r="T34" s="1"/>
      <c r="U34" s="1"/>
      <c r="V34" s="1"/>
      <c r="W34" s="1"/>
    </row>
    <row r="35" spans="1:23">
      <c r="A35" s="1"/>
      <c r="B35" s="1"/>
      <c r="C35" s="1"/>
      <c r="D35" s="1"/>
      <c r="E35" s="1"/>
      <c r="F35" s="1"/>
      <c r="G35" s="1"/>
      <c r="H35" s="1"/>
      <c r="I35" s="1"/>
      <c r="J35" s="1"/>
      <c r="K35" s="1"/>
      <c r="L35" s="1"/>
      <c r="M35" s="1"/>
      <c r="N35" s="1"/>
      <c r="O35" s="1"/>
      <c r="P35" s="1"/>
      <c r="Q35" s="1"/>
      <c r="R35" s="1"/>
      <c r="S35" s="1"/>
      <c r="T35" s="1"/>
      <c r="U35" s="1"/>
      <c r="V35" s="1"/>
      <c r="W35" s="1"/>
    </row>
  </sheetData>
  <mergeCells count="16">
    <mergeCell ref="W5:X5"/>
    <mergeCell ref="S4:X4"/>
    <mergeCell ref="O5:P5"/>
    <mergeCell ref="Q5:R5"/>
    <mergeCell ref="K4:R4"/>
    <mergeCell ref="B2:V2"/>
    <mergeCell ref="U5:V5"/>
    <mergeCell ref="S5:T5"/>
    <mergeCell ref="M5:N5"/>
    <mergeCell ref="K5:L5"/>
    <mergeCell ref="E5:F5"/>
    <mergeCell ref="C5:D5"/>
    <mergeCell ref="B4:B5"/>
    <mergeCell ref="G5:H5"/>
    <mergeCell ref="I5:J5"/>
    <mergeCell ref="C4:J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N30"/>
  <sheetViews>
    <sheetView showGridLines="0" topLeftCell="B1" zoomScale="80" zoomScaleNormal="80" workbookViewId="0">
      <selection activeCell="E22" sqref="E22"/>
    </sheetView>
  </sheetViews>
  <sheetFormatPr defaultColWidth="8.7109375" defaultRowHeight="12.75"/>
  <cols>
    <col min="1" max="1" width="8.7109375" style="1"/>
    <col min="2" max="2" width="34.28515625" style="1" bestFit="1" customWidth="1"/>
    <col min="3" max="14" width="10.7109375" style="1" customWidth="1"/>
    <col min="15" max="16384" width="8.7109375" style="1"/>
  </cols>
  <sheetData>
    <row r="2" spans="1:14" ht="18" customHeight="1">
      <c r="B2" s="119" t="s">
        <v>283</v>
      </c>
      <c r="C2" s="119"/>
      <c r="D2" s="119"/>
      <c r="E2" s="119"/>
      <c r="F2" s="119"/>
      <c r="G2" s="119"/>
      <c r="H2" s="119"/>
      <c r="I2" s="119"/>
      <c r="J2" s="119"/>
      <c r="K2" s="119"/>
      <c r="L2" s="119"/>
      <c r="M2" s="119"/>
      <c r="N2" s="119"/>
    </row>
    <row r="4" spans="1:14" ht="54" customHeight="1">
      <c r="B4" s="60"/>
      <c r="C4" s="115" t="s">
        <v>284</v>
      </c>
      <c r="D4" s="116"/>
      <c r="E4" s="117" t="s">
        <v>285</v>
      </c>
      <c r="F4" s="116"/>
      <c r="G4" s="117" t="s">
        <v>286</v>
      </c>
      <c r="H4" s="116"/>
      <c r="I4" s="117" t="s">
        <v>287</v>
      </c>
      <c r="J4" s="116"/>
      <c r="K4" s="117" t="s">
        <v>288</v>
      </c>
      <c r="L4" s="116"/>
      <c r="M4" s="117" t="s">
        <v>289</v>
      </c>
      <c r="N4" s="116"/>
    </row>
    <row r="5" spans="1:14" ht="16.5" customHeight="1">
      <c r="B5" s="57" t="s">
        <v>260</v>
      </c>
      <c r="C5" s="58" t="s">
        <v>130</v>
      </c>
      <c r="D5" s="59" t="s">
        <v>131</v>
      </c>
      <c r="E5" s="58" t="s">
        <v>130</v>
      </c>
      <c r="F5" s="59" t="s">
        <v>131</v>
      </c>
      <c r="G5" s="58" t="s">
        <v>130</v>
      </c>
      <c r="H5" s="59" t="s">
        <v>131</v>
      </c>
      <c r="I5" s="58" t="s">
        <v>130</v>
      </c>
      <c r="J5" s="85" t="s">
        <v>131</v>
      </c>
      <c r="K5" s="58" t="s">
        <v>130</v>
      </c>
      <c r="L5" s="59" t="s">
        <v>131</v>
      </c>
      <c r="M5" s="85" t="s">
        <v>130</v>
      </c>
      <c r="N5" s="59" t="s">
        <v>131</v>
      </c>
    </row>
    <row r="6" spans="1:14" ht="15" customHeight="1">
      <c r="B6" s="3"/>
      <c r="C6" s="4"/>
      <c r="D6" s="17"/>
      <c r="E6" s="4"/>
      <c r="F6" s="5"/>
      <c r="G6" s="4"/>
      <c r="H6" s="5"/>
      <c r="I6" s="4"/>
      <c r="J6" s="5"/>
      <c r="K6" s="6"/>
      <c r="L6" s="86"/>
      <c r="M6" s="4"/>
      <c r="N6" s="5"/>
    </row>
    <row r="7" spans="1:14" ht="15" customHeight="1">
      <c r="A7" s="105">
        <v>105</v>
      </c>
      <c r="B7" s="31" t="s">
        <v>261</v>
      </c>
      <c r="C7" s="6">
        <v>78</v>
      </c>
      <c r="D7" s="65">
        <f>C7/$A7</f>
        <v>0.74285714285714288</v>
      </c>
      <c r="E7" s="6">
        <v>90</v>
      </c>
      <c r="F7" s="65">
        <f>E7/$A7</f>
        <v>0.8571428571428571</v>
      </c>
      <c r="G7" s="6">
        <v>53</v>
      </c>
      <c r="H7" s="65">
        <f>G7/$A7</f>
        <v>0.50476190476190474</v>
      </c>
      <c r="I7" s="6">
        <v>85</v>
      </c>
      <c r="J7" s="65">
        <f>I7/$A7</f>
        <v>0.80952380952380953</v>
      </c>
      <c r="K7" s="6">
        <v>47</v>
      </c>
      <c r="L7" s="65">
        <f>K7/$A7</f>
        <v>0.44761904761904764</v>
      </c>
      <c r="M7" s="6">
        <v>30</v>
      </c>
      <c r="N7" s="65">
        <f>M7/$A7</f>
        <v>0.2857142857142857</v>
      </c>
    </row>
    <row r="8" spans="1:14" ht="15" customHeight="1">
      <c r="A8" s="105"/>
      <c r="B8" s="20"/>
      <c r="C8" s="6"/>
      <c r="D8" s="65"/>
      <c r="E8" s="6"/>
      <c r="F8" s="65"/>
      <c r="G8" s="6"/>
      <c r="H8" s="65"/>
      <c r="I8" s="6"/>
      <c r="J8" s="65"/>
      <c r="K8" s="6"/>
      <c r="L8" s="65"/>
      <c r="M8" s="6"/>
      <c r="N8" s="65"/>
    </row>
    <row r="9" spans="1:14" ht="15" customHeight="1">
      <c r="A9" s="105"/>
      <c r="B9" s="31" t="s">
        <v>133</v>
      </c>
      <c r="C9" s="6"/>
      <c r="D9" s="65"/>
      <c r="E9" s="6"/>
      <c r="F9" s="65"/>
      <c r="G9" s="6"/>
      <c r="H9" s="65"/>
      <c r="I9" s="6"/>
      <c r="J9" s="65"/>
      <c r="K9" s="6"/>
      <c r="L9" s="65"/>
      <c r="M9" s="6"/>
      <c r="N9" s="65"/>
    </row>
    <row r="10" spans="1:14" ht="15" customHeight="1">
      <c r="A10" s="105">
        <v>40</v>
      </c>
      <c r="B10" s="20" t="s">
        <v>262</v>
      </c>
      <c r="C10" s="6">
        <v>28</v>
      </c>
      <c r="D10" s="65">
        <f>C10/$A10</f>
        <v>0.7</v>
      </c>
      <c r="E10" s="6">
        <v>37</v>
      </c>
      <c r="F10" s="65">
        <f>E10/$A10</f>
        <v>0.92500000000000004</v>
      </c>
      <c r="G10" s="6">
        <v>17</v>
      </c>
      <c r="H10" s="65">
        <f>G10/$A10</f>
        <v>0.42499999999999999</v>
      </c>
      <c r="I10" s="6">
        <v>28</v>
      </c>
      <c r="J10" s="65">
        <f>I10/$A10</f>
        <v>0.7</v>
      </c>
      <c r="K10" s="6">
        <v>20</v>
      </c>
      <c r="L10" s="65">
        <f>K10/$A10</f>
        <v>0.5</v>
      </c>
      <c r="M10" s="6">
        <v>17</v>
      </c>
      <c r="N10" s="65">
        <f>M10/$A10</f>
        <v>0.42499999999999999</v>
      </c>
    </row>
    <row r="11" spans="1:14" ht="15" customHeight="1">
      <c r="A11" s="105">
        <v>30</v>
      </c>
      <c r="B11" s="20" t="s">
        <v>263</v>
      </c>
      <c r="C11" s="6">
        <v>23</v>
      </c>
      <c r="D11" s="65">
        <f>C11/$A11</f>
        <v>0.76666666666666672</v>
      </c>
      <c r="E11" s="6">
        <v>26</v>
      </c>
      <c r="F11" s="65">
        <f>E11/$A11</f>
        <v>0.8666666666666667</v>
      </c>
      <c r="G11" s="6">
        <v>16</v>
      </c>
      <c r="H11" s="65">
        <f>G11/$A11</f>
        <v>0.53333333333333333</v>
      </c>
      <c r="I11" s="6">
        <v>26</v>
      </c>
      <c r="J11" s="65">
        <f>I11/$A11</f>
        <v>0.8666666666666667</v>
      </c>
      <c r="K11" s="6">
        <v>12</v>
      </c>
      <c r="L11" s="65">
        <f>K11/$A11</f>
        <v>0.4</v>
      </c>
      <c r="M11" s="6">
        <v>9</v>
      </c>
      <c r="N11" s="65">
        <f>M11/$A11</f>
        <v>0.3</v>
      </c>
    </row>
    <row r="12" spans="1:14" ht="15" customHeight="1">
      <c r="A12" s="105">
        <v>28</v>
      </c>
      <c r="B12" s="20" t="s">
        <v>264</v>
      </c>
      <c r="C12" s="6">
        <v>24</v>
      </c>
      <c r="D12" s="65">
        <f>C12/$A12</f>
        <v>0.8571428571428571</v>
      </c>
      <c r="E12" s="6">
        <v>23</v>
      </c>
      <c r="F12" s="65">
        <f>E12/$A12</f>
        <v>0.8214285714285714</v>
      </c>
      <c r="G12" s="6">
        <v>16</v>
      </c>
      <c r="H12" s="65">
        <f>G12/$A12</f>
        <v>0.5714285714285714</v>
      </c>
      <c r="I12" s="6">
        <v>26</v>
      </c>
      <c r="J12" s="65">
        <f>I12/$A12</f>
        <v>0.9285714285714286</v>
      </c>
      <c r="K12" s="6">
        <v>10</v>
      </c>
      <c r="L12" s="65">
        <f>K12/$A12</f>
        <v>0.35714285714285715</v>
      </c>
      <c r="M12" s="6">
        <v>3</v>
      </c>
      <c r="N12" s="65">
        <f>M12/$A12</f>
        <v>0.10714285714285714</v>
      </c>
    </row>
    <row r="13" spans="1:14" ht="15" customHeight="1">
      <c r="A13" s="105">
        <v>7</v>
      </c>
      <c r="B13" s="20" t="s">
        <v>137</v>
      </c>
      <c r="C13" s="6">
        <v>3</v>
      </c>
      <c r="D13" s="65">
        <f>C13/$A13</f>
        <v>0.42857142857142855</v>
      </c>
      <c r="E13" s="6">
        <v>4</v>
      </c>
      <c r="F13" s="65">
        <f>E13/$A13</f>
        <v>0.5714285714285714</v>
      </c>
      <c r="G13" s="6">
        <v>4</v>
      </c>
      <c r="H13" s="65">
        <f>G13/$A13</f>
        <v>0.5714285714285714</v>
      </c>
      <c r="I13" s="6">
        <v>5</v>
      </c>
      <c r="J13" s="65">
        <f>I13/$A13</f>
        <v>0.7142857142857143</v>
      </c>
      <c r="K13" s="6">
        <v>5</v>
      </c>
      <c r="L13" s="65">
        <f>K13/$A13</f>
        <v>0.7142857142857143</v>
      </c>
      <c r="M13" s="6">
        <v>1</v>
      </c>
      <c r="N13" s="65">
        <f>M13/$A13</f>
        <v>0.14285714285714285</v>
      </c>
    </row>
    <row r="14" spans="1:14" ht="15" customHeight="1">
      <c r="A14" s="105"/>
      <c r="B14" s="20"/>
      <c r="C14" s="6"/>
      <c r="D14" s="65"/>
      <c r="E14" s="6"/>
      <c r="F14" s="65"/>
      <c r="G14" s="6"/>
      <c r="H14" s="65"/>
      <c r="I14" s="6"/>
      <c r="J14" s="65"/>
      <c r="K14" s="6"/>
      <c r="L14" s="65"/>
      <c r="M14" s="6"/>
      <c r="N14" s="65"/>
    </row>
    <row r="15" spans="1:14" ht="15" customHeight="1">
      <c r="A15" s="105"/>
      <c r="B15" s="31" t="s">
        <v>138</v>
      </c>
      <c r="C15" s="6"/>
      <c r="D15" s="65"/>
      <c r="E15" s="6"/>
      <c r="F15" s="65"/>
      <c r="G15" s="6"/>
      <c r="H15" s="65"/>
      <c r="I15" s="6"/>
      <c r="J15" s="65"/>
      <c r="K15" s="6"/>
      <c r="L15" s="65"/>
      <c r="M15" s="6"/>
      <c r="N15" s="65"/>
    </row>
    <row r="16" spans="1:14" ht="15" customHeight="1">
      <c r="A16" s="105">
        <v>14</v>
      </c>
      <c r="B16" s="20" t="s">
        <v>265</v>
      </c>
      <c r="C16" s="6">
        <v>10</v>
      </c>
      <c r="D16" s="65">
        <f t="shared" ref="D16:D24" si="0">C16/$A16</f>
        <v>0.7142857142857143</v>
      </c>
      <c r="E16" s="6">
        <v>11</v>
      </c>
      <c r="F16" s="65">
        <f t="shared" ref="F16:F24" si="1">E16/$A16</f>
        <v>0.7857142857142857</v>
      </c>
      <c r="G16" s="6">
        <v>5</v>
      </c>
      <c r="H16" s="65">
        <f t="shared" ref="H16:H24" si="2">G16/$A16</f>
        <v>0.35714285714285715</v>
      </c>
      <c r="I16" s="6">
        <v>13</v>
      </c>
      <c r="J16" s="65">
        <f t="shared" ref="J16:J24" si="3">I16/$A16</f>
        <v>0.9285714285714286</v>
      </c>
      <c r="K16" s="6">
        <v>7</v>
      </c>
      <c r="L16" s="65">
        <f t="shared" ref="L16:L24" si="4">K16/$A16</f>
        <v>0.5</v>
      </c>
      <c r="M16" s="6">
        <v>2</v>
      </c>
      <c r="N16" s="65">
        <f t="shared" ref="N16:N24" si="5">M16/$A16</f>
        <v>0.14285714285714285</v>
      </c>
    </row>
    <row r="17" spans="1:14" ht="15" customHeight="1">
      <c r="A17" s="105">
        <v>10</v>
      </c>
      <c r="B17" s="20" t="s">
        <v>140</v>
      </c>
      <c r="C17" s="6">
        <v>10</v>
      </c>
      <c r="D17" s="65">
        <f t="shared" si="0"/>
        <v>1</v>
      </c>
      <c r="E17" s="6">
        <v>10</v>
      </c>
      <c r="F17" s="65">
        <f t="shared" si="1"/>
        <v>1</v>
      </c>
      <c r="G17" s="6">
        <v>7</v>
      </c>
      <c r="H17" s="65">
        <f t="shared" si="2"/>
        <v>0.7</v>
      </c>
      <c r="I17" s="6">
        <v>11</v>
      </c>
      <c r="J17" s="65">
        <f t="shared" si="3"/>
        <v>1.1000000000000001</v>
      </c>
      <c r="K17" s="6">
        <v>6</v>
      </c>
      <c r="L17" s="65">
        <f t="shared" si="4"/>
        <v>0.6</v>
      </c>
      <c r="M17" s="6">
        <v>4</v>
      </c>
      <c r="N17" s="65">
        <f t="shared" si="5"/>
        <v>0.4</v>
      </c>
    </row>
    <row r="18" spans="1:14" ht="15" customHeight="1">
      <c r="A18" s="105">
        <v>16</v>
      </c>
      <c r="B18" s="20" t="s">
        <v>228</v>
      </c>
      <c r="C18" s="6">
        <v>11</v>
      </c>
      <c r="D18" s="65">
        <f t="shared" si="0"/>
        <v>0.6875</v>
      </c>
      <c r="E18" s="6">
        <v>15</v>
      </c>
      <c r="F18" s="65">
        <f t="shared" si="1"/>
        <v>0.9375</v>
      </c>
      <c r="G18" s="6">
        <v>5</v>
      </c>
      <c r="H18" s="65">
        <f t="shared" si="2"/>
        <v>0.3125</v>
      </c>
      <c r="I18" s="6">
        <v>14</v>
      </c>
      <c r="J18" s="65">
        <f t="shared" si="3"/>
        <v>0.875</v>
      </c>
      <c r="K18" s="6">
        <v>3</v>
      </c>
      <c r="L18" s="65">
        <f t="shared" si="4"/>
        <v>0.1875</v>
      </c>
      <c r="M18" s="6">
        <v>4</v>
      </c>
      <c r="N18" s="65">
        <f t="shared" si="5"/>
        <v>0.25</v>
      </c>
    </row>
    <row r="19" spans="1:14" ht="15" customHeight="1">
      <c r="A19" s="105">
        <v>9</v>
      </c>
      <c r="B19" s="20" t="s">
        <v>166</v>
      </c>
      <c r="C19" s="6">
        <v>7</v>
      </c>
      <c r="D19" s="65">
        <f t="shared" si="0"/>
        <v>0.77777777777777779</v>
      </c>
      <c r="E19" s="6">
        <v>7</v>
      </c>
      <c r="F19" s="65">
        <f t="shared" si="1"/>
        <v>0.77777777777777779</v>
      </c>
      <c r="G19" s="6">
        <v>6</v>
      </c>
      <c r="H19" s="65">
        <f t="shared" si="2"/>
        <v>0.66666666666666663</v>
      </c>
      <c r="I19" s="6">
        <v>8</v>
      </c>
      <c r="J19" s="65">
        <f t="shared" si="3"/>
        <v>0.88888888888888884</v>
      </c>
      <c r="K19" s="6">
        <v>1</v>
      </c>
      <c r="L19" s="65">
        <f t="shared" si="4"/>
        <v>0.1111111111111111</v>
      </c>
      <c r="M19" s="6">
        <v>3</v>
      </c>
      <c r="N19" s="65">
        <f t="shared" si="5"/>
        <v>0.33333333333333331</v>
      </c>
    </row>
    <row r="20" spans="1:14" ht="15" customHeight="1">
      <c r="A20" s="105">
        <v>5</v>
      </c>
      <c r="B20" s="20" t="s">
        <v>167</v>
      </c>
      <c r="C20" s="6">
        <v>4</v>
      </c>
      <c r="D20" s="65">
        <f t="shared" si="0"/>
        <v>0.8</v>
      </c>
      <c r="E20" s="6">
        <v>4</v>
      </c>
      <c r="F20" s="65">
        <f t="shared" si="1"/>
        <v>0.8</v>
      </c>
      <c r="G20" s="6">
        <v>2</v>
      </c>
      <c r="H20" s="65">
        <f t="shared" si="2"/>
        <v>0.4</v>
      </c>
      <c r="I20" s="6">
        <v>3</v>
      </c>
      <c r="J20" s="65">
        <f t="shared" si="3"/>
        <v>0.6</v>
      </c>
      <c r="K20" s="6">
        <v>3</v>
      </c>
      <c r="L20" s="65">
        <f t="shared" si="4"/>
        <v>0.6</v>
      </c>
      <c r="M20" s="6">
        <v>1</v>
      </c>
      <c r="N20" s="65">
        <f t="shared" si="5"/>
        <v>0.2</v>
      </c>
    </row>
    <row r="21" spans="1:14" ht="15" customHeight="1">
      <c r="A21" s="105">
        <v>17</v>
      </c>
      <c r="B21" s="20" t="s">
        <v>168</v>
      </c>
      <c r="C21" s="6">
        <v>12</v>
      </c>
      <c r="D21" s="65">
        <f t="shared" si="0"/>
        <v>0.70588235294117652</v>
      </c>
      <c r="E21" s="6">
        <v>12</v>
      </c>
      <c r="F21" s="65">
        <f t="shared" si="1"/>
        <v>0.70588235294117652</v>
      </c>
      <c r="G21" s="6">
        <v>12</v>
      </c>
      <c r="H21" s="65">
        <f t="shared" si="2"/>
        <v>0.70588235294117652</v>
      </c>
      <c r="I21" s="6">
        <v>13</v>
      </c>
      <c r="J21" s="65">
        <f t="shared" si="3"/>
        <v>0.76470588235294112</v>
      </c>
      <c r="K21" s="6">
        <v>10</v>
      </c>
      <c r="L21" s="65">
        <f t="shared" si="4"/>
        <v>0.58823529411764708</v>
      </c>
      <c r="M21" s="6">
        <v>1</v>
      </c>
      <c r="N21" s="65">
        <f t="shared" si="5"/>
        <v>5.8823529411764705E-2</v>
      </c>
    </row>
    <row r="22" spans="1:14" ht="15" customHeight="1">
      <c r="A22" s="105">
        <v>16</v>
      </c>
      <c r="B22" s="20" t="s">
        <v>266</v>
      </c>
      <c r="C22" s="6">
        <v>10</v>
      </c>
      <c r="D22" s="65">
        <f t="shared" si="0"/>
        <v>0.625</v>
      </c>
      <c r="E22" s="6">
        <v>15</v>
      </c>
      <c r="F22" s="65">
        <f t="shared" si="1"/>
        <v>0.9375</v>
      </c>
      <c r="G22" s="6">
        <v>10</v>
      </c>
      <c r="H22" s="65">
        <f t="shared" si="2"/>
        <v>0.625</v>
      </c>
      <c r="I22" s="6">
        <v>12</v>
      </c>
      <c r="J22" s="65">
        <f t="shared" si="3"/>
        <v>0.75</v>
      </c>
      <c r="K22" s="6">
        <v>10</v>
      </c>
      <c r="L22" s="65">
        <f t="shared" si="4"/>
        <v>0.625</v>
      </c>
      <c r="M22" s="6">
        <v>8</v>
      </c>
      <c r="N22" s="65">
        <f t="shared" si="5"/>
        <v>0.5</v>
      </c>
    </row>
    <row r="23" spans="1:14" ht="15" customHeight="1">
      <c r="A23" s="105">
        <v>8</v>
      </c>
      <c r="B23" s="20" t="s">
        <v>267</v>
      </c>
      <c r="C23" s="6">
        <v>7</v>
      </c>
      <c r="D23" s="65">
        <f t="shared" si="0"/>
        <v>0.875</v>
      </c>
      <c r="E23" s="6">
        <v>8</v>
      </c>
      <c r="F23" s="65">
        <f t="shared" si="1"/>
        <v>1</v>
      </c>
      <c r="G23" s="6">
        <v>4</v>
      </c>
      <c r="H23" s="65">
        <f t="shared" si="2"/>
        <v>0.5</v>
      </c>
      <c r="I23" s="6">
        <v>4</v>
      </c>
      <c r="J23" s="65">
        <f t="shared" si="3"/>
        <v>0.5</v>
      </c>
      <c r="K23" s="6">
        <v>2</v>
      </c>
      <c r="L23" s="65">
        <f t="shared" si="4"/>
        <v>0.25</v>
      </c>
      <c r="M23" s="6">
        <v>1</v>
      </c>
      <c r="N23" s="65">
        <f t="shared" si="5"/>
        <v>0.125</v>
      </c>
    </row>
    <row r="24" spans="1:14" ht="15" customHeight="1">
      <c r="A24" s="105">
        <v>10</v>
      </c>
      <c r="B24" s="20" t="s">
        <v>268</v>
      </c>
      <c r="C24" s="6">
        <v>7</v>
      </c>
      <c r="D24" s="65">
        <f t="shared" si="0"/>
        <v>0.7</v>
      </c>
      <c r="E24" s="6">
        <v>8</v>
      </c>
      <c r="F24" s="65">
        <f t="shared" si="1"/>
        <v>0.8</v>
      </c>
      <c r="G24" s="6">
        <v>2</v>
      </c>
      <c r="H24" s="65">
        <f t="shared" si="2"/>
        <v>0.2</v>
      </c>
      <c r="I24" s="6">
        <v>7</v>
      </c>
      <c r="J24" s="65">
        <f t="shared" si="3"/>
        <v>0.7</v>
      </c>
      <c r="K24" s="6">
        <v>5</v>
      </c>
      <c r="L24" s="65">
        <f t="shared" si="4"/>
        <v>0.5</v>
      </c>
      <c r="M24" s="6">
        <v>6</v>
      </c>
      <c r="N24" s="65">
        <f t="shared" si="5"/>
        <v>0.6</v>
      </c>
    </row>
    <row r="25" spans="1:14" ht="15" customHeight="1">
      <c r="A25" s="105"/>
      <c r="B25" s="20"/>
      <c r="C25" s="6"/>
      <c r="D25" s="65"/>
      <c r="E25" s="6"/>
      <c r="F25" s="65"/>
      <c r="G25" s="6"/>
      <c r="H25" s="65"/>
      <c r="I25" s="6"/>
      <c r="J25" s="65"/>
      <c r="K25" s="6"/>
      <c r="L25" s="65"/>
      <c r="M25" s="6"/>
      <c r="N25" s="65"/>
    </row>
    <row r="26" spans="1:14" ht="15" customHeight="1">
      <c r="A26" s="105"/>
      <c r="B26" s="31" t="s">
        <v>148</v>
      </c>
      <c r="C26" s="6"/>
      <c r="D26" s="65"/>
      <c r="E26" s="6"/>
      <c r="F26" s="65"/>
      <c r="G26" s="6"/>
      <c r="H26" s="65"/>
      <c r="I26" s="6"/>
      <c r="J26" s="65"/>
      <c r="K26" s="6"/>
      <c r="L26" s="65"/>
      <c r="M26" s="6"/>
      <c r="N26" s="65"/>
    </row>
    <row r="27" spans="1:14" ht="15" customHeight="1">
      <c r="A27" s="105">
        <v>32</v>
      </c>
      <c r="B27" s="20" t="s">
        <v>269</v>
      </c>
      <c r="C27" s="6">
        <v>25</v>
      </c>
      <c r="D27" s="65">
        <f>C27/$A27</f>
        <v>0.78125</v>
      </c>
      <c r="E27" s="6">
        <v>29</v>
      </c>
      <c r="F27" s="65">
        <f>E27/$A27</f>
        <v>0.90625</v>
      </c>
      <c r="G27" s="6">
        <v>21</v>
      </c>
      <c r="H27" s="65">
        <f>G27/$A27</f>
        <v>0.65625</v>
      </c>
      <c r="I27" s="6">
        <v>28</v>
      </c>
      <c r="J27" s="65">
        <f>I27/$A27</f>
        <v>0.875</v>
      </c>
      <c r="K27" s="6">
        <v>22</v>
      </c>
      <c r="L27" s="65">
        <f>K27/$A27</f>
        <v>0.6875</v>
      </c>
      <c r="M27" s="6">
        <v>12</v>
      </c>
      <c r="N27" s="65">
        <f>M27/$A27</f>
        <v>0.375</v>
      </c>
    </row>
    <row r="28" spans="1:14" ht="15" customHeight="1">
      <c r="A28" s="105">
        <v>38</v>
      </c>
      <c r="B28" s="20" t="s">
        <v>270</v>
      </c>
      <c r="C28" s="6">
        <v>27</v>
      </c>
      <c r="D28" s="65">
        <f>C28/$A28</f>
        <v>0.71052631578947367</v>
      </c>
      <c r="E28" s="6">
        <v>30</v>
      </c>
      <c r="F28" s="65">
        <f>E28/$A28</f>
        <v>0.78947368421052633</v>
      </c>
      <c r="G28" s="6">
        <v>17</v>
      </c>
      <c r="H28" s="65">
        <f>G28/$A28</f>
        <v>0.44736842105263158</v>
      </c>
      <c r="I28" s="6">
        <v>31</v>
      </c>
      <c r="J28" s="65">
        <f>I28/$A28</f>
        <v>0.81578947368421051</v>
      </c>
      <c r="K28" s="6">
        <v>18</v>
      </c>
      <c r="L28" s="65">
        <f>K28/$A28</f>
        <v>0.47368421052631576</v>
      </c>
      <c r="M28" s="6">
        <v>11</v>
      </c>
      <c r="N28" s="65">
        <f>M28/$A28</f>
        <v>0.28947368421052633</v>
      </c>
    </row>
    <row r="29" spans="1:14" ht="15" customHeight="1">
      <c r="A29" s="105">
        <v>35</v>
      </c>
      <c r="B29" s="21" t="s">
        <v>271</v>
      </c>
      <c r="C29" s="7">
        <v>26</v>
      </c>
      <c r="D29" s="66">
        <f>C29/$A29</f>
        <v>0.74285714285714288</v>
      </c>
      <c r="E29" s="7">
        <v>31</v>
      </c>
      <c r="F29" s="66">
        <f>E29/$A29</f>
        <v>0.88571428571428568</v>
      </c>
      <c r="G29" s="7">
        <v>15</v>
      </c>
      <c r="H29" s="66">
        <f>G29/$A29</f>
        <v>0.42857142857142855</v>
      </c>
      <c r="I29" s="7">
        <v>26</v>
      </c>
      <c r="J29" s="66">
        <f>I29/$A29</f>
        <v>0.74285714285714288</v>
      </c>
      <c r="K29" s="7">
        <v>7</v>
      </c>
      <c r="L29" s="66">
        <f>K29/$A29</f>
        <v>0.2</v>
      </c>
      <c r="M29" s="7">
        <v>7</v>
      </c>
      <c r="N29" s="66">
        <f>M29/$A29</f>
        <v>0.2</v>
      </c>
    </row>
    <row r="30" spans="1:14">
      <c r="H30" s="2"/>
      <c r="J30" s="2"/>
      <c r="L30" s="2"/>
      <c r="N30" s="2"/>
    </row>
  </sheetData>
  <mergeCells count="7">
    <mergeCell ref="B2:N2"/>
    <mergeCell ref="M4:N4"/>
    <mergeCell ref="K4:L4"/>
    <mergeCell ref="I4:J4"/>
    <mergeCell ref="G4:H4"/>
    <mergeCell ref="E4:F4"/>
    <mergeCell ref="C4:D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Z33"/>
  <sheetViews>
    <sheetView showGridLines="0" zoomScale="80" zoomScaleNormal="80" workbookViewId="0">
      <selection activeCell="Z35" sqref="Z35"/>
    </sheetView>
  </sheetViews>
  <sheetFormatPr defaultColWidth="8.7109375" defaultRowHeight="12.75"/>
  <cols>
    <col min="1" max="1" width="8.7109375" style="1"/>
    <col min="2" max="2" width="34.28515625" style="1" bestFit="1" customWidth="1"/>
    <col min="3" max="16384" width="8.7109375" style="1"/>
  </cols>
  <sheetData>
    <row r="2" spans="1:26" ht="22.5" customHeight="1">
      <c r="B2" s="119" t="s">
        <v>290</v>
      </c>
      <c r="C2" s="119"/>
      <c r="D2" s="119"/>
      <c r="E2" s="119"/>
      <c r="F2" s="119"/>
      <c r="G2" s="119"/>
      <c r="H2" s="119"/>
      <c r="I2" s="119"/>
      <c r="J2" s="119"/>
      <c r="K2" s="119"/>
      <c r="L2" s="119"/>
      <c r="M2" s="119"/>
      <c r="N2" s="119"/>
      <c r="O2" s="119"/>
      <c r="P2" s="119"/>
      <c r="Q2" s="119"/>
      <c r="R2" s="119"/>
    </row>
    <row r="3" spans="1:26" ht="8.4499999999999993" customHeight="1">
      <c r="B3" s="107"/>
      <c r="C3" s="107"/>
      <c r="D3" s="107"/>
      <c r="E3" s="107"/>
      <c r="F3" s="107"/>
      <c r="G3" s="107"/>
      <c r="H3" s="107"/>
      <c r="I3" s="107"/>
      <c r="J3" s="107"/>
      <c r="K3" s="107"/>
      <c r="L3" s="107"/>
      <c r="M3" s="107"/>
      <c r="N3" s="107"/>
      <c r="O3" s="107"/>
      <c r="P3" s="107"/>
      <c r="Q3" s="107"/>
      <c r="R3" s="107"/>
      <c r="S3" s="107"/>
      <c r="T3" s="107"/>
      <c r="U3" s="107"/>
      <c r="V3" s="107"/>
      <c r="W3" s="107"/>
      <c r="X3" s="107"/>
      <c r="Y3" s="107"/>
      <c r="Z3" s="107"/>
    </row>
    <row r="4" spans="1:26" ht="85.5" customHeight="1">
      <c r="B4" s="55"/>
      <c r="C4" s="112" t="s">
        <v>291</v>
      </c>
      <c r="D4" s="114"/>
      <c r="E4" s="114"/>
      <c r="F4" s="113"/>
      <c r="G4" s="112" t="s">
        <v>292</v>
      </c>
      <c r="H4" s="114"/>
      <c r="I4" s="114"/>
      <c r="J4" s="113"/>
      <c r="K4" s="112" t="s">
        <v>293</v>
      </c>
      <c r="L4" s="114"/>
      <c r="M4" s="114"/>
      <c r="N4" s="113"/>
      <c r="O4" s="112" t="s">
        <v>294</v>
      </c>
      <c r="P4" s="114"/>
      <c r="Q4" s="114"/>
      <c r="R4" s="113"/>
      <c r="S4" s="112" t="s">
        <v>295</v>
      </c>
      <c r="T4" s="114"/>
      <c r="U4" s="114"/>
      <c r="V4" s="113"/>
      <c r="W4" s="112" t="s">
        <v>296</v>
      </c>
      <c r="X4" s="114"/>
      <c r="Y4" s="114"/>
      <c r="Z4" s="113"/>
    </row>
    <row r="5" spans="1:26" ht="22.5" customHeight="1">
      <c r="B5" s="90"/>
      <c r="C5" s="112" t="s">
        <v>297</v>
      </c>
      <c r="D5" s="113"/>
      <c r="E5" s="112" t="s">
        <v>298</v>
      </c>
      <c r="F5" s="113"/>
      <c r="G5" s="112" t="s">
        <v>297</v>
      </c>
      <c r="H5" s="113"/>
      <c r="I5" s="112" t="s">
        <v>298</v>
      </c>
      <c r="J5" s="113"/>
      <c r="K5" s="112" t="s">
        <v>297</v>
      </c>
      <c r="L5" s="113"/>
      <c r="M5" s="112" t="s">
        <v>298</v>
      </c>
      <c r="N5" s="113"/>
      <c r="O5" s="112" t="s">
        <v>297</v>
      </c>
      <c r="P5" s="113"/>
      <c r="Q5" s="112" t="s">
        <v>298</v>
      </c>
      <c r="R5" s="113"/>
      <c r="S5" s="112" t="s">
        <v>297</v>
      </c>
      <c r="T5" s="113"/>
      <c r="U5" s="112" t="s">
        <v>298</v>
      </c>
      <c r="V5" s="113"/>
      <c r="W5" s="112" t="s">
        <v>297</v>
      </c>
      <c r="X5" s="113"/>
      <c r="Y5" s="112" t="s">
        <v>298</v>
      </c>
      <c r="Z5" s="113"/>
    </row>
    <row r="6" spans="1:26" ht="17.100000000000001" customHeight="1">
      <c r="B6" s="87" t="s">
        <v>260</v>
      </c>
      <c r="C6" s="91" t="s">
        <v>130</v>
      </c>
      <c r="D6" s="92" t="s">
        <v>131</v>
      </c>
      <c r="E6" s="93" t="s">
        <v>130</v>
      </c>
      <c r="F6" s="92" t="s">
        <v>131</v>
      </c>
      <c r="G6" s="91" t="s">
        <v>130</v>
      </c>
      <c r="H6" s="92" t="s">
        <v>131</v>
      </c>
      <c r="I6" s="93" t="s">
        <v>130</v>
      </c>
      <c r="J6" s="92" t="s">
        <v>131</v>
      </c>
      <c r="K6" s="93" t="s">
        <v>130</v>
      </c>
      <c r="L6" s="92" t="s">
        <v>131</v>
      </c>
      <c r="M6" s="93" t="s">
        <v>130</v>
      </c>
      <c r="N6" s="92" t="s">
        <v>131</v>
      </c>
      <c r="O6" s="93" t="s">
        <v>130</v>
      </c>
      <c r="P6" s="92" t="s">
        <v>131</v>
      </c>
      <c r="Q6" s="93" t="s">
        <v>130</v>
      </c>
      <c r="R6" s="92" t="s">
        <v>131</v>
      </c>
      <c r="S6" s="93" t="s">
        <v>130</v>
      </c>
      <c r="T6" s="92" t="s">
        <v>131</v>
      </c>
      <c r="U6" s="93" t="s">
        <v>130</v>
      </c>
      <c r="V6" s="92" t="s">
        <v>131</v>
      </c>
      <c r="W6" s="93" t="s">
        <v>130</v>
      </c>
      <c r="X6" s="92" t="s">
        <v>131</v>
      </c>
      <c r="Y6" s="93" t="s">
        <v>130</v>
      </c>
      <c r="Z6" s="92" t="s">
        <v>131</v>
      </c>
    </row>
    <row r="7" spans="1:26" ht="15" customHeight="1">
      <c r="B7" s="32"/>
      <c r="C7" s="4"/>
      <c r="D7" s="5"/>
      <c r="E7" s="4"/>
      <c r="F7" s="17"/>
      <c r="G7" s="4"/>
      <c r="H7" s="5"/>
      <c r="I7" s="4"/>
      <c r="J7" s="17"/>
      <c r="K7" s="4"/>
      <c r="L7" s="17"/>
      <c r="M7" s="4"/>
      <c r="N7" s="5"/>
      <c r="O7" s="4"/>
      <c r="P7" s="17"/>
      <c r="Q7" s="4"/>
      <c r="R7" s="5"/>
      <c r="S7" s="4"/>
      <c r="T7" s="17"/>
      <c r="U7" s="4"/>
      <c r="V7" s="5"/>
      <c r="W7" s="4"/>
      <c r="X7" s="17"/>
      <c r="Y7" s="4"/>
      <c r="Z7" s="5"/>
    </row>
    <row r="8" spans="1:26" ht="15" customHeight="1">
      <c r="A8" s="105">
        <v>105</v>
      </c>
      <c r="B8" s="31" t="s">
        <v>261</v>
      </c>
      <c r="C8" s="6">
        <v>13</v>
      </c>
      <c r="D8" s="65">
        <f>C8/$A8</f>
        <v>0.12380952380952381</v>
      </c>
      <c r="E8" s="6">
        <v>17</v>
      </c>
      <c r="F8" s="65">
        <f>E8/$A8</f>
        <v>0.16190476190476191</v>
      </c>
      <c r="G8" s="6">
        <v>27</v>
      </c>
      <c r="H8" s="65">
        <f>G8/$A8</f>
        <v>0.25714285714285712</v>
      </c>
      <c r="I8" s="6">
        <v>27</v>
      </c>
      <c r="J8" s="65">
        <f>I8/$A8</f>
        <v>0.25714285714285712</v>
      </c>
      <c r="K8" s="6">
        <v>50</v>
      </c>
      <c r="L8" s="65">
        <f>K8/$A8</f>
        <v>0.47619047619047616</v>
      </c>
      <c r="M8" s="6">
        <v>37</v>
      </c>
      <c r="N8" s="65">
        <f>M8/$A8</f>
        <v>0.35238095238095241</v>
      </c>
      <c r="O8" s="6">
        <v>5</v>
      </c>
      <c r="P8" s="65">
        <f>O8/$A8</f>
        <v>4.7619047619047616E-2</v>
      </c>
      <c r="Q8" s="6">
        <v>7</v>
      </c>
      <c r="R8" s="65">
        <f>Q8/$A8</f>
        <v>6.6666666666666666E-2</v>
      </c>
      <c r="S8" s="6">
        <v>1</v>
      </c>
      <c r="T8" s="65">
        <f>S8/$A8</f>
        <v>9.5238095238095247E-3</v>
      </c>
      <c r="U8" s="6">
        <v>6</v>
      </c>
      <c r="V8" s="65">
        <f>U8/$A8</f>
        <v>5.7142857142857141E-2</v>
      </c>
      <c r="W8" s="6">
        <v>4</v>
      </c>
      <c r="X8" s="65">
        <f>W8/$A8</f>
        <v>3.8095238095238099E-2</v>
      </c>
      <c r="Y8" s="6">
        <v>7</v>
      </c>
      <c r="Z8" s="65">
        <f>Y8/$A8</f>
        <v>6.6666666666666666E-2</v>
      </c>
    </row>
    <row r="9" spans="1:26" ht="15" customHeight="1">
      <c r="A9" s="105"/>
      <c r="B9" s="20"/>
      <c r="C9" s="6"/>
      <c r="D9" s="65"/>
      <c r="E9" s="6"/>
      <c r="F9" s="65"/>
      <c r="G9" s="6"/>
      <c r="H9" s="65"/>
      <c r="I9" s="6"/>
      <c r="J9" s="65"/>
      <c r="K9" s="6"/>
      <c r="L9" s="65"/>
      <c r="M9" s="6"/>
      <c r="N9" s="65"/>
      <c r="O9" s="6"/>
      <c r="P9" s="65"/>
      <c r="Q9" s="6"/>
      <c r="R9" s="65"/>
      <c r="S9" s="6"/>
      <c r="T9" s="65"/>
      <c r="U9" s="6"/>
      <c r="V9" s="65"/>
      <c r="W9" s="6"/>
      <c r="X9" s="65"/>
      <c r="Y9" s="6"/>
      <c r="Z9" s="65"/>
    </row>
    <row r="10" spans="1:26" ht="15" customHeight="1">
      <c r="A10" s="105"/>
      <c r="B10" s="31" t="s">
        <v>133</v>
      </c>
      <c r="C10" s="6"/>
      <c r="D10" s="65"/>
      <c r="E10" s="6"/>
      <c r="F10" s="65"/>
      <c r="G10" s="6"/>
      <c r="H10" s="65"/>
      <c r="I10" s="6"/>
      <c r="J10" s="65"/>
      <c r="K10" s="6"/>
      <c r="L10" s="65"/>
      <c r="M10" s="6"/>
      <c r="N10" s="65"/>
      <c r="O10" s="6"/>
      <c r="P10" s="65"/>
      <c r="Q10" s="6"/>
      <c r="R10" s="65"/>
      <c r="S10" s="6"/>
      <c r="T10" s="65"/>
      <c r="U10" s="6"/>
      <c r="V10" s="65"/>
      <c r="W10" s="6"/>
      <c r="X10" s="65"/>
      <c r="Y10" s="6"/>
      <c r="Z10" s="65"/>
    </row>
    <row r="11" spans="1:26" ht="15" customHeight="1">
      <c r="A11" s="105">
        <v>40</v>
      </c>
      <c r="B11" s="20" t="s">
        <v>262</v>
      </c>
      <c r="C11" s="6">
        <v>3</v>
      </c>
      <c r="D11" s="65">
        <f>C11/$A11</f>
        <v>7.4999999999999997E-2</v>
      </c>
      <c r="E11" s="6">
        <v>5</v>
      </c>
      <c r="F11" s="65">
        <f>E11/$A11</f>
        <v>0.125</v>
      </c>
      <c r="G11" s="6">
        <v>13</v>
      </c>
      <c r="H11" s="65">
        <f>G11/$A11</f>
        <v>0.32500000000000001</v>
      </c>
      <c r="I11" s="6">
        <v>11</v>
      </c>
      <c r="J11" s="65">
        <f>I11/$A11</f>
        <v>0.27500000000000002</v>
      </c>
      <c r="K11" s="6">
        <v>22</v>
      </c>
      <c r="L11" s="65">
        <f>K11/$A11</f>
        <v>0.55000000000000004</v>
      </c>
      <c r="M11" s="6">
        <v>19</v>
      </c>
      <c r="N11" s="65">
        <f>M11/$A11</f>
        <v>0.47499999999999998</v>
      </c>
      <c r="O11" s="6">
        <v>0</v>
      </c>
      <c r="P11" s="65">
        <f>O11/$A11</f>
        <v>0</v>
      </c>
      <c r="Q11" s="6">
        <v>1</v>
      </c>
      <c r="R11" s="65">
        <f>Q11/$A11</f>
        <v>2.5000000000000001E-2</v>
      </c>
      <c r="S11" s="6">
        <v>0</v>
      </c>
      <c r="T11" s="65">
        <f>S11/$A11</f>
        <v>0</v>
      </c>
      <c r="U11" s="6">
        <v>1</v>
      </c>
      <c r="V11" s="65">
        <f>U11/$A11</f>
        <v>2.5000000000000001E-2</v>
      </c>
      <c r="W11" s="6">
        <v>1</v>
      </c>
      <c r="X11" s="65">
        <f>W11/$A11</f>
        <v>2.5000000000000001E-2</v>
      </c>
      <c r="Y11" s="6">
        <v>3</v>
      </c>
      <c r="Z11" s="65">
        <f>Y11/$A11</f>
        <v>7.4999999999999997E-2</v>
      </c>
    </row>
    <row r="12" spans="1:26" ht="15" customHeight="1">
      <c r="A12" s="105">
        <v>30</v>
      </c>
      <c r="B12" s="20" t="s">
        <v>263</v>
      </c>
      <c r="C12" s="6">
        <v>5</v>
      </c>
      <c r="D12" s="65">
        <f t="shared" ref="D12:D14" si="0">C12/$A12</f>
        <v>0.16666666666666666</v>
      </c>
      <c r="E12" s="6">
        <v>5</v>
      </c>
      <c r="F12" s="65">
        <f t="shared" ref="F12:F14" si="1">E12/$A12</f>
        <v>0.16666666666666666</v>
      </c>
      <c r="G12" s="6">
        <v>8</v>
      </c>
      <c r="H12" s="65">
        <f t="shared" ref="H12:J14" si="2">G12/$A12</f>
        <v>0.26666666666666666</v>
      </c>
      <c r="I12" s="6">
        <v>8</v>
      </c>
      <c r="J12" s="65">
        <f t="shared" si="2"/>
        <v>0.26666666666666666</v>
      </c>
      <c r="K12" s="6">
        <v>13</v>
      </c>
      <c r="L12" s="65">
        <f>K12/$A12</f>
        <v>0.43333333333333335</v>
      </c>
      <c r="M12" s="6">
        <v>9</v>
      </c>
      <c r="N12" s="65">
        <f>M12/$A12</f>
        <v>0.3</v>
      </c>
      <c r="O12" s="6">
        <v>2</v>
      </c>
      <c r="P12" s="65">
        <f>O12/$A12</f>
        <v>6.6666666666666666E-2</v>
      </c>
      <c r="Q12" s="6">
        <v>2</v>
      </c>
      <c r="R12" s="65">
        <f>Q12/$A12</f>
        <v>6.6666666666666666E-2</v>
      </c>
      <c r="S12" s="6">
        <v>0</v>
      </c>
      <c r="T12" s="65">
        <f>S12/$A12</f>
        <v>0</v>
      </c>
      <c r="U12" s="6">
        <v>1</v>
      </c>
      <c r="V12" s="65">
        <f>U12/$A12</f>
        <v>3.3333333333333333E-2</v>
      </c>
      <c r="W12" s="6">
        <v>2</v>
      </c>
      <c r="X12" s="65">
        <f>W12/$A12</f>
        <v>6.6666666666666666E-2</v>
      </c>
      <c r="Y12" s="6">
        <v>3</v>
      </c>
      <c r="Z12" s="65">
        <f>Y12/$A12</f>
        <v>0.1</v>
      </c>
    </row>
    <row r="13" spans="1:26" ht="15" customHeight="1">
      <c r="A13" s="105">
        <v>28</v>
      </c>
      <c r="B13" s="20" t="s">
        <v>264</v>
      </c>
      <c r="C13" s="6">
        <v>2</v>
      </c>
      <c r="D13" s="65">
        <f t="shared" si="0"/>
        <v>7.1428571428571425E-2</v>
      </c>
      <c r="E13" s="6">
        <v>3</v>
      </c>
      <c r="F13" s="65">
        <f t="shared" si="1"/>
        <v>0.10714285714285714</v>
      </c>
      <c r="G13" s="6">
        <v>6</v>
      </c>
      <c r="H13" s="65">
        <f t="shared" si="2"/>
        <v>0.21428571428571427</v>
      </c>
      <c r="I13" s="6">
        <v>6</v>
      </c>
      <c r="J13" s="65">
        <f t="shared" si="2"/>
        <v>0.21428571428571427</v>
      </c>
      <c r="K13" s="6">
        <v>13</v>
      </c>
      <c r="L13" s="65">
        <f>K13/$A13</f>
        <v>0.4642857142857143</v>
      </c>
      <c r="M13" s="6">
        <v>9</v>
      </c>
      <c r="N13" s="65">
        <f>M13/$A13</f>
        <v>0.32142857142857145</v>
      </c>
      <c r="O13" s="6">
        <v>3</v>
      </c>
      <c r="P13" s="65">
        <f>O13/$A13</f>
        <v>0.10714285714285714</v>
      </c>
      <c r="Q13" s="6">
        <v>4</v>
      </c>
      <c r="R13" s="65">
        <f>Q13/$A13</f>
        <v>0.14285714285714285</v>
      </c>
      <c r="S13" s="6">
        <v>1</v>
      </c>
      <c r="T13" s="65">
        <f>S13/$A13</f>
        <v>3.5714285714285712E-2</v>
      </c>
      <c r="U13" s="6">
        <v>4</v>
      </c>
      <c r="V13" s="65">
        <f>U13/$A13</f>
        <v>0.14285714285714285</v>
      </c>
      <c r="W13" s="6">
        <v>1</v>
      </c>
      <c r="X13" s="65">
        <f>W13/$A13</f>
        <v>3.5714285714285712E-2</v>
      </c>
      <c r="Y13" s="6">
        <v>1</v>
      </c>
      <c r="Z13" s="65">
        <f>Y13/$A13</f>
        <v>3.5714285714285712E-2</v>
      </c>
    </row>
    <row r="14" spans="1:26" ht="15" customHeight="1">
      <c r="A14" s="105">
        <v>7</v>
      </c>
      <c r="B14" s="20" t="s">
        <v>137</v>
      </c>
      <c r="C14" s="6">
        <v>3</v>
      </c>
      <c r="D14" s="65">
        <f t="shared" si="0"/>
        <v>0.42857142857142855</v>
      </c>
      <c r="E14" s="6">
        <v>4</v>
      </c>
      <c r="F14" s="65">
        <f t="shared" si="1"/>
        <v>0.5714285714285714</v>
      </c>
      <c r="G14" s="6">
        <v>0</v>
      </c>
      <c r="H14" s="65">
        <f t="shared" si="2"/>
        <v>0</v>
      </c>
      <c r="I14" s="6">
        <v>2</v>
      </c>
      <c r="J14" s="65">
        <f t="shared" si="2"/>
        <v>0.2857142857142857</v>
      </c>
      <c r="K14" s="6">
        <v>2</v>
      </c>
      <c r="L14" s="65">
        <f>K14/$A14</f>
        <v>0.2857142857142857</v>
      </c>
      <c r="M14" s="6">
        <v>0</v>
      </c>
      <c r="N14" s="65">
        <f>M14/$A14</f>
        <v>0</v>
      </c>
      <c r="O14" s="6">
        <v>0</v>
      </c>
      <c r="P14" s="65">
        <f>O14/$A14</f>
        <v>0</v>
      </c>
      <c r="Q14" s="6">
        <v>0</v>
      </c>
      <c r="R14" s="65">
        <f>Q14/$A14</f>
        <v>0</v>
      </c>
      <c r="S14" s="6">
        <v>0</v>
      </c>
      <c r="T14" s="65">
        <f>S14/$A14</f>
        <v>0</v>
      </c>
      <c r="U14" s="6">
        <v>0</v>
      </c>
      <c r="V14" s="65">
        <f>U14/$A14</f>
        <v>0</v>
      </c>
      <c r="W14" s="6">
        <v>0</v>
      </c>
      <c r="X14" s="65">
        <f>W14/$A14</f>
        <v>0</v>
      </c>
      <c r="Y14" s="6">
        <v>0</v>
      </c>
      <c r="Z14" s="65">
        <f>Y14/$A14</f>
        <v>0</v>
      </c>
    </row>
    <row r="15" spans="1:26" ht="15" customHeight="1">
      <c r="A15" s="105"/>
      <c r="B15" s="20"/>
      <c r="C15" s="6"/>
      <c r="D15" s="65"/>
      <c r="E15" s="6"/>
      <c r="F15" s="65"/>
      <c r="G15" s="6"/>
      <c r="H15" s="65"/>
      <c r="I15" s="6"/>
      <c r="J15" s="65"/>
      <c r="K15" s="6"/>
      <c r="L15" s="65"/>
      <c r="M15" s="6"/>
      <c r="N15" s="65"/>
      <c r="O15" s="6"/>
      <c r="P15" s="65"/>
      <c r="Q15" s="6"/>
      <c r="R15" s="65"/>
      <c r="S15" s="6"/>
      <c r="T15" s="65"/>
      <c r="U15" s="6"/>
      <c r="V15" s="65"/>
      <c r="W15" s="6"/>
      <c r="X15" s="65"/>
      <c r="Y15" s="6"/>
      <c r="Z15" s="65"/>
    </row>
    <row r="16" spans="1:26" ht="15" customHeight="1">
      <c r="A16" s="105"/>
      <c r="B16" s="31" t="s">
        <v>138</v>
      </c>
      <c r="C16" s="6"/>
      <c r="D16" s="65"/>
      <c r="E16" s="6"/>
      <c r="F16" s="65"/>
      <c r="G16" s="6"/>
      <c r="H16" s="65"/>
      <c r="I16" s="6"/>
      <c r="J16" s="65"/>
      <c r="K16" s="6"/>
      <c r="L16" s="65"/>
      <c r="M16" s="6"/>
      <c r="N16" s="65"/>
      <c r="O16" s="6"/>
      <c r="P16" s="65"/>
      <c r="Q16" s="6"/>
      <c r="R16" s="65"/>
      <c r="S16" s="6"/>
      <c r="T16" s="65"/>
      <c r="U16" s="6"/>
      <c r="V16" s="65"/>
      <c r="W16" s="6"/>
      <c r="X16" s="65"/>
      <c r="Y16" s="6"/>
      <c r="Z16" s="65"/>
    </row>
    <row r="17" spans="1:26" ht="15" customHeight="1">
      <c r="A17" s="105">
        <v>14</v>
      </c>
      <c r="B17" s="20" t="s">
        <v>265</v>
      </c>
      <c r="C17" s="6">
        <v>3</v>
      </c>
      <c r="D17" s="65">
        <f t="shared" ref="D17:D25" si="3">C17/$A17</f>
        <v>0.21428571428571427</v>
      </c>
      <c r="E17" s="6">
        <v>2</v>
      </c>
      <c r="F17" s="65">
        <f t="shared" ref="F17:F25" si="4">E17/$A17</f>
        <v>0.14285714285714285</v>
      </c>
      <c r="G17" s="6">
        <v>4</v>
      </c>
      <c r="H17" s="65">
        <f t="shared" ref="H17:J25" si="5">G17/$A17</f>
        <v>0.2857142857142857</v>
      </c>
      <c r="I17" s="6">
        <v>6</v>
      </c>
      <c r="J17" s="65">
        <f t="shared" si="5"/>
        <v>0.42857142857142855</v>
      </c>
      <c r="K17" s="6">
        <v>6</v>
      </c>
      <c r="L17" s="65">
        <f t="shared" ref="L17:L25" si="6">K17/$A17</f>
        <v>0.42857142857142855</v>
      </c>
      <c r="M17" s="6">
        <v>3</v>
      </c>
      <c r="N17" s="65">
        <f t="shared" ref="N17:N25" si="7">M17/$A17</f>
        <v>0.21428571428571427</v>
      </c>
      <c r="O17" s="6">
        <v>1</v>
      </c>
      <c r="P17" s="65">
        <f t="shared" ref="P17:P25" si="8">O17/$A17</f>
        <v>7.1428571428571425E-2</v>
      </c>
      <c r="Q17" s="6">
        <v>1</v>
      </c>
      <c r="R17" s="65">
        <f t="shared" ref="R17:R25" si="9">Q17/$A17</f>
        <v>7.1428571428571425E-2</v>
      </c>
      <c r="S17" s="6">
        <v>0</v>
      </c>
      <c r="T17" s="65">
        <f t="shared" ref="T17:T25" si="10">S17/$A17</f>
        <v>0</v>
      </c>
      <c r="U17" s="6">
        <v>1</v>
      </c>
      <c r="V17" s="65">
        <f t="shared" ref="V17:V25" si="11">U17/$A17</f>
        <v>7.1428571428571425E-2</v>
      </c>
      <c r="W17" s="6">
        <v>0</v>
      </c>
      <c r="X17" s="65">
        <f t="shared" ref="X17:X25" si="12">W17/$A17</f>
        <v>0</v>
      </c>
      <c r="Y17" s="6">
        <v>0</v>
      </c>
      <c r="Z17" s="65">
        <f t="shared" ref="Z17:Z25" si="13">Y17/$A17</f>
        <v>0</v>
      </c>
    </row>
    <row r="18" spans="1:26" ht="15" customHeight="1">
      <c r="A18" s="105">
        <v>10</v>
      </c>
      <c r="B18" s="20" t="s">
        <v>140</v>
      </c>
      <c r="C18" s="6">
        <v>0</v>
      </c>
      <c r="D18" s="65">
        <f t="shared" si="3"/>
        <v>0</v>
      </c>
      <c r="E18" s="6">
        <v>0</v>
      </c>
      <c r="F18" s="65">
        <f t="shared" si="4"/>
        <v>0</v>
      </c>
      <c r="G18" s="6">
        <v>3</v>
      </c>
      <c r="H18" s="65">
        <f t="shared" si="5"/>
        <v>0.3</v>
      </c>
      <c r="I18" s="6">
        <v>3</v>
      </c>
      <c r="J18" s="65">
        <f t="shared" si="5"/>
        <v>0.3</v>
      </c>
      <c r="K18" s="6">
        <v>4</v>
      </c>
      <c r="L18" s="65">
        <f t="shared" si="6"/>
        <v>0.4</v>
      </c>
      <c r="M18" s="6">
        <v>3</v>
      </c>
      <c r="N18" s="65">
        <f t="shared" si="7"/>
        <v>0.3</v>
      </c>
      <c r="O18" s="6">
        <v>2</v>
      </c>
      <c r="P18" s="65">
        <f t="shared" si="8"/>
        <v>0.2</v>
      </c>
      <c r="Q18" s="6">
        <v>2</v>
      </c>
      <c r="R18" s="65">
        <f t="shared" si="9"/>
        <v>0.2</v>
      </c>
      <c r="S18" s="6">
        <v>0</v>
      </c>
      <c r="T18" s="65">
        <f t="shared" si="10"/>
        <v>0</v>
      </c>
      <c r="U18" s="6">
        <v>0</v>
      </c>
      <c r="V18" s="65">
        <f t="shared" si="11"/>
        <v>0</v>
      </c>
      <c r="W18" s="6">
        <v>2</v>
      </c>
      <c r="X18" s="65">
        <f t="shared" si="12"/>
        <v>0.2</v>
      </c>
      <c r="Y18" s="6">
        <v>3</v>
      </c>
      <c r="Z18" s="65">
        <f t="shared" si="13"/>
        <v>0.3</v>
      </c>
    </row>
    <row r="19" spans="1:26" ht="15" customHeight="1">
      <c r="A19" s="105">
        <v>16</v>
      </c>
      <c r="B19" s="20" t="s">
        <v>228</v>
      </c>
      <c r="C19" s="6">
        <v>3</v>
      </c>
      <c r="D19" s="65">
        <f t="shared" si="3"/>
        <v>0.1875</v>
      </c>
      <c r="E19" s="6">
        <v>4</v>
      </c>
      <c r="F19" s="65">
        <f t="shared" si="4"/>
        <v>0.25</v>
      </c>
      <c r="G19" s="6">
        <v>7</v>
      </c>
      <c r="H19" s="65">
        <f t="shared" si="5"/>
        <v>0.4375</v>
      </c>
      <c r="I19" s="6">
        <v>7</v>
      </c>
      <c r="J19" s="65">
        <f t="shared" si="5"/>
        <v>0.4375</v>
      </c>
      <c r="K19" s="6">
        <v>6</v>
      </c>
      <c r="L19" s="65">
        <f t="shared" si="6"/>
        <v>0.375</v>
      </c>
      <c r="M19" s="6">
        <v>5</v>
      </c>
      <c r="N19" s="65">
        <f t="shared" si="7"/>
        <v>0.3125</v>
      </c>
      <c r="O19" s="6">
        <v>0</v>
      </c>
      <c r="P19" s="65">
        <f t="shared" si="8"/>
        <v>0</v>
      </c>
      <c r="Q19" s="6">
        <v>0</v>
      </c>
      <c r="R19" s="65">
        <f t="shared" si="9"/>
        <v>0</v>
      </c>
      <c r="S19" s="6">
        <v>0</v>
      </c>
      <c r="T19" s="65">
        <f t="shared" si="10"/>
        <v>0</v>
      </c>
      <c r="U19" s="6">
        <v>0</v>
      </c>
      <c r="V19" s="65">
        <f t="shared" si="11"/>
        <v>0</v>
      </c>
      <c r="W19" s="6">
        <v>0</v>
      </c>
      <c r="X19" s="65">
        <f t="shared" si="12"/>
        <v>0</v>
      </c>
      <c r="Y19" s="6">
        <v>0</v>
      </c>
      <c r="Z19" s="65">
        <f t="shared" si="13"/>
        <v>0</v>
      </c>
    </row>
    <row r="20" spans="1:26" ht="15" customHeight="1">
      <c r="A20" s="105">
        <v>9</v>
      </c>
      <c r="B20" s="20" t="s">
        <v>166</v>
      </c>
      <c r="C20" s="6">
        <v>0</v>
      </c>
      <c r="D20" s="65">
        <f t="shared" si="3"/>
        <v>0</v>
      </c>
      <c r="E20" s="6">
        <v>2</v>
      </c>
      <c r="F20" s="65">
        <f t="shared" si="4"/>
        <v>0.22222222222222221</v>
      </c>
      <c r="G20" s="6">
        <v>1</v>
      </c>
      <c r="H20" s="65">
        <f t="shared" si="5"/>
        <v>0.1111111111111111</v>
      </c>
      <c r="I20" s="6">
        <v>0</v>
      </c>
      <c r="J20" s="65">
        <f t="shared" si="5"/>
        <v>0</v>
      </c>
      <c r="K20" s="6">
        <v>7</v>
      </c>
      <c r="L20" s="65">
        <f t="shared" si="6"/>
        <v>0.77777777777777779</v>
      </c>
      <c r="M20" s="6">
        <v>4</v>
      </c>
      <c r="N20" s="65">
        <f t="shared" si="7"/>
        <v>0.44444444444444442</v>
      </c>
      <c r="O20" s="6">
        <v>1</v>
      </c>
      <c r="P20" s="65">
        <f t="shared" si="8"/>
        <v>0.1111111111111111</v>
      </c>
      <c r="Q20" s="6">
        <v>2</v>
      </c>
      <c r="R20" s="65">
        <f t="shared" si="9"/>
        <v>0.22222222222222221</v>
      </c>
      <c r="S20" s="6">
        <v>0</v>
      </c>
      <c r="T20" s="65">
        <f t="shared" si="10"/>
        <v>0</v>
      </c>
      <c r="U20" s="6">
        <v>1</v>
      </c>
      <c r="V20" s="65">
        <f t="shared" si="11"/>
        <v>0.1111111111111111</v>
      </c>
      <c r="W20" s="6">
        <v>0</v>
      </c>
      <c r="X20" s="65">
        <f t="shared" si="12"/>
        <v>0</v>
      </c>
      <c r="Y20" s="6">
        <v>0</v>
      </c>
      <c r="Z20" s="65">
        <f t="shared" si="13"/>
        <v>0</v>
      </c>
    </row>
    <row r="21" spans="1:26" ht="15" customHeight="1">
      <c r="A21" s="105">
        <v>5</v>
      </c>
      <c r="B21" s="20" t="s">
        <v>167</v>
      </c>
      <c r="C21" s="6">
        <v>0</v>
      </c>
      <c r="D21" s="65">
        <f t="shared" si="3"/>
        <v>0</v>
      </c>
      <c r="E21" s="6">
        <v>1</v>
      </c>
      <c r="F21" s="65">
        <f t="shared" si="4"/>
        <v>0.2</v>
      </c>
      <c r="G21" s="6">
        <v>1</v>
      </c>
      <c r="H21" s="65">
        <f t="shared" si="5"/>
        <v>0.2</v>
      </c>
      <c r="I21" s="6">
        <v>0</v>
      </c>
      <c r="J21" s="65">
        <f t="shared" si="5"/>
        <v>0</v>
      </c>
      <c r="K21" s="6">
        <v>2</v>
      </c>
      <c r="L21" s="65">
        <f t="shared" si="6"/>
        <v>0.4</v>
      </c>
      <c r="M21" s="6">
        <v>1</v>
      </c>
      <c r="N21" s="65">
        <f t="shared" si="7"/>
        <v>0.2</v>
      </c>
      <c r="O21" s="6">
        <v>0</v>
      </c>
      <c r="P21" s="65">
        <f t="shared" si="8"/>
        <v>0</v>
      </c>
      <c r="Q21" s="6">
        <v>0</v>
      </c>
      <c r="R21" s="65">
        <f t="shared" si="9"/>
        <v>0</v>
      </c>
      <c r="S21" s="6">
        <v>0</v>
      </c>
      <c r="T21" s="65">
        <f t="shared" si="10"/>
        <v>0</v>
      </c>
      <c r="U21" s="6">
        <v>2</v>
      </c>
      <c r="V21" s="65">
        <f t="shared" si="11"/>
        <v>0.4</v>
      </c>
      <c r="W21" s="6">
        <v>0</v>
      </c>
      <c r="X21" s="65">
        <f t="shared" si="12"/>
        <v>0</v>
      </c>
      <c r="Y21" s="6">
        <v>0</v>
      </c>
      <c r="Z21" s="65">
        <f t="shared" si="13"/>
        <v>0</v>
      </c>
    </row>
    <row r="22" spans="1:26" ht="15" customHeight="1">
      <c r="A22" s="105">
        <v>17</v>
      </c>
      <c r="B22" s="20" t="s">
        <v>168</v>
      </c>
      <c r="C22" s="6">
        <v>4</v>
      </c>
      <c r="D22" s="65">
        <f t="shared" si="3"/>
        <v>0.23529411764705882</v>
      </c>
      <c r="E22" s="6">
        <v>4</v>
      </c>
      <c r="F22" s="65">
        <f t="shared" si="4"/>
        <v>0.23529411764705882</v>
      </c>
      <c r="G22" s="6">
        <v>1</v>
      </c>
      <c r="H22" s="65">
        <f t="shared" si="5"/>
        <v>5.8823529411764705E-2</v>
      </c>
      <c r="I22" s="6">
        <v>3</v>
      </c>
      <c r="J22" s="65">
        <f t="shared" si="5"/>
        <v>0.17647058823529413</v>
      </c>
      <c r="K22" s="6">
        <v>6</v>
      </c>
      <c r="L22" s="65">
        <f t="shared" si="6"/>
        <v>0.35294117647058826</v>
      </c>
      <c r="M22" s="6">
        <v>4</v>
      </c>
      <c r="N22" s="65">
        <f t="shared" si="7"/>
        <v>0.23529411764705882</v>
      </c>
      <c r="O22" s="6">
        <v>1</v>
      </c>
      <c r="P22" s="65">
        <f t="shared" si="8"/>
        <v>5.8823529411764705E-2</v>
      </c>
      <c r="Q22" s="6">
        <v>1</v>
      </c>
      <c r="R22" s="65">
        <f t="shared" si="9"/>
        <v>5.8823529411764705E-2</v>
      </c>
      <c r="S22" s="6">
        <v>1</v>
      </c>
      <c r="T22" s="65">
        <f t="shared" si="10"/>
        <v>5.8823529411764705E-2</v>
      </c>
      <c r="U22" s="6">
        <v>1</v>
      </c>
      <c r="V22" s="65">
        <f t="shared" si="11"/>
        <v>5.8823529411764705E-2</v>
      </c>
      <c r="W22" s="6">
        <v>1</v>
      </c>
      <c r="X22" s="65">
        <f t="shared" si="12"/>
        <v>5.8823529411764705E-2</v>
      </c>
      <c r="Y22" s="6">
        <v>1</v>
      </c>
      <c r="Z22" s="65">
        <f t="shared" si="13"/>
        <v>5.8823529411764705E-2</v>
      </c>
    </row>
    <row r="23" spans="1:26" ht="15" customHeight="1">
      <c r="A23" s="105">
        <v>16</v>
      </c>
      <c r="B23" s="20" t="s">
        <v>266</v>
      </c>
      <c r="C23" s="6">
        <v>0</v>
      </c>
      <c r="D23" s="65">
        <f t="shared" si="3"/>
        <v>0</v>
      </c>
      <c r="E23" s="6">
        <v>1</v>
      </c>
      <c r="F23" s="65">
        <f t="shared" si="4"/>
        <v>6.25E-2</v>
      </c>
      <c r="G23" s="6">
        <v>3</v>
      </c>
      <c r="H23" s="65">
        <f t="shared" si="5"/>
        <v>0.1875</v>
      </c>
      <c r="I23" s="6">
        <v>2</v>
      </c>
      <c r="J23" s="65">
        <f t="shared" si="5"/>
        <v>0.125</v>
      </c>
      <c r="K23" s="6">
        <v>13</v>
      </c>
      <c r="L23" s="65">
        <f t="shared" si="6"/>
        <v>0.8125</v>
      </c>
      <c r="M23" s="6">
        <v>13</v>
      </c>
      <c r="N23" s="65">
        <f t="shared" si="7"/>
        <v>0.8125</v>
      </c>
      <c r="O23" s="6">
        <v>0</v>
      </c>
      <c r="P23" s="65">
        <f t="shared" si="8"/>
        <v>0</v>
      </c>
      <c r="Q23" s="6">
        <v>1</v>
      </c>
      <c r="R23" s="65">
        <f t="shared" si="9"/>
        <v>6.25E-2</v>
      </c>
      <c r="S23" s="6">
        <v>0</v>
      </c>
      <c r="T23" s="65">
        <f t="shared" si="10"/>
        <v>0</v>
      </c>
      <c r="U23" s="6">
        <v>0</v>
      </c>
      <c r="V23" s="65">
        <f t="shared" si="11"/>
        <v>0</v>
      </c>
      <c r="W23" s="6">
        <v>0</v>
      </c>
      <c r="X23" s="65">
        <f t="shared" si="12"/>
        <v>0</v>
      </c>
      <c r="Y23" s="6">
        <v>0</v>
      </c>
      <c r="Z23" s="65">
        <f t="shared" si="13"/>
        <v>0</v>
      </c>
    </row>
    <row r="24" spans="1:26" ht="15" customHeight="1">
      <c r="A24" s="105">
        <v>8</v>
      </c>
      <c r="B24" s="20" t="s">
        <v>267</v>
      </c>
      <c r="C24" s="6">
        <v>1</v>
      </c>
      <c r="D24" s="65">
        <f t="shared" si="3"/>
        <v>0.125</v>
      </c>
      <c r="E24" s="6">
        <v>1</v>
      </c>
      <c r="F24" s="65">
        <f t="shared" si="4"/>
        <v>0.125</v>
      </c>
      <c r="G24" s="6">
        <v>4</v>
      </c>
      <c r="H24" s="65">
        <f t="shared" si="5"/>
        <v>0.5</v>
      </c>
      <c r="I24" s="6">
        <v>2</v>
      </c>
      <c r="J24" s="65">
        <f t="shared" si="5"/>
        <v>0.25</v>
      </c>
      <c r="K24" s="6">
        <v>2</v>
      </c>
      <c r="L24" s="65">
        <f t="shared" si="6"/>
        <v>0.25</v>
      </c>
      <c r="M24" s="6">
        <v>1</v>
      </c>
      <c r="N24" s="65">
        <f t="shared" si="7"/>
        <v>0.125</v>
      </c>
      <c r="O24" s="6">
        <v>0</v>
      </c>
      <c r="P24" s="65">
        <f t="shared" si="8"/>
        <v>0</v>
      </c>
      <c r="Q24" s="6">
        <v>0</v>
      </c>
      <c r="R24" s="65">
        <f t="shared" si="9"/>
        <v>0</v>
      </c>
      <c r="S24" s="6">
        <v>0</v>
      </c>
      <c r="T24" s="65">
        <f t="shared" si="10"/>
        <v>0</v>
      </c>
      <c r="U24" s="6">
        <v>0</v>
      </c>
      <c r="V24" s="65">
        <f t="shared" si="11"/>
        <v>0</v>
      </c>
      <c r="W24" s="6">
        <v>1</v>
      </c>
      <c r="X24" s="65">
        <f t="shared" si="12"/>
        <v>0.125</v>
      </c>
      <c r="Y24" s="6">
        <v>3</v>
      </c>
      <c r="Z24" s="65">
        <f t="shared" si="13"/>
        <v>0.375</v>
      </c>
    </row>
    <row r="25" spans="1:26" ht="15" customHeight="1">
      <c r="A25" s="105">
        <v>10</v>
      </c>
      <c r="B25" s="20" t="s">
        <v>268</v>
      </c>
      <c r="C25" s="6">
        <v>2</v>
      </c>
      <c r="D25" s="65">
        <f t="shared" si="3"/>
        <v>0.2</v>
      </c>
      <c r="E25" s="6">
        <v>2</v>
      </c>
      <c r="F25" s="65">
        <f t="shared" si="4"/>
        <v>0.2</v>
      </c>
      <c r="G25" s="6">
        <v>3</v>
      </c>
      <c r="H25" s="65">
        <f t="shared" si="5"/>
        <v>0.3</v>
      </c>
      <c r="I25" s="6">
        <v>4</v>
      </c>
      <c r="J25" s="65">
        <f t="shared" si="5"/>
        <v>0.4</v>
      </c>
      <c r="K25" s="6">
        <v>4</v>
      </c>
      <c r="L25" s="65">
        <f t="shared" si="6"/>
        <v>0.4</v>
      </c>
      <c r="M25" s="6">
        <v>3</v>
      </c>
      <c r="N25" s="65">
        <f t="shared" si="7"/>
        <v>0.3</v>
      </c>
      <c r="O25" s="6">
        <v>0</v>
      </c>
      <c r="P25" s="65">
        <f t="shared" si="8"/>
        <v>0</v>
      </c>
      <c r="Q25" s="6">
        <v>0</v>
      </c>
      <c r="R25" s="65">
        <f t="shared" si="9"/>
        <v>0</v>
      </c>
      <c r="S25" s="6">
        <v>0</v>
      </c>
      <c r="T25" s="65">
        <f t="shared" si="10"/>
        <v>0</v>
      </c>
      <c r="U25" s="6">
        <v>1</v>
      </c>
      <c r="V25" s="65">
        <f t="shared" si="11"/>
        <v>0.1</v>
      </c>
      <c r="W25" s="6">
        <v>0</v>
      </c>
      <c r="X25" s="65">
        <f t="shared" si="12"/>
        <v>0</v>
      </c>
      <c r="Y25" s="6">
        <v>0</v>
      </c>
      <c r="Z25" s="65">
        <f t="shared" si="13"/>
        <v>0</v>
      </c>
    </row>
    <row r="26" spans="1:26" ht="15" customHeight="1">
      <c r="A26" s="105"/>
      <c r="B26" s="20"/>
      <c r="C26" s="6"/>
      <c r="D26" s="65"/>
      <c r="E26" s="6"/>
      <c r="F26" s="65"/>
      <c r="G26" s="6"/>
      <c r="H26" s="65"/>
      <c r="I26" s="6"/>
      <c r="J26" s="65"/>
      <c r="K26" s="6"/>
      <c r="L26" s="65"/>
      <c r="M26" s="6"/>
      <c r="N26" s="65"/>
      <c r="O26" s="6"/>
      <c r="P26" s="65"/>
      <c r="Q26" s="6"/>
      <c r="R26" s="65"/>
      <c r="S26" s="6"/>
      <c r="T26" s="65"/>
      <c r="U26" s="6"/>
      <c r="V26" s="65"/>
      <c r="W26" s="6"/>
      <c r="X26" s="65"/>
      <c r="Y26" s="6"/>
      <c r="Z26" s="65"/>
    </row>
    <row r="27" spans="1:26" ht="15" customHeight="1">
      <c r="A27" s="105"/>
      <c r="B27" s="31" t="s">
        <v>148</v>
      </c>
      <c r="C27" s="6"/>
      <c r="D27" s="65"/>
      <c r="E27" s="6"/>
      <c r="F27" s="65"/>
      <c r="G27" s="6"/>
      <c r="H27" s="65"/>
      <c r="I27" s="6"/>
      <c r="J27" s="65"/>
      <c r="K27" s="6"/>
      <c r="L27" s="65"/>
      <c r="M27" s="6"/>
      <c r="N27" s="65"/>
      <c r="O27" s="6"/>
      <c r="P27" s="65"/>
      <c r="Q27" s="6"/>
      <c r="R27" s="65"/>
      <c r="S27" s="6"/>
      <c r="T27" s="65"/>
      <c r="U27" s="6"/>
      <c r="V27" s="65"/>
      <c r="W27" s="6"/>
      <c r="X27" s="65"/>
      <c r="Y27" s="6"/>
      <c r="Z27" s="65"/>
    </row>
    <row r="28" spans="1:26" ht="15" customHeight="1">
      <c r="A28" s="105">
        <v>32</v>
      </c>
      <c r="B28" s="20" t="s">
        <v>269</v>
      </c>
      <c r="C28" s="6">
        <v>4</v>
      </c>
      <c r="D28" s="65">
        <f t="shared" ref="D28:D30" si="14">C28/$A28</f>
        <v>0.125</v>
      </c>
      <c r="E28" s="6">
        <v>5</v>
      </c>
      <c r="F28" s="65">
        <f t="shared" ref="F28:F30" si="15">E28/$A28</f>
        <v>0.15625</v>
      </c>
      <c r="G28" s="6">
        <v>6</v>
      </c>
      <c r="H28" s="65">
        <f t="shared" ref="H28:J30" si="16">G28/$A28</f>
        <v>0.1875</v>
      </c>
      <c r="I28" s="6">
        <v>7</v>
      </c>
      <c r="J28" s="65">
        <f t="shared" si="16"/>
        <v>0.21875</v>
      </c>
      <c r="K28" s="6">
        <v>19</v>
      </c>
      <c r="L28" s="65">
        <f>K28/$A28</f>
        <v>0.59375</v>
      </c>
      <c r="M28" s="6">
        <v>14</v>
      </c>
      <c r="N28" s="65">
        <f>M28/$A28</f>
        <v>0.4375</v>
      </c>
      <c r="O28" s="6">
        <v>1</v>
      </c>
      <c r="P28" s="65">
        <f>O28/$A28</f>
        <v>3.125E-2</v>
      </c>
      <c r="Q28" s="6">
        <v>1</v>
      </c>
      <c r="R28" s="65">
        <f>Q28/$A28</f>
        <v>3.125E-2</v>
      </c>
      <c r="S28" s="6">
        <v>0</v>
      </c>
      <c r="T28" s="65">
        <f>S28/$A28</f>
        <v>0</v>
      </c>
      <c r="U28" s="6">
        <v>3</v>
      </c>
      <c r="V28" s="65">
        <f>U28/$A28</f>
        <v>9.375E-2</v>
      </c>
      <c r="W28" s="6">
        <v>0</v>
      </c>
      <c r="X28" s="65">
        <f>W28/$A28</f>
        <v>0</v>
      </c>
      <c r="Y28" s="6">
        <v>1</v>
      </c>
      <c r="Z28" s="65">
        <f>Y28/$A28</f>
        <v>3.125E-2</v>
      </c>
    </row>
    <row r="29" spans="1:26" ht="15" customHeight="1">
      <c r="A29" s="105">
        <v>38</v>
      </c>
      <c r="B29" s="20" t="s">
        <v>270</v>
      </c>
      <c r="C29" s="6">
        <v>5</v>
      </c>
      <c r="D29" s="65">
        <f t="shared" si="14"/>
        <v>0.13157894736842105</v>
      </c>
      <c r="E29" s="6">
        <v>6</v>
      </c>
      <c r="F29" s="65">
        <f t="shared" si="15"/>
        <v>0.15789473684210525</v>
      </c>
      <c r="G29" s="6">
        <v>9</v>
      </c>
      <c r="H29" s="65">
        <f t="shared" si="16"/>
        <v>0.23684210526315788</v>
      </c>
      <c r="I29" s="6">
        <v>10</v>
      </c>
      <c r="J29" s="65">
        <f t="shared" si="16"/>
        <v>0.26315789473684209</v>
      </c>
      <c r="K29" s="6">
        <v>19</v>
      </c>
      <c r="L29" s="65">
        <f>K29/$A29</f>
        <v>0.5</v>
      </c>
      <c r="M29" s="6">
        <v>12</v>
      </c>
      <c r="N29" s="65">
        <f>M29/$A29</f>
        <v>0.31578947368421051</v>
      </c>
      <c r="O29" s="6">
        <v>1</v>
      </c>
      <c r="P29" s="65">
        <f>O29/$A29</f>
        <v>2.6315789473684209E-2</v>
      </c>
      <c r="Q29" s="6">
        <v>2</v>
      </c>
      <c r="R29" s="65">
        <f>Q29/$A29</f>
        <v>5.2631578947368418E-2</v>
      </c>
      <c r="S29" s="6">
        <v>0</v>
      </c>
      <c r="T29" s="65">
        <f>S29/$A29</f>
        <v>0</v>
      </c>
      <c r="U29" s="6">
        <v>2</v>
      </c>
      <c r="V29" s="65">
        <f>U29/$A29</f>
        <v>5.2631578947368418E-2</v>
      </c>
      <c r="W29" s="6">
        <v>1</v>
      </c>
      <c r="X29" s="65">
        <f>W29/$A29</f>
        <v>2.6315789473684209E-2</v>
      </c>
      <c r="Y29" s="6">
        <v>3</v>
      </c>
      <c r="Z29" s="65">
        <f>Y29/$A29</f>
        <v>7.8947368421052627E-2</v>
      </c>
    </row>
    <row r="30" spans="1:26" ht="15" customHeight="1">
      <c r="A30" s="105">
        <v>35</v>
      </c>
      <c r="B30" s="21" t="s">
        <v>271</v>
      </c>
      <c r="C30" s="7">
        <v>4</v>
      </c>
      <c r="D30" s="66">
        <f t="shared" si="14"/>
        <v>0.11428571428571428</v>
      </c>
      <c r="E30" s="7">
        <v>6</v>
      </c>
      <c r="F30" s="66">
        <f t="shared" si="15"/>
        <v>0.17142857142857143</v>
      </c>
      <c r="G30" s="7">
        <v>12</v>
      </c>
      <c r="H30" s="66">
        <f t="shared" si="16"/>
        <v>0.34285714285714286</v>
      </c>
      <c r="I30" s="7">
        <v>10</v>
      </c>
      <c r="J30" s="66">
        <f t="shared" si="16"/>
        <v>0.2857142857142857</v>
      </c>
      <c r="K30" s="7">
        <v>12</v>
      </c>
      <c r="L30" s="66">
        <f>K30/$A30</f>
        <v>0.34285714285714286</v>
      </c>
      <c r="M30" s="7">
        <v>11</v>
      </c>
      <c r="N30" s="66">
        <f>M30/$A30</f>
        <v>0.31428571428571428</v>
      </c>
      <c r="O30" s="7">
        <v>3</v>
      </c>
      <c r="P30" s="66">
        <f>O30/$A30</f>
        <v>8.5714285714285715E-2</v>
      </c>
      <c r="Q30" s="7">
        <v>4</v>
      </c>
      <c r="R30" s="66">
        <f>Q30/$A30</f>
        <v>0.11428571428571428</v>
      </c>
      <c r="S30" s="7">
        <v>1</v>
      </c>
      <c r="T30" s="66">
        <f>S30/$A30</f>
        <v>2.8571428571428571E-2</v>
      </c>
      <c r="U30" s="7">
        <v>1</v>
      </c>
      <c r="V30" s="66">
        <f>U30/$A30</f>
        <v>2.8571428571428571E-2</v>
      </c>
      <c r="W30" s="7">
        <v>3</v>
      </c>
      <c r="X30" s="66">
        <f>W30/$A30</f>
        <v>8.5714285714285715E-2</v>
      </c>
      <c r="Y30" s="7">
        <v>3</v>
      </c>
      <c r="Z30" s="66">
        <f>Y30/$A30</f>
        <v>8.5714285714285715E-2</v>
      </c>
    </row>
    <row r="31" spans="1:26">
      <c r="D31" s="2"/>
      <c r="F31" s="2"/>
      <c r="H31" s="2"/>
      <c r="J31" s="2"/>
      <c r="L31" s="2"/>
      <c r="N31" s="2"/>
      <c r="P31" s="2"/>
      <c r="R31" s="2"/>
      <c r="T31" s="2"/>
      <c r="V31" s="2"/>
      <c r="X31" s="2"/>
      <c r="Z31" s="2"/>
    </row>
    <row r="32" spans="1:26">
      <c r="Z32" s="2"/>
    </row>
    <row r="33" spans="26:26">
      <c r="Z33" s="2"/>
    </row>
  </sheetData>
  <mergeCells count="19">
    <mergeCell ref="S4:V4"/>
    <mergeCell ref="S5:T5"/>
    <mergeCell ref="U5:V5"/>
    <mergeCell ref="W4:Z4"/>
    <mergeCell ref="W5:X5"/>
    <mergeCell ref="Y5:Z5"/>
    <mergeCell ref="B2:R2"/>
    <mergeCell ref="Q5:R5"/>
    <mergeCell ref="O5:P5"/>
    <mergeCell ref="M5:N5"/>
    <mergeCell ref="K5:L5"/>
    <mergeCell ref="I5:J5"/>
    <mergeCell ref="G5:H5"/>
    <mergeCell ref="O4:R4"/>
    <mergeCell ref="K4:N4"/>
    <mergeCell ref="G4:J4"/>
    <mergeCell ref="C4:F4"/>
    <mergeCell ref="C5:D5"/>
    <mergeCell ref="E5:F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J30"/>
  <sheetViews>
    <sheetView showGridLines="0" zoomScale="80" zoomScaleNormal="80" workbookViewId="0">
      <selection activeCell="A43" sqref="A43"/>
    </sheetView>
  </sheetViews>
  <sheetFormatPr defaultColWidth="8.7109375" defaultRowHeight="12.75"/>
  <cols>
    <col min="1" max="1" width="8.7109375" style="1"/>
    <col min="2" max="2" width="34.28515625" style="1" bestFit="1" customWidth="1"/>
    <col min="3" max="10" width="13.7109375" style="1" customWidth="1"/>
    <col min="11" max="16384" width="8.7109375" style="1"/>
  </cols>
  <sheetData>
    <row r="2" spans="1:10">
      <c r="B2" s="111" t="s">
        <v>299</v>
      </c>
      <c r="C2" s="111"/>
      <c r="D2" s="111"/>
      <c r="E2" s="111"/>
      <c r="F2" s="111"/>
      <c r="G2" s="111"/>
      <c r="H2" s="111"/>
      <c r="I2" s="111"/>
      <c r="J2" s="111"/>
    </row>
    <row r="4" spans="1:10" ht="93.95" customHeight="1">
      <c r="B4" s="95"/>
      <c r="C4" s="112" t="s">
        <v>300</v>
      </c>
      <c r="D4" s="113"/>
      <c r="E4" s="112" t="s">
        <v>301</v>
      </c>
      <c r="F4" s="113"/>
      <c r="G4" s="112" t="s">
        <v>302</v>
      </c>
      <c r="H4" s="113"/>
      <c r="I4" s="112" t="s">
        <v>303</v>
      </c>
      <c r="J4" s="113"/>
    </row>
    <row r="5" spans="1:10" ht="15" customHeight="1">
      <c r="B5" s="94" t="s">
        <v>260</v>
      </c>
      <c r="C5" s="58" t="s">
        <v>130</v>
      </c>
      <c r="D5" s="59" t="s">
        <v>131</v>
      </c>
      <c r="E5" s="58" t="s">
        <v>130</v>
      </c>
      <c r="F5" s="59" t="s">
        <v>131</v>
      </c>
      <c r="G5" s="58" t="s">
        <v>130</v>
      </c>
      <c r="H5" s="59" t="s">
        <v>131</v>
      </c>
      <c r="I5" s="58" t="s">
        <v>130</v>
      </c>
      <c r="J5" s="59" t="s">
        <v>131</v>
      </c>
    </row>
    <row r="6" spans="1:10" ht="15" customHeight="1">
      <c r="B6" s="8"/>
      <c r="C6" s="4"/>
      <c r="D6" s="5"/>
      <c r="E6" s="4"/>
      <c r="F6" s="5"/>
      <c r="G6" s="4"/>
      <c r="H6" s="5"/>
      <c r="I6" s="4"/>
      <c r="J6" s="5"/>
    </row>
    <row r="7" spans="1:10" ht="15" customHeight="1">
      <c r="A7" s="105">
        <v>105</v>
      </c>
      <c r="B7" s="31" t="s">
        <v>261</v>
      </c>
      <c r="C7" s="6">
        <v>53</v>
      </c>
      <c r="D7" s="65">
        <f>C7/$A7</f>
        <v>0.50476190476190474</v>
      </c>
      <c r="E7" s="6">
        <v>63</v>
      </c>
      <c r="F7" s="65">
        <f>E7/$A7</f>
        <v>0.6</v>
      </c>
      <c r="G7" s="6">
        <v>9</v>
      </c>
      <c r="H7" s="65">
        <f>G7/$A7</f>
        <v>8.5714285714285715E-2</v>
      </c>
      <c r="I7" s="6">
        <v>12</v>
      </c>
      <c r="J7" s="65">
        <f>I7/$A7</f>
        <v>0.11428571428571428</v>
      </c>
    </row>
    <row r="8" spans="1:10" ht="15" customHeight="1">
      <c r="A8" s="105"/>
      <c r="B8" s="20"/>
      <c r="C8" s="6"/>
      <c r="D8" s="65"/>
      <c r="E8" s="6"/>
      <c r="F8" s="65"/>
      <c r="G8" s="6"/>
      <c r="H8" s="65"/>
      <c r="I8" s="6"/>
      <c r="J8" s="65"/>
    </row>
    <row r="9" spans="1:10" ht="15" customHeight="1">
      <c r="A9" s="105"/>
      <c r="B9" s="31" t="s">
        <v>133</v>
      </c>
      <c r="C9" s="6"/>
      <c r="D9" s="65"/>
      <c r="E9" s="6"/>
      <c r="F9" s="65"/>
      <c r="G9" s="6"/>
      <c r="H9" s="65"/>
      <c r="I9" s="6"/>
      <c r="J9" s="65"/>
    </row>
    <row r="10" spans="1:10" ht="15" customHeight="1">
      <c r="A10" s="105">
        <v>40</v>
      </c>
      <c r="B10" s="20" t="s">
        <v>262</v>
      </c>
      <c r="C10" s="6">
        <v>16</v>
      </c>
      <c r="D10" s="65">
        <f>C10/$A10</f>
        <v>0.4</v>
      </c>
      <c r="E10" s="6">
        <v>25</v>
      </c>
      <c r="F10" s="65">
        <f>E10/$A10</f>
        <v>0.625</v>
      </c>
      <c r="G10" s="6">
        <v>7</v>
      </c>
      <c r="H10" s="65">
        <f>G10/$A10</f>
        <v>0.17499999999999999</v>
      </c>
      <c r="I10" s="6">
        <v>6</v>
      </c>
      <c r="J10" s="65">
        <f>I10/$A10</f>
        <v>0.15</v>
      </c>
    </row>
    <row r="11" spans="1:10" ht="15" customHeight="1">
      <c r="A11" s="105">
        <v>30</v>
      </c>
      <c r="B11" s="20" t="s">
        <v>263</v>
      </c>
      <c r="C11" s="6">
        <v>18</v>
      </c>
      <c r="D11" s="65">
        <f>C11/$A11</f>
        <v>0.6</v>
      </c>
      <c r="E11" s="6">
        <v>18</v>
      </c>
      <c r="F11" s="65">
        <f>E11/$A11</f>
        <v>0.6</v>
      </c>
      <c r="G11" s="6">
        <v>1</v>
      </c>
      <c r="H11" s="65">
        <f>G11/$A11</f>
        <v>3.3333333333333333E-2</v>
      </c>
      <c r="I11" s="6">
        <v>3</v>
      </c>
      <c r="J11" s="65">
        <f>I11/$A11</f>
        <v>0.1</v>
      </c>
    </row>
    <row r="12" spans="1:10" ht="15" customHeight="1">
      <c r="A12" s="105">
        <v>28</v>
      </c>
      <c r="B12" s="20" t="s">
        <v>264</v>
      </c>
      <c r="C12" s="6">
        <v>17</v>
      </c>
      <c r="D12" s="65">
        <f>C12/$A12</f>
        <v>0.6071428571428571</v>
      </c>
      <c r="E12" s="6">
        <v>16</v>
      </c>
      <c r="F12" s="65">
        <f>E12/$A12</f>
        <v>0.5714285714285714</v>
      </c>
      <c r="G12" s="6">
        <v>0</v>
      </c>
      <c r="H12" s="65">
        <f>G12/$A12</f>
        <v>0</v>
      </c>
      <c r="I12" s="6">
        <v>1</v>
      </c>
      <c r="J12" s="65">
        <f>I12/$A12</f>
        <v>3.5714285714285712E-2</v>
      </c>
    </row>
    <row r="13" spans="1:10" ht="15" customHeight="1">
      <c r="A13" s="105">
        <v>7</v>
      </c>
      <c r="B13" s="20" t="s">
        <v>137</v>
      </c>
      <c r="C13" s="6">
        <v>2</v>
      </c>
      <c r="D13" s="65">
        <f>C13/$A13</f>
        <v>0.2857142857142857</v>
      </c>
      <c r="E13" s="6">
        <v>4</v>
      </c>
      <c r="F13" s="65">
        <f>E13/$A13</f>
        <v>0.5714285714285714</v>
      </c>
      <c r="G13" s="6">
        <v>1</v>
      </c>
      <c r="H13" s="65">
        <f>G13/$A13</f>
        <v>0.14285714285714285</v>
      </c>
      <c r="I13" s="6">
        <v>2</v>
      </c>
      <c r="J13" s="65">
        <f>I13/$A13</f>
        <v>0.2857142857142857</v>
      </c>
    </row>
    <row r="14" spans="1:10" ht="15" customHeight="1">
      <c r="A14" s="105"/>
      <c r="B14" s="20"/>
      <c r="C14" s="6"/>
      <c r="D14" s="65"/>
      <c r="E14" s="6"/>
      <c r="F14" s="65"/>
      <c r="G14" s="6"/>
      <c r="H14" s="65"/>
      <c r="I14" s="6"/>
      <c r="J14" s="65"/>
    </row>
    <row r="15" spans="1:10" ht="15" customHeight="1">
      <c r="A15" s="105"/>
      <c r="B15" s="31" t="s">
        <v>138</v>
      </c>
      <c r="C15" s="6"/>
      <c r="D15" s="65"/>
      <c r="E15" s="6"/>
      <c r="F15" s="65"/>
      <c r="G15" s="6"/>
      <c r="H15" s="65"/>
      <c r="I15" s="6"/>
      <c r="J15" s="65"/>
    </row>
    <row r="16" spans="1:10" ht="15" customHeight="1">
      <c r="A16" s="105">
        <v>14</v>
      </c>
      <c r="B16" s="20" t="s">
        <v>265</v>
      </c>
      <c r="C16" s="6">
        <v>7</v>
      </c>
      <c r="D16" s="65">
        <f t="shared" ref="D16:D24" si="0">C16/$A16</f>
        <v>0.5</v>
      </c>
      <c r="E16" s="6">
        <v>7</v>
      </c>
      <c r="F16" s="65">
        <f t="shared" ref="F16:F24" si="1">E16/$A16</f>
        <v>0.5</v>
      </c>
      <c r="G16" s="6">
        <v>0</v>
      </c>
      <c r="H16" s="65">
        <f t="shared" ref="H16:H24" si="2">G16/$A16</f>
        <v>0</v>
      </c>
      <c r="I16" s="6">
        <v>1</v>
      </c>
      <c r="J16" s="65">
        <f t="shared" ref="J16:J24" si="3">I16/$A16</f>
        <v>7.1428571428571425E-2</v>
      </c>
    </row>
    <row r="17" spans="1:10" ht="15" customHeight="1">
      <c r="A17" s="105">
        <v>10</v>
      </c>
      <c r="B17" s="20" t="s">
        <v>140</v>
      </c>
      <c r="C17" s="6">
        <v>7</v>
      </c>
      <c r="D17" s="65">
        <f t="shared" si="0"/>
        <v>0.7</v>
      </c>
      <c r="E17" s="6">
        <v>6</v>
      </c>
      <c r="F17" s="65">
        <f t="shared" si="1"/>
        <v>0.6</v>
      </c>
      <c r="G17" s="6">
        <v>0</v>
      </c>
      <c r="H17" s="65">
        <f t="shared" si="2"/>
        <v>0</v>
      </c>
      <c r="I17" s="6">
        <v>0</v>
      </c>
      <c r="J17" s="65">
        <f t="shared" si="3"/>
        <v>0</v>
      </c>
    </row>
    <row r="18" spans="1:10" ht="15" customHeight="1">
      <c r="A18" s="105">
        <v>16</v>
      </c>
      <c r="B18" s="20" t="s">
        <v>228</v>
      </c>
      <c r="C18" s="6">
        <v>9</v>
      </c>
      <c r="D18" s="65">
        <f t="shared" si="0"/>
        <v>0.5625</v>
      </c>
      <c r="E18" s="6">
        <v>5</v>
      </c>
      <c r="F18" s="65">
        <f t="shared" si="1"/>
        <v>0.3125</v>
      </c>
      <c r="G18" s="6">
        <v>0</v>
      </c>
      <c r="H18" s="65">
        <f t="shared" si="2"/>
        <v>0</v>
      </c>
      <c r="I18" s="6">
        <v>2</v>
      </c>
      <c r="J18" s="65">
        <f t="shared" si="3"/>
        <v>0.125</v>
      </c>
    </row>
    <row r="19" spans="1:10" ht="15" customHeight="1">
      <c r="A19" s="105">
        <v>9</v>
      </c>
      <c r="B19" s="20" t="s">
        <v>166</v>
      </c>
      <c r="C19" s="6">
        <v>5</v>
      </c>
      <c r="D19" s="65">
        <f t="shared" si="0"/>
        <v>0.55555555555555558</v>
      </c>
      <c r="E19" s="6">
        <v>5</v>
      </c>
      <c r="F19" s="65">
        <f t="shared" si="1"/>
        <v>0.55555555555555558</v>
      </c>
      <c r="G19" s="6">
        <v>0</v>
      </c>
      <c r="H19" s="65">
        <f t="shared" si="2"/>
        <v>0</v>
      </c>
      <c r="I19" s="6">
        <v>0</v>
      </c>
      <c r="J19" s="65">
        <f t="shared" si="3"/>
        <v>0</v>
      </c>
    </row>
    <row r="20" spans="1:10" ht="15" customHeight="1">
      <c r="A20" s="105">
        <v>5</v>
      </c>
      <c r="B20" s="20" t="s">
        <v>167</v>
      </c>
      <c r="C20" s="6">
        <v>4</v>
      </c>
      <c r="D20" s="65">
        <f t="shared" si="0"/>
        <v>0.8</v>
      </c>
      <c r="E20" s="6">
        <v>4</v>
      </c>
      <c r="F20" s="65">
        <f t="shared" si="1"/>
        <v>0.8</v>
      </c>
      <c r="G20" s="6">
        <v>0</v>
      </c>
      <c r="H20" s="65">
        <f t="shared" si="2"/>
        <v>0</v>
      </c>
      <c r="I20" s="6">
        <v>0</v>
      </c>
      <c r="J20" s="65">
        <f t="shared" si="3"/>
        <v>0</v>
      </c>
    </row>
    <row r="21" spans="1:10" ht="15" customHeight="1">
      <c r="A21" s="105">
        <v>17</v>
      </c>
      <c r="B21" s="20" t="s">
        <v>168</v>
      </c>
      <c r="C21" s="6">
        <v>9</v>
      </c>
      <c r="D21" s="65">
        <f t="shared" si="0"/>
        <v>0.52941176470588236</v>
      </c>
      <c r="E21" s="6">
        <v>10</v>
      </c>
      <c r="F21" s="65">
        <f t="shared" si="1"/>
        <v>0.58823529411764708</v>
      </c>
      <c r="G21" s="6">
        <v>2</v>
      </c>
      <c r="H21" s="65">
        <f t="shared" si="2"/>
        <v>0.11764705882352941</v>
      </c>
      <c r="I21" s="6">
        <v>3</v>
      </c>
      <c r="J21" s="65">
        <f t="shared" si="3"/>
        <v>0.17647058823529413</v>
      </c>
    </row>
    <row r="22" spans="1:10" ht="15" customHeight="1">
      <c r="A22" s="105">
        <v>16</v>
      </c>
      <c r="B22" s="20" t="s">
        <v>266</v>
      </c>
      <c r="C22" s="6">
        <v>7</v>
      </c>
      <c r="D22" s="65">
        <f t="shared" si="0"/>
        <v>0.4375</v>
      </c>
      <c r="E22" s="6">
        <v>13</v>
      </c>
      <c r="F22" s="65">
        <f t="shared" si="1"/>
        <v>0.8125</v>
      </c>
      <c r="G22" s="6">
        <v>3</v>
      </c>
      <c r="H22" s="65">
        <f t="shared" si="2"/>
        <v>0.1875</v>
      </c>
      <c r="I22" s="6">
        <v>1</v>
      </c>
      <c r="J22" s="65">
        <f t="shared" si="3"/>
        <v>6.25E-2</v>
      </c>
    </row>
    <row r="23" spans="1:10" ht="15" customHeight="1">
      <c r="A23" s="105">
        <v>8</v>
      </c>
      <c r="B23" s="20" t="s">
        <v>267</v>
      </c>
      <c r="C23" s="6">
        <v>1</v>
      </c>
      <c r="D23" s="65">
        <f t="shared" si="0"/>
        <v>0.125</v>
      </c>
      <c r="E23" s="6">
        <v>6</v>
      </c>
      <c r="F23" s="65">
        <f t="shared" si="1"/>
        <v>0.75</v>
      </c>
      <c r="G23" s="6">
        <v>2</v>
      </c>
      <c r="H23" s="65">
        <f t="shared" si="2"/>
        <v>0.25</v>
      </c>
      <c r="I23" s="6">
        <v>3</v>
      </c>
      <c r="J23" s="65">
        <f t="shared" si="3"/>
        <v>0.375</v>
      </c>
    </row>
    <row r="24" spans="1:10" ht="15" customHeight="1">
      <c r="A24" s="105">
        <v>10</v>
      </c>
      <c r="B24" s="20" t="s">
        <v>268</v>
      </c>
      <c r="C24" s="6">
        <v>4</v>
      </c>
      <c r="D24" s="65">
        <f t="shared" si="0"/>
        <v>0.4</v>
      </c>
      <c r="E24" s="6">
        <v>7</v>
      </c>
      <c r="F24" s="65">
        <f t="shared" si="1"/>
        <v>0.7</v>
      </c>
      <c r="G24" s="6">
        <v>2</v>
      </c>
      <c r="H24" s="65">
        <f t="shared" si="2"/>
        <v>0.2</v>
      </c>
      <c r="I24" s="6">
        <v>2</v>
      </c>
      <c r="J24" s="65">
        <f t="shared" si="3"/>
        <v>0.2</v>
      </c>
    </row>
    <row r="25" spans="1:10" ht="15" customHeight="1">
      <c r="A25" s="105"/>
      <c r="B25" s="20"/>
      <c r="C25" s="6"/>
      <c r="D25" s="65"/>
      <c r="E25" s="6"/>
      <c r="F25" s="65"/>
      <c r="G25" s="6"/>
      <c r="H25" s="65"/>
      <c r="I25" s="6"/>
      <c r="J25" s="65"/>
    </row>
    <row r="26" spans="1:10" ht="15" customHeight="1">
      <c r="A26" s="105"/>
      <c r="B26" s="31" t="s">
        <v>148</v>
      </c>
      <c r="C26" s="6"/>
      <c r="D26" s="65"/>
      <c r="E26" s="6"/>
      <c r="F26" s="65"/>
      <c r="G26" s="6"/>
      <c r="H26" s="65"/>
      <c r="I26" s="6"/>
      <c r="J26" s="65"/>
    </row>
    <row r="27" spans="1:10" ht="15" customHeight="1">
      <c r="A27" s="105">
        <v>32</v>
      </c>
      <c r="B27" s="20" t="s">
        <v>269</v>
      </c>
      <c r="C27" s="6">
        <v>15</v>
      </c>
      <c r="D27" s="65">
        <f>C27/$A27</f>
        <v>0.46875</v>
      </c>
      <c r="E27" s="6">
        <v>22</v>
      </c>
      <c r="F27" s="65">
        <f>E27/$A27</f>
        <v>0.6875</v>
      </c>
      <c r="G27" s="6">
        <v>4</v>
      </c>
      <c r="H27" s="65">
        <f>G27/$A27</f>
        <v>0.125</v>
      </c>
      <c r="I27" s="6">
        <v>7</v>
      </c>
      <c r="J27" s="65">
        <f>I27/$A27</f>
        <v>0.21875</v>
      </c>
    </row>
    <row r="28" spans="1:10" ht="15" customHeight="1">
      <c r="A28" s="105">
        <v>38</v>
      </c>
      <c r="B28" s="20" t="s">
        <v>270</v>
      </c>
      <c r="C28" s="6">
        <v>20</v>
      </c>
      <c r="D28" s="65">
        <f>C28/$A28</f>
        <v>0.52631578947368418</v>
      </c>
      <c r="E28" s="6">
        <v>24</v>
      </c>
      <c r="F28" s="65">
        <f>E28/$A28</f>
        <v>0.63157894736842102</v>
      </c>
      <c r="G28" s="6">
        <v>3</v>
      </c>
      <c r="H28" s="65">
        <f>G28/$A28</f>
        <v>7.8947368421052627E-2</v>
      </c>
      <c r="I28" s="6">
        <v>4</v>
      </c>
      <c r="J28" s="65">
        <f>I28/$A28</f>
        <v>0.10526315789473684</v>
      </c>
    </row>
    <row r="29" spans="1:10" ht="15" customHeight="1">
      <c r="A29" s="105">
        <v>35</v>
      </c>
      <c r="B29" s="21" t="s">
        <v>271</v>
      </c>
      <c r="C29" s="7">
        <v>18</v>
      </c>
      <c r="D29" s="66">
        <f>C29/$A29</f>
        <v>0.51428571428571423</v>
      </c>
      <c r="E29" s="7">
        <v>17</v>
      </c>
      <c r="F29" s="66">
        <f>E29/$A29</f>
        <v>0.48571428571428571</v>
      </c>
      <c r="G29" s="7">
        <v>2</v>
      </c>
      <c r="H29" s="66">
        <f>G29/$A29</f>
        <v>5.7142857142857141E-2</v>
      </c>
      <c r="I29" s="7">
        <v>1</v>
      </c>
      <c r="J29" s="66">
        <f>I29/$A29</f>
        <v>2.8571428571428571E-2</v>
      </c>
    </row>
    <row r="30" spans="1:10">
      <c r="D30" s="2"/>
      <c r="F30" s="2"/>
      <c r="H30" s="2"/>
      <c r="J30" s="2"/>
    </row>
  </sheetData>
  <mergeCells count="5">
    <mergeCell ref="B2:J2"/>
    <mergeCell ref="I4:J4"/>
    <mergeCell ref="G4:H4"/>
    <mergeCell ref="E4:F4"/>
    <mergeCell ref="C4:D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P30"/>
  <sheetViews>
    <sheetView showGridLines="0" zoomScale="80" zoomScaleNormal="80" workbookViewId="0">
      <selection activeCell="O43" sqref="O43"/>
    </sheetView>
  </sheetViews>
  <sheetFormatPr defaultColWidth="8.7109375" defaultRowHeight="12.75"/>
  <cols>
    <col min="1" max="1" width="8.7109375" style="1"/>
    <col min="2" max="2" width="32.140625" style="1" customWidth="1"/>
    <col min="3" max="16" width="10.7109375" style="1" customWidth="1"/>
    <col min="17" max="16384" width="8.7109375" style="1"/>
  </cols>
  <sheetData>
    <row r="2" spans="1:16">
      <c r="B2" s="111" t="s">
        <v>304</v>
      </c>
      <c r="C2" s="111"/>
      <c r="D2" s="111"/>
      <c r="E2" s="111"/>
      <c r="F2" s="111"/>
      <c r="G2" s="111"/>
      <c r="H2" s="111"/>
      <c r="I2" s="111"/>
      <c r="J2" s="111"/>
      <c r="K2" s="111"/>
      <c r="L2" s="111"/>
      <c r="M2" s="111"/>
      <c r="N2" s="111"/>
    </row>
    <row r="4" spans="1:16" ht="71.45" customHeight="1">
      <c r="B4" s="60"/>
      <c r="C4" s="112" t="s">
        <v>305</v>
      </c>
      <c r="D4" s="113"/>
      <c r="E4" s="112" t="s">
        <v>306</v>
      </c>
      <c r="F4" s="113"/>
      <c r="G4" s="112" t="s">
        <v>307</v>
      </c>
      <c r="H4" s="113"/>
      <c r="I4" s="112" t="s">
        <v>308</v>
      </c>
      <c r="J4" s="113"/>
      <c r="K4" s="112" t="s">
        <v>309</v>
      </c>
      <c r="L4" s="113"/>
      <c r="M4" s="112" t="s">
        <v>310</v>
      </c>
      <c r="N4" s="113"/>
      <c r="O4" s="112" t="s">
        <v>289</v>
      </c>
      <c r="P4" s="113"/>
    </row>
    <row r="5" spans="1:16" ht="17.25" customHeight="1">
      <c r="B5" s="57" t="s">
        <v>311</v>
      </c>
      <c r="C5" s="93" t="s">
        <v>130</v>
      </c>
      <c r="D5" s="92" t="s">
        <v>131</v>
      </c>
      <c r="E5" s="58" t="s">
        <v>130</v>
      </c>
      <c r="F5" s="59" t="s">
        <v>131</v>
      </c>
      <c r="G5" s="58" t="s">
        <v>130</v>
      </c>
      <c r="H5" s="59" t="s">
        <v>131</v>
      </c>
      <c r="I5" s="58" t="s">
        <v>130</v>
      </c>
      <c r="J5" s="59" t="s">
        <v>131</v>
      </c>
      <c r="K5" s="58" t="s">
        <v>130</v>
      </c>
      <c r="L5" s="59" t="s">
        <v>131</v>
      </c>
      <c r="M5" s="58" t="s">
        <v>130</v>
      </c>
      <c r="N5" s="59" t="s">
        <v>131</v>
      </c>
      <c r="O5" s="58" t="s">
        <v>130</v>
      </c>
      <c r="P5" s="59" t="s">
        <v>131</v>
      </c>
    </row>
    <row r="6" spans="1:16" ht="15" customHeight="1">
      <c r="B6" s="8"/>
      <c r="C6" s="3"/>
      <c r="D6" s="14"/>
      <c r="E6" s="4"/>
      <c r="F6" s="5"/>
      <c r="G6" s="4"/>
      <c r="H6" s="5"/>
      <c r="I6" s="4"/>
      <c r="J6" s="5"/>
      <c r="K6" s="4"/>
      <c r="L6" s="5"/>
      <c r="M6" s="4"/>
      <c r="N6" s="5"/>
      <c r="O6" s="4"/>
      <c r="P6" s="5"/>
    </row>
    <row r="7" spans="1:16" ht="15" customHeight="1">
      <c r="A7" s="105">
        <v>152</v>
      </c>
      <c r="B7" s="13" t="s">
        <v>312</v>
      </c>
      <c r="C7" s="6">
        <v>132</v>
      </c>
      <c r="D7" s="65">
        <f>C7/$A7</f>
        <v>0.86842105263157898</v>
      </c>
      <c r="E7" s="6">
        <v>128</v>
      </c>
      <c r="F7" s="65">
        <f>E7/$A7</f>
        <v>0.84210526315789469</v>
      </c>
      <c r="G7" s="6">
        <v>112</v>
      </c>
      <c r="H7" s="65">
        <f>G7/$A7</f>
        <v>0.73684210526315785</v>
      </c>
      <c r="I7" s="6">
        <v>88</v>
      </c>
      <c r="J7" s="65">
        <f>I7/$A7</f>
        <v>0.57894736842105265</v>
      </c>
      <c r="K7" s="6">
        <v>69</v>
      </c>
      <c r="L7" s="65">
        <f>K7/$A7</f>
        <v>0.45394736842105265</v>
      </c>
      <c r="M7" s="6">
        <v>120</v>
      </c>
      <c r="N7" s="65">
        <f>M7/$A7</f>
        <v>0.78947368421052633</v>
      </c>
      <c r="O7" s="6">
        <v>5</v>
      </c>
      <c r="P7" s="65">
        <f>O7/$A7</f>
        <v>3.2894736842105261E-2</v>
      </c>
    </row>
    <row r="8" spans="1:16" ht="15" customHeight="1">
      <c r="A8" s="105"/>
      <c r="B8" s="9"/>
      <c r="C8" s="6"/>
      <c r="D8" s="65"/>
      <c r="E8" s="6"/>
      <c r="F8" s="65"/>
      <c r="G8" s="6"/>
      <c r="H8" s="65"/>
      <c r="I8" s="6"/>
      <c r="J8" s="65"/>
      <c r="K8" s="6"/>
      <c r="L8" s="65"/>
      <c r="M8" s="6"/>
      <c r="N8" s="65"/>
      <c r="O8" s="6"/>
      <c r="P8" s="65"/>
    </row>
    <row r="9" spans="1:16" ht="15" customHeight="1">
      <c r="A9" s="105"/>
      <c r="B9" s="13" t="s">
        <v>133</v>
      </c>
      <c r="C9" s="6"/>
      <c r="D9" s="65"/>
      <c r="E9" s="6"/>
      <c r="F9" s="65"/>
      <c r="G9" s="6"/>
      <c r="H9" s="65"/>
      <c r="I9" s="6"/>
      <c r="J9" s="65"/>
      <c r="K9" s="6"/>
      <c r="L9" s="65"/>
      <c r="M9" s="6"/>
      <c r="N9" s="65"/>
      <c r="O9" s="6"/>
      <c r="P9" s="65"/>
    </row>
    <row r="10" spans="1:16" ht="15" customHeight="1">
      <c r="A10" s="105">
        <v>56</v>
      </c>
      <c r="B10" s="9" t="s">
        <v>313</v>
      </c>
      <c r="C10" s="6">
        <v>50</v>
      </c>
      <c r="D10" s="65">
        <f>C10/$A10</f>
        <v>0.8928571428571429</v>
      </c>
      <c r="E10" s="6">
        <v>45</v>
      </c>
      <c r="F10" s="65">
        <f>E10/$A10</f>
        <v>0.8035714285714286</v>
      </c>
      <c r="G10" s="6">
        <v>40</v>
      </c>
      <c r="H10" s="65">
        <f>G10/$A10</f>
        <v>0.7142857142857143</v>
      </c>
      <c r="I10" s="6">
        <v>33</v>
      </c>
      <c r="J10" s="65">
        <f>I10/$A10</f>
        <v>0.5892857142857143</v>
      </c>
      <c r="K10" s="6">
        <v>20</v>
      </c>
      <c r="L10" s="65">
        <f>K10/$A10</f>
        <v>0.35714285714285715</v>
      </c>
      <c r="M10" s="6">
        <v>52</v>
      </c>
      <c r="N10" s="65">
        <f>M10/$A10</f>
        <v>0.9285714285714286</v>
      </c>
      <c r="O10" s="6">
        <v>1</v>
      </c>
      <c r="P10" s="65">
        <f>O10/$A10</f>
        <v>1.7857142857142856E-2</v>
      </c>
    </row>
    <row r="11" spans="1:16" ht="15" customHeight="1">
      <c r="A11" s="105">
        <v>47</v>
      </c>
      <c r="B11" s="9" t="s">
        <v>314</v>
      </c>
      <c r="C11" s="6">
        <v>43</v>
      </c>
      <c r="D11" s="65">
        <f>C11/$A11</f>
        <v>0.91489361702127658</v>
      </c>
      <c r="E11" s="6">
        <v>37</v>
      </c>
      <c r="F11" s="65">
        <f>E11/$A11</f>
        <v>0.78723404255319152</v>
      </c>
      <c r="G11" s="6">
        <v>38</v>
      </c>
      <c r="H11" s="65">
        <f>G11/$A11</f>
        <v>0.80851063829787229</v>
      </c>
      <c r="I11" s="6">
        <v>27</v>
      </c>
      <c r="J11" s="65">
        <f>I11/$A11</f>
        <v>0.57446808510638303</v>
      </c>
      <c r="K11" s="6">
        <v>17</v>
      </c>
      <c r="L11" s="65">
        <f>K11/$A11</f>
        <v>0.36170212765957449</v>
      </c>
      <c r="M11" s="6">
        <v>33</v>
      </c>
      <c r="N11" s="65">
        <f>M11/$A11</f>
        <v>0.7021276595744681</v>
      </c>
      <c r="O11" s="6">
        <v>3</v>
      </c>
      <c r="P11" s="65">
        <f>O11/$A11</f>
        <v>6.3829787234042548E-2</v>
      </c>
    </row>
    <row r="12" spans="1:16" ht="15" customHeight="1">
      <c r="A12" s="105">
        <v>41</v>
      </c>
      <c r="B12" s="9" t="s">
        <v>315</v>
      </c>
      <c r="C12" s="6">
        <v>32</v>
      </c>
      <c r="D12" s="65">
        <f>C12/$A12</f>
        <v>0.78048780487804881</v>
      </c>
      <c r="E12" s="6">
        <v>38</v>
      </c>
      <c r="F12" s="65">
        <f>E12/$A12</f>
        <v>0.92682926829268297</v>
      </c>
      <c r="G12" s="6">
        <v>29</v>
      </c>
      <c r="H12" s="65">
        <f>G12/$A12</f>
        <v>0.70731707317073167</v>
      </c>
      <c r="I12" s="6">
        <v>22</v>
      </c>
      <c r="J12" s="65">
        <f>I12/$A12</f>
        <v>0.53658536585365857</v>
      </c>
      <c r="K12" s="6">
        <v>26</v>
      </c>
      <c r="L12" s="65">
        <f>K12/$A12</f>
        <v>0.63414634146341464</v>
      </c>
      <c r="M12" s="6">
        <v>27</v>
      </c>
      <c r="N12" s="65">
        <f>M12/$A12</f>
        <v>0.65853658536585369</v>
      </c>
      <c r="O12" s="6">
        <v>1</v>
      </c>
      <c r="P12" s="65">
        <f>O12/$A12</f>
        <v>2.4390243902439025E-2</v>
      </c>
    </row>
    <row r="13" spans="1:16" ht="15" customHeight="1">
      <c r="A13" s="105">
        <v>8</v>
      </c>
      <c r="B13" s="9" t="s">
        <v>316</v>
      </c>
      <c r="C13" s="6">
        <v>7</v>
      </c>
      <c r="D13" s="65">
        <f>C13/$A13</f>
        <v>0.875</v>
      </c>
      <c r="E13" s="6">
        <v>8</v>
      </c>
      <c r="F13" s="65">
        <f>E13/$A13</f>
        <v>1</v>
      </c>
      <c r="G13" s="6">
        <v>5</v>
      </c>
      <c r="H13" s="65">
        <f>G13/$A13</f>
        <v>0.625</v>
      </c>
      <c r="I13" s="6">
        <v>6</v>
      </c>
      <c r="J13" s="65">
        <f>I13/$A13</f>
        <v>0.75</v>
      </c>
      <c r="K13" s="6">
        <v>6</v>
      </c>
      <c r="L13" s="65">
        <f>K13/$A13</f>
        <v>0.75</v>
      </c>
      <c r="M13" s="6">
        <v>8</v>
      </c>
      <c r="N13" s="65">
        <f>M13/$A13</f>
        <v>1</v>
      </c>
      <c r="O13" s="6">
        <v>0</v>
      </c>
      <c r="P13" s="65">
        <f>O13/$A13</f>
        <v>0</v>
      </c>
    </row>
    <row r="14" spans="1:16" ht="15" customHeight="1">
      <c r="A14" s="105"/>
      <c r="B14" s="9"/>
      <c r="C14" s="6"/>
      <c r="D14" s="65"/>
      <c r="E14" s="6"/>
      <c r="F14" s="65"/>
      <c r="G14" s="6"/>
      <c r="H14" s="65"/>
      <c r="I14" s="6"/>
      <c r="J14" s="65"/>
      <c r="K14" s="6"/>
      <c r="L14" s="65"/>
      <c r="M14" s="6"/>
      <c r="N14" s="65"/>
      <c r="O14" s="6"/>
      <c r="P14" s="65"/>
    </row>
    <row r="15" spans="1:16" ht="15" customHeight="1">
      <c r="A15" s="105"/>
      <c r="B15" s="13" t="s">
        <v>138</v>
      </c>
      <c r="C15" s="6"/>
      <c r="D15" s="65"/>
      <c r="E15" s="6"/>
      <c r="F15" s="65"/>
      <c r="G15" s="6"/>
      <c r="H15" s="65"/>
      <c r="I15" s="6"/>
      <c r="J15" s="65"/>
      <c r="K15" s="6"/>
      <c r="L15" s="65"/>
      <c r="M15" s="6"/>
      <c r="N15" s="65"/>
      <c r="O15" s="6"/>
      <c r="P15" s="65"/>
    </row>
    <row r="16" spans="1:16" ht="15" customHeight="1">
      <c r="A16" s="105">
        <v>14</v>
      </c>
      <c r="B16" s="9" t="s">
        <v>265</v>
      </c>
      <c r="C16" s="6">
        <v>12</v>
      </c>
      <c r="D16" s="65">
        <f t="shared" ref="D16:D24" si="0">C16/$A16</f>
        <v>0.8571428571428571</v>
      </c>
      <c r="E16" s="6">
        <v>12</v>
      </c>
      <c r="F16" s="65">
        <f t="shared" ref="F16:F24" si="1">E16/$A16</f>
        <v>0.8571428571428571</v>
      </c>
      <c r="G16" s="6">
        <v>9</v>
      </c>
      <c r="H16" s="65">
        <f t="shared" ref="H16:H24" si="2">G16/$A16</f>
        <v>0.6428571428571429</v>
      </c>
      <c r="I16" s="6">
        <v>6</v>
      </c>
      <c r="J16" s="65">
        <f t="shared" ref="J16:J24" si="3">I16/$A16</f>
        <v>0.42857142857142855</v>
      </c>
      <c r="K16" s="6">
        <v>11</v>
      </c>
      <c r="L16" s="65">
        <f t="shared" ref="L16:L24" si="4">K16/$A16</f>
        <v>0.7857142857142857</v>
      </c>
      <c r="M16" s="6">
        <v>11</v>
      </c>
      <c r="N16" s="65">
        <f t="shared" ref="N16:N24" si="5">M16/$A16</f>
        <v>0.7857142857142857</v>
      </c>
      <c r="O16" s="6">
        <v>0</v>
      </c>
      <c r="P16" s="65">
        <f t="shared" ref="P16:P24" si="6">O16/$A16</f>
        <v>0</v>
      </c>
    </row>
    <row r="17" spans="1:16" ht="15" customHeight="1">
      <c r="A17" s="105">
        <v>19</v>
      </c>
      <c r="B17" s="9" t="s">
        <v>317</v>
      </c>
      <c r="C17" s="6">
        <v>18</v>
      </c>
      <c r="D17" s="65">
        <f t="shared" si="0"/>
        <v>0.94736842105263153</v>
      </c>
      <c r="E17" s="6">
        <v>17</v>
      </c>
      <c r="F17" s="65">
        <f t="shared" si="1"/>
        <v>0.89473684210526316</v>
      </c>
      <c r="G17" s="6">
        <v>15</v>
      </c>
      <c r="H17" s="65">
        <f t="shared" si="2"/>
        <v>0.78947368421052633</v>
      </c>
      <c r="I17" s="6">
        <v>13</v>
      </c>
      <c r="J17" s="65">
        <f t="shared" si="3"/>
        <v>0.68421052631578949</v>
      </c>
      <c r="K17" s="6">
        <v>10</v>
      </c>
      <c r="L17" s="65">
        <f t="shared" si="4"/>
        <v>0.52631578947368418</v>
      </c>
      <c r="M17" s="6">
        <v>17</v>
      </c>
      <c r="N17" s="65">
        <f t="shared" si="5"/>
        <v>0.89473684210526316</v>
      </c>
      <c r="O17" s="6">
        <v>2</v>
      </c>
      <c r="P17" s="65">
        <f t="shared" si="6"/>
        <v>0.10526315789473684</v>
      </c>
    </row>
    <row r="18" spans="1:16" ht="15" customHeight="1">
      <c r="A18" s="105">
        <v>28</v>
      </c>
      <c r="B18" s="9" t="s">
        <v>318</v>
      </c>
      <c r="C18" s="6">
        <v>24</v>
      </c>
      <c r="D18" s="65">
        <f t="shared" si="0"/>
        <v>0.8571428571428571</v>
      </c>
      <c r="E18" s="6">
        <v>20</v>
      </c>
      <c r="F18" s="65">
        <f t="shared" si="1"/>
        <v>0.7142857142857143</v>
      </c>
      <c r="G18" s="6">
        <v>21</v>
      </c>
      <c r="H18" s="65">
        <f t="shared" si="2"/>
        <v>0.75</v>
      </c>
      <c r="I18" s="6">
        <v>15</v>
      </c>
      <c r="J18" s="65">
        <f t="shared" si="3"/>
        <v>0.5357142857142857</v>
      </c>
      <c r="K18" s="6">
        <v>10</v>
      </c>
      <c r="L18" s="65">
        <f t="shared" si="4"/>
        <v>0.35714285714285715</v>
      </c>
      <c r="M18" s="6">
        <v>12</v>
      </c>
      <c r="N18" s="65">
        <f t="shared" si="5"/>
        <v>0.42857142857142855</v>
      </c>
      <c r="O18" s="6">
        <v>0</v>
      </c>
      <c r="P18" s="65">
        <f t="shared" si="6"/>
        <v>0</v>
      </c>
    </row>
    <row r="19" spans="1:16" ht="15" customHeight="1">
      <c r="A19" s="105">
        <v>12</v>
      </c>
      <c r="B19" s="9" t="s">
        <v>319</v>
      </c>
      <c r="C19" s="6">
        <v>8</v>
      </c>
      <c r="D19" s="65">
        <f t="shared" si="0"/>
        <v>0.66666666666666663</v>
      </c>
      <c r="E19" s="6">
        <v>12</v>
      </c>
      <c r="F19" s="65">
        <f t="shared" si="1"/>
        <v>1</v>
      </c>
      <c r="G19" s="6">
        <v>7</v>
      </c>
      <c r="H19" s="65">
        <f t="shared" si="2"/>
        <v>0.58333333333333337</v>
      </c>
      <c r="I19" s="6">
        <v>4</v>
      </c>
      <c r="J19" s="65">
        <f t="shared" si="3"/>
        <v>0.33333333333333331</v>
      </c>
      <c r="K19" s="6">
        <v>2</v>
      </c>
      <c r="L19" s="65">
        <f t="shared" si="4"/>
        <v>0.16666666666666666</v>
      </c>
      <c r="M19" s="6">
        <v>10</v>
      </c>
      <c r="N19" s="65">
        <f t="shared" si="5"/>
        <v>0.83333333333333337</v>
      </c>
      <c r="O19" s="6">
        <v>2</v>
      </c>
      <c r="P19" s="65">
        <f t="shared" si="6"/>
        <v>0.16666666666666666</v>
      </c>
    </row>
    <row r="20" spans="1:16" ht="15" customHeight="1">
      <c r="A20" s="105">
        <v>9</v>
      </c>
      <c r="B20" s="9" t="s">
        <v>320</v>
      </c>
      <c r="C20" s="6">
        <v>6</v>
      </c>
      <c r="D20" s="65">
        <f t="shared" si="0"/>
        <v>0.66666666666666663</v>
      </c>
      <c r="E20" s="6">
        <v>9</v>
      </c>
      <c r="F20" s="65">
        <f t="shared" si="1"/>
        <v>1</v>
      </c>
      <c r="G20" s="6">
        <v>5</v>
      </c>
      <c r="H20" s="65">
        <f t="shared" si="2"/>
        <v>0.55555555555555558</v>
      </c>
      <c r="I20" s="6">
        <v>4</v>
      </c>
      <c r="J20" s="65">
        <f t="shared" si="3"/>
        <v>0.44444444444444442</v>
      </c>
      <c r="K20" s="6">
        <v>5</v>
      </c>
      <c r="L20" s="65">
        <f t="shared" si="4"/>
        <v>0.55555555555555558</v>
      </c>
      <c r="M20" s="6">
        <v>4</v>
      </c>
      <c r="N20" s="65">
        <f t="shared" si="5"/>
        <v>0.44444444444444442</v>
      </c>
      <c r="O20" s="6">
        <v>0</v>
      </c>
      <c r="P20" s="65">
        <f t="shared" si="6"/>
        <v>0</v>
      </c>
    </row>
    <row r="21" spans="1:16" ht="15" customHeight="1">
      <c r="A21" s="105">
        <v>18</v>
      </c>
      <c r="B21" s="9" t="s">
        <v>321</v>
      </c>
      <c r="C21" s="6">
        <v>16</v>
      </c>
      <c r="D21" s="65">
        <f t="shared" si="0"/>
        <v>0.88888888888888884</v>
      </c>
      <c r="E21" s="6">
        <v>17</v>
      </c>
      <c r="F21" s="65">
        <f t="shared" si="1"/>
        <v>0.94444444444444442</v>
      </c>
      <c r="G21" s="6">
        <v>14</v>
      </c>
      <c r="H21" s="65">
        <f t="shared" si="2"/>
        <v>0.77777777777777779</v>
      </c>
      <c r="I21" s="6">
        <v>13</v>
      </c>
      <c r="J21" s="65">
        <f t="shared" si="3"/>
        <v>0.72222222222222221</v>
      </c>
      <c r="K21" s="6">
        <v>12</v>
      </c>
      <c r="L21" s="65">
        <f t="shared" si="4"/>
        <v>0.66666666666666663</v>
      </c>
      <c r="M21" s="6">
        <v>17</v>
      </c>
      <c r="N21" s="65">
        <f t="shared" si="5"/>
        <v>0.94444444444444442</v>
      </c>
      <c r="O21" s="6">
        <v>0</v>
      </c>
      <c r="P21" s="65">
        <f t="shared" si="6"/>
        <v>0</v>
      </c>
    </row>
    <row r="22" spans="1:16" ht="15" customHeight="1">
      <c r="A22" s="105">
        <v>28</v>
      </c>
      <c r="B22" s="9" t="s">
        <v>322</v>
      </c>
      <c r="C22" s="6">
        <v>25</v>
      </c>
      <c r="D22" s="65">
        <f t="shared" si="0"/>
        <v>0.8928571428571429</v>
      </c>
      <c r="E22" s="6">
        <v>23</v>
      </c>
      <c r="F22" s="65">
        <f t="shared" si="1"/>
        <v>0.8214285714285714</v>
      </c>
      <c r="G22" s="6">
        <v>23</v>
      </c>
      <c r="H22" s="65">
        <f t="shared" si="2"/>
        <v>0.8214285714285714</v>
      </c>
      <c r="I22" s="6">
        <v>17</v>
      </c>
      <c r="J22" s="65">
        <f t="shared" si="3"/>
        <v>0.6071428571428571</v>
      </c>
      <c r="K22" s="6">
        <v>10</v>
      </c>
      <c r="L22" s="65">
        <f t="shared" si="4"/>
        <v>0.35714285714285715</v>
      </c>
      <c r="M22" s="6">
        <v>27</v>
      </c>
      <c r="N22" s="65">
        <f t="shared" si="5"/>
        <v>0.9642857142857143</v>
      </c>
      <c r="O22" s="6">
        <v>1</v>
      </c>
      <c r="P22" s="65">
        <f t="shared" si="6"/>
        <v>3.5714285714285712E-2</v>
      </c>
    </row>
    <row r="23" spans="1:16" ht="15" customHeight="1">
      <c r="A23" s="105">
        <v>7</v>
      </c>
      <c r="B23" s="9" t="s">
        <v>323</v>
      </c>
      <c r="C23" s="6">
        <v>7</v>
      </c>
      <c r="D23" s="65">
        <f t="shared" si="0"/>
        <v>1</v>
      </c>
      <c r="E23" s="6">
        <v>4</v>
      </c>
      <c r="F23" s="65">
        <f t="shared" si="1"/>
        <v>0.5714285714285714</v>
      </c>
      <c r="G23" s="6">
        <v>7</v>
      </c>
      <c r="H23" s="65">
        <f t="shared" si="2"/>
        <v>1</v>
      </c>
      <c r="I23" s="6">
        <v>7</v>
      </c>
      <c r="J23" s="65">
        <f t="shared" si="3"/>
        <v>1</v>
      </c>
      <c r="K23" s="6">
        <v>2</v>
      </c>
      <c r="L23" s="65">
        <f t="shared" si="4"/>
        <v>0.2857142857142857</v>
      </c>
      <c r="M23" s="6">
        <v>7</v>
      </c>
      <c r="N23" s="65">
        <f t="shared" si="5"/>
        <v>1</v>
      </c>
      <c r="O23" s="6">
        <v>0</v>
      </c>
      <c r="P23" s="65">
        <f t="shared" si="6"/>
        <v>0</v>
      </c>
    </row>
    <row r="24" spans="1:16" ht="15" customHeight="1">
      <c r="A24" s="105">
        <v>17</v>
      </c>
      <c r="B24" s="9" t="s">
        <v>324</v>
      </c>
      <c r="C24" s="6">
        <v>16</v>
      </c>
      <c r="D24" s="65">
        <f t="shared" si="0"/>
        <v>0.94117647058823528</v>
      </c>
      <c r="E24" s="6">
        <v>14</v>
      </c>
      <c r="F24" s="65">
        <f t="shared" si="1"/>
        <v>0.82352941176470584</v>
      </c>
      <c r="G24" s="6">
        <v>11</v>
      </c>
      <c r="H24" s="65">
        <f t="shared" si="2"/>
        <v>0.6470588235294118</v>
      </c>
      <c r="I24" s="6">
        <v>9</v>
      </c>
      <c r="J24" s="65">
        <f t="shared" si="3"/>
        <v>0.52941176470588236</v>
      </c>
      <c r="K24" s="6">
        <v>7</v>
      </c>
      <c r="L24" s="65">
        <f t="shared" si="4"/>
        <v>0.41176470588235292</v>
      </c>
      <c r="M24" s="6">
        <v>15</v>
      </c>
      <c r="N24" s="65">
        <f t="shared" si="5"/>
        <v>0.88235294117647056</v>
      </c>
      <c r="O24" s="6">
        <v>0</v>
      </c>
      <c r="P24" s="65">
        <f t="shared" si="6"/>
        <v>0</v>
      </c>
    </row>
    <row r="25" spans="1:16" ht="15" customHeight="1">
      <c r="A25" s="105"/>
      <c r="B25" s="9"/>
      <c r="C25" s="6"/>
      <c r="D25" s="65"/>
      <c r="E25" s="6"/>
      <c r="F25" s="65"/>
      <c r="G25" s="6"/>
      <c r="H25" s="65"/>
      <c r="I25" s="6"/>
      <c r="J25" s="65"/>
      <c r="K25" s="6"/>
      <c r="L25" s="65"/>
      <c r="M25" s="6"/>
      <c r="N25" s="65"/>
      <c r="O25" s="6"/>
      <c r="P25" s="65"/>
    </row>
    <row r="26" spans="1:16" ht="15" customHeight="1">
      <c r="A26" s="105"/>
      <c r="B26" s="13" t="s">
        <v>148</v>
      </c>
      <c r="C26" s="6"/>
      <c r="D26" s="65"/>
      <c r="E26" s="6"/>
      <c r="F26" s="65"/>
      <c r="G26" s="6"/>
      <c r="H26" s="65"/>
      <c r="I26" s="6"/>
      <c r="J26" s="65"/>
      <c r="K26" s="6"/>
      <c r="L26" s="65"/>
      <c r="M26" s="6"/>
      <c r="N26" s="65"/>
      <c r="O26" s="6"/>
      <c r="P26" s="65"/>
    </row>
    <row r="27" spans="1:16" ht="15" customHeight="1">
      <c r="A27" s="105">
        <v>57</v>
      </c>
      <c r="B27" s="9" t="s">
        <v>325</v>
      </c>
      <c r="C27" s="6">
        <v>52</v>
      </c>
      <c r="D27" s="65">
        <f>C27/$A27</f>
        <v>0.91228070175438591</v>
      </c>
      <c r="E27" s="6">
        <v>52</v>
      </c>
      <c r="F27" s="65">
        <f>E27/$A27</f>
        <v>0.91228070175438591</v>
      </c>
      <c r="G27" s="6">
        <v>44</v>
      </c>
      <c r="H27" s="65">
        <f>G27/$A27</f>
        <v>0.77192982456140347</v>
      </c>
      <c r="I27" s="6">
        <v>37</v>
      </c>
      <c r="J27" s="65">
        <f>I27/$A27</f>
        <v>0.64912280701754388</v>
      </c>
      <c r="K27" s="6">
        <v>27</v>
      </c>
      <c r="L27" s="65">
        <f>K27/$A27</f>
        <v>0.47368421052631576</v>
      </c>
      <c r="M27" s="6">
        <v>45</v>
      </c>
      <c r="N27" s="65">
        <f>M27/$A27</f>
        <v>0.78947368421052633</v>
      </c>
      <c r="O27" s="6">
        <v>1</v>
      </c>
      <c r="P27" s="65">
        <f>O27/$A27</f>
        <v>1.7543859649122806E-2</v>
      </c>
    </row>
    <row r="28" spans="1:16" ht="15" customHeight="1">
      <c r="A28" s="105">
        <v>53</v>
      </c>
      <c r="B28" s="9" t="s">
        <v>326</v>
      </c>
      <c r="C28" s="6">
        <v>45</v>
      </c>
      <c r="D28" s="65">
        <f>C28/$A28</f>
        <v>0.84905660377358494</v>
      </c>
      <c r="E28" s="6">
        <v>42</v>
      </c>
      <c r="F28" s="65">
        <f>E28/$A28</f>
        <v>0.79245283018867929</v>
      </c>
      <c r="G28" s="6">
        <v>41</v>
      </c>
      <c r="H28" s="65">
        <f>G28/$A28</f>
        <v>0.77358490566037741</v>
      </c>
      <c r="I28" s="6">
        <v>33</v>
      </c>
      <c r="J28" s="65">
        <f>I28/$A28</f>
        <v>0.62264150943396224</v>
      </c>
      <c r="K28" s="6">
        <v>26</v>
      </c>
      <c r="L28" s="65">
        <f>K28/$A28</f>
        <v>0.49056603773584906</v>
      </c>
      <c r="M28" s="6">
        <v>45</v>
      </c>
      <c r="N28" s="65">
        <f>M28/$A28</f>
        <v>0.84905660377358494</v>
      </c>
      <c r="O28" s="6">
        <v>0</v>
      </c>
      <c r="P28" s="65">
        <f>O28/$A28</f>
        <v>0</v>
      </c>
    </row>
    <row r="29" spans="1:16" ht="15" customHeight="1">
      <c r="A29" s="105">
        <v>42</v>
      </c>
      <c r="B29" s="10" t="s">
        <v>327</v>
      </c>
      <c r="C29" s="7">
        <v>35</v>
      </c>
      <c r="D29" s="66">
        <f>C29/$A29</f>
        <v>0.83333333333333337</v>
      </c>
      <c r="E29" s="7">
        <v>34</v>
      </c>
      <c r="F29" s="66">
        <f>E29/$A29</f>
        <v>0.80952380952380953</v>
      </c>
      <c r="G29" s="7">
        <v>27</v>
      </c>
      <c r="H29" s="66">
        <f>G29/$A29</f>
        <v>0.6428571428571429</v>
      </c>
      <c r="I29" s="7">
        <v>18</v>
      </c>
      <c r="J29" s="66">
        <f>I29/$A29</f>
        <v>0.42857142857142855</v>
      </c>
      <c r="K29" s="7">
        <v>16</v>
      </c>
      <c r="L29" s="66">
        <f>K29/$A29</f>
        <v>0.38095238095238093</v>
      </c>
      <c r="M29" s="7">
        <v>30</v>
      </c>
      <c r="N29" s="66">
        <f>M29/$A29</f>
        <v>0.7142857142857143</v>
      </c>
      <c r="O29" s="7">
        <v>4</v>
      </c>
      <c r="P29" s="66">
        <f>O29/$A29</f>
        <v>9.5238095238095233E-2</v>
      </c>
    </row>
    <row r="30" spans="1:16">
      <c r="D30" s="2"/>
      <c r="J30" s="2"/>
      <c r="L30" s="2"/>
      <c r="N30" s="2"/>
      <c r="P30" s="2"/>
    </row>
  </sheetData>
  <mergeCells count="8">
    <mergeCell ref="O4:P4"/>
    <mergeCell ref="B2:N2"/>
    <mergeCell ref="C4:D4"/>
    <mergeCell ref="E4:F4"/>
    <mergeCell ref="G4:H4"/>
    <mergeCell ref="I4:J4"/>
    <mergeCell ref="K4:L4"/>
    <mergeCell ref="M4:N4"/>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L31"/>
  <sheetViews>
    <sheetView showGridLines="0" zoomScale="80" zoomScaleNormal="80" workbookViewId="0">
      <selection activeCell="K36" sqref="K36"/>
    </sheetView>
  </sheetViews>
  <sheetFormatPr defaultColWidth="8.7109375" defaultRowHeight="12.75"/>
  <cols>
    <col min="1" max="1" width="8.7109375" style="1"/>
    <col min="2" max="2" width="32.85546875" style="1" customWidth="1"/>
    <col min="3" max="12" width="10.7109375" style="1" customWidth="1"/>
    <col min="13" max="16384" width="8.7109375" style="1"/>
  </cols>
  <sheetData>
    <row r="2" spans="1:12">
      <c r="B2" s="111" t="s">
        <v>328</v>
      </c>
      <c r="C2" s="111"/>
      <c r="D2" s="111"/>
      <c r="E2" s="111"/>
      <c r="F2" s="111"/>
      <c r="G2" s="111"/>
      <c r="H2" s="111"/>
      <c r="I2" s="111"/>
      <c r="J2" s="111"/>
      <c r="K2" s="111"/>
      <c r="L2" s="111"/>
    </row>
    <row r="5" spans="1:12" ht="59.45" customHeight="1">
      <c r="B5" s="60"/>
      <c r="C5" s="114" t="s">
        <v>329</v>
      </c>
      <c r="D5" s="113"/>
      <c r="E5" s="112" t="s">
        <v>330</v>
      </c>
      <c r="F5" s="113"/>
      <c r="G5" s="112" t="s">
        <v>331</v>
      </c>
      <c r="H5" s="113"/>
      <c r="I5" s="112" t="s">
        <v>332</v>
      </c>
      <c r="J5" s="113"/>
      <c r="K5" s="112" t="s">
        <v>333</v>
      </c>
      <c r="L5" s="113"/>
    </row>
    <row r="6" spans="1:12" ht="16.5" customHeight="1">
      <c r="B6" s="57" t="s">
        <v>311</v>
      </c>
      <c r="C6" s="58" t="s">
        <v>130</v>
      </c>
      <c r="D6" s="59" t="s">
        <v>131</v>
      </c>
      <c r="E6" s="58" t="s">
        <v>130</v>
      </c>
      <c r="F6" s="59" t="s">
        <v>131</v>
      </c>
      <c r="G6" s="58" t="s">
        <v>130</v>
      </c>
      <c r="H6" s="59" t="s">
        <v>131</v>
      </c>
      <c r="I6" s="58" t="s">
        <v>130</v>
      </c>
      <c r="J6" s="59" t="s">
        <v>131</v>
      </c>
      <c r="K6" s="58" t="s">
        <v>130</v>
      </c>
      <c r="L6" s="59" t="s">
        <v>131</v>
      </c>
    </row>
    <row r="7" spans="1:12" ht="15" customHeight="1">
      <c r="B7" s="8"/>
      <c r="C7" s="4"/>
      <c r="D7" s="5"/>
      <c r="E7" s="4"/>
      <c r="F7" s="5"/>
      <c r="G7" s="4"/>
      <c r="H7" s="5"/>
      <c r="I7" s="4"/>
      <c r="J7" s="5"/>
      <c r="K7" s="4"/>
      <c r="L7" s="5"/>
    </row>
    <row r="8" spans="1:12" ht="15" customHeight="1">
      <c r="A8" s="105">
        <v>152</v>
      </c>
      <c r="B8" s="13" t="s">
        <v>312</v>
      </c>
      <c r="C8" s="6">
        <v>46</v>
      </c>
      <c r="D8" s="65">
        <f>C8/$A8</f>
        <v>0.30263157894736842</v>
      </c>
      <c r="E8" s="6">
        <v>33</v>
      </c>
      <c r="F8" s="65">
        <f>E8/$A8</f>
        <v>0.21710526315789475</v>
      </c>
      <c r="G8" s="6">
        <v>16</v>
      </c>
      <c r="H8" s="65">
        <f>G8/$A8</f>
        <v>0.10526315789473684</v>
      </c>
      <c r="I8" s="6">
        <v>6</v>
      </c>
      <c r="J8" s="65">
        <f>I8/$A8</f>
        <v>3.9473684210526314E-2</v>
      </c>
      <c r="K8" s="6">
        <v>49</v>
      </c>
      <c r="L8" s="65">
        <f>K8/$A8</f>
        <v>0.32236842105263158</v>
      </c>
    </row>
    <row r="9" spans="1:12" ht="15" customHeight="1">
      <c r="A9" s="105"/>
      <c r="B9" s="9"/>
      <c r="C9" s="6"/>
      <c r="D9" s="65"/>
      <c r="E9" s="6"/>
      <c r="F9" s="65"/>
      <c r="G9" s="6"/>
      <c r="H9" s="65"/>
      <c r="I9" s="6"/>
      <c r="J9" s="65"/>
      <c r="K9" s="6"/>
      <c r="L9" s="65"/>
    </row>
    <row r="10" spans="1:12" ht="15" customHeight="1">
      <c r="A10" s="105"/>
      <c r="B10" s="13" t="s">
        <v>133</v>
      </c>
      <c r="C10" s="6"/>
      <c r="D10" s="65"/>
      <c r="E10" s="6"/>
      <c r="F10" s="65"/>
      <c r="G10" s="6"/>
      <c r="H10" s="65"/>
      <c r="I10" s="6"/>
      <c r="J10" s="65"/>
      <c r="K10" s="6"/>
      <c r="L10" s="65"/>
    </row>
    <row r="11" spans="1:12" ht="15" customHeight="1">
      <c r="A11" s="105">
        <v>56</v>
      </c>
      <c r="B11" s="9" t="s">
        <v>313</v>
      </c>
      <c r="C11" s="6">
        <v>12</v>
      </c>
      <c r="D11" s="65">
        <f>C11/$A11</f>
        <v>0.21428571428571427</v>
      </c>
      <c r="E11" s="6">
        <v>15</v>
      </c>
      <c r="F11" s="65">
        <f>E11/$A11</f>
        <v>0.26785714285714285</v>
      </c>
      <c r="G11" s="6">
        <v>2</v>
      </c>
      <c r="H11" s="65">
        <f>G11/$A11</f>
        <v>3.5714285714285712E-2</v>
      </c>
      <c r="I11" s="6">
        <v>1</v>
      </c>
      <c r="J11" s="65">
        <f>I11/$A11</f>
        <v>1.7857142857142856E-2</v>
      </c>
      <c r="K11" s="6">
        <v>24</v>
      </c>
      <c r="L11" s="65">
        <f>K11/$A11</f>
        <v>0.42857142857142855</v>
      </c>
    </row>
    <row r="12" spans="1:12" ht="15" customHeight="1">
      <c r="A12" s="105">
        <v>47</v>
      </c>
      <c r="B12" s="9" t="s">
        <v>314</v>
      </c>
      <c r="C12" s="6">
        <v>18</v>
      </c>
      <c r="D12" s="65">
        <f>C12/$A12</f>
        <v>0.38297872340425532</v>
      </c>
      <c r="E12" s="6">
        <v>9</v>
      </c>
      <c r="F12" s="65">
        <f>E12/$A12</f>
        <v>0.19148936170212766</v>
      </c>
      <c r="G12" s="6">
        <v>5</v>
      </c>
      <c r="H12" s="65">
        <f>G12/$A12</f>
        <v>0.10638297872340426</v>
      </c>
      <c r="I12" s="6">
        <v>2</v>
      </c>
      <c r="J12" s="65">
        <f>I12/$A12</f>
        <v>4.2553191489361701E-2</v>
      </c>
      <c r="K12" s="6">
        <v>13</v>
      </c>
      <c r="L12" s="65">
        <f>K12/$A12</f>
        <v>0.27659574468085107</v>
      </c>
    </row>
    <row r="13" spans="1:12" ht="15" customHeight="1">
      <c r="A13" s="105">
        <v>41</v>
      </c>
      <c r="B13" s="9" t="s">
        <v>315</v>
      </c>
      <c r="C13" s="6">
        <v>13</v>
      </c>
      <c r="D13" s="65">
        <f>C13/$A13</f>
        <v>0.31707317073170732</v>
      </c>
      <c r="E13" s="6">
        <v>7</v>
      </c>
      <c r="F13" s="65">
        <f>E13/$A13</f>
        <v>0.17073170731707318</v>
      </c>
      <c r="G13" s="6">
        <v>8</v>
      </c>
      <c r="H13" s="65">
        <f>G13/$A13</f>
        <v>0.1951219512195122</v>
      </c>
      <c r="I13" s="6">
        <v>3</v>
      </c>
      <c r="J13" s="65">
        <f>I13/$A13</f>
        <v>7.3170731707317069E-2</v>
      </c>
      <c r="K13" s="6">
        <v>10</v>
      </c>
      <c r="L13" s="65">
        <f>K13/$A13</f>
        <v>0.24390243902439024</v>
      </c>
    </row>
    <row r="14" spans="1:12" ht="15" customHeight="1">
      <c r="A14" s="105">
        <v>8</v>
      </c>
      <c r="B14" s="9" t="s">
        <v>316</v>
      </c>
      <c r="C14" s="6">
        <v>3</v>
      </c>
      <c r="D14" s="65">
        <f>C14/$A14</f>
        <v>0.375</v>
      </c>
      <c r="E14" s="6">
        <v>2</v>
      </c>
      <c r="F14" s="65">
        <f>E14/$A14</f>
        <v>0.25</v>
      </c>
      <c r="G14" s="6">
        <v>1</v>
      </c>
      <c r="H14" s="65">
        <f>G14/$A14</f>
        <v>0.125</v>
      </c>
      <c r="I14" s="6">
        <v>0</v>
      </c>
      <c r="J14" s="65">
        <f>I14/$A14</f>
        <v>0</v>
      </c>
      <c r="K14" s="6">
        <v>2</v>
      </c>
      <c r="L14" s="65">
        <f>K14/$A14</f>
        <v>0.25</v>
      </c>
    </row>
    <row r="15" spans="1:12" ht="15" customHeight="1">
      <c r="A15" s="105"/>
      <c r="B15" s="9"/>
      <c r="C15" s="6"/>
      <c r="D15" s="65"/>
      <c r="E15" s="6"/>
      <c r="F15" s="65"/>
      <c r="G15" s="6"/>
      <c r="H15" s="65"/>
      <c r="I15" s="6"/>
      <c r="J15" s="65"/>
      <c r="K15" s="6"/>
      <c r="L15" s="65"/>
    </row>
    <row r="16" spans="1:12" ht="15" customHeight="1">
      <c r="A16" s="105"/>
      <c r="B16" s="13" t="s">
        <v>138</v>
      </c>
      <c r="C16" s="6"/>
      <c r="D16" s="65"/>
      <c r="E16" s="6"/>
      <c r="F16" s="65"/>
      <c r="G16" s="6"/>
      <c r="H16" s="65"/>
      <c r="I16" s="6"/>
      <c r="J16" s="65"/>
      <c r="K16" s="6"/>
      <c r="L16" s="65"/>
    </row>
    <row r="17" spans="1:12" ht="15" customHeight="1">
      <c r="A17" s="105">
        <v>14</v>
      </c>
      <c r="B17" s="9" t="s">
        <v>265</v>
      </c>
      <c r="C17" s="6">
        <v>6</v>
      </c>
      <c r="D17" s="65">
        <f t="shared" ref="D17:D25" si="0">C17/$A17</f>
        <v>0.42857142857142855</v>
      </c>
      <c r="E17" s="6">
        <v>3</v>
      </c>
      <c r="F17" s="65">
        <f t="shared" ref="F17:F25" si="1">E17/$A17</f>
        <v>0.21428571428571427</v>
      </c>
      <c r="G17" s="6">
        <v>3</v>
      </c>
      <c r="H17" s="65">
        <f t="shared" ref="H17:H25" si="2">G17/$A17</f>
        <v>0.21428571428571427</v>
      </c>
      <c r="I17" s="6">
        <v>0</v>
      </c>
      <c r="J17" s="65">
        <f t="shared" ref="J17:J25" si="3">I17/$A17</f>
        <v>0</v>
      </c>
      <c r="K17" s="6">
        <v>5</v>
      </c>
      <c r="L17" s="65">
        <f t="shared" ref="L17:L25" si="4">K17/$A17</f>
        <v>0.35714285714285715</v>
      </c>
    </row>
    <row r="18" spans="1:12" ht="15" customHeight="1">
      <c r="A18" s="105">
        <v>19</v>
      </c>
      <c r="B18" s="9" t="s">
        <v>317</v>
      </c>
      <c r="C18" s="6">
        <v>2</v>
      </c>
      <c r="D18" s="65">
        <f t="shared" si="0"/>
        <v>0.10526315789473684</v>
      </c>
      <c r="E18" s="6">
        <v>2</v>
      </c>
      <c r="F18" s="65">
        <f t="shared" si="1"/>
        <v>0.10526315789473684</v>
      </c>
      <c r="G18" s="6">
        <v>4</v>
      </c>
      <c r="H18" s="65">
        <f t="shared" si="2"/>
        <v>0.21052631578947367</v>
      </c>
      <c r="I18" s="6">
        <v>0</v>
      </c>
      <c r="J18" s="65">
        <f t="shared" si="3"/>
        <v>0</v>
      </c>
      <c r="K18" s="6">
        <v>4</v>
      </c>
      <c r="L18" s="65">
        <f t="shared" si="4"/>
        <v>0.21052631578947367</v>
      </c>
    </row>
    <row r="19" spans="1:12" ht="15" customHeight="1">
      <c r="A19" s="105">
        <v>28</v>
      </c>
      <c r="B19" s="9" t="s">
        <v>318</v>
      </c>
      <c r="C19" s="6">
        <v>20</v>
      </c>
      <c r="D19" s="65">
        <f t="shared" si="0"/>
        <v>0.7142857142857143</v>
      </c>
      <c r="E19" s="6">
        <v>2</v>
      </c>
      <c r="F19" s="65">
        <f t="shared" si="1"/>
        <v>7.1428571428571425E-2</v>
      </c>
      <c r="G19" s="6">
        <v>0</v>
      </c>
      <c r="H19" s="65">
        <f t="shared" si="2"/>
        <v>0</v>
      </c>
      <c r="I19" s="6">
        <v>2</v>
      </c>
      <c r="J19" s="65">
        <f t="shared" si="3"/>
        <v>7.1428571428571425E-2</v>
      </c>
      <c r="K19" s="6">
        <v>7</v>
      </c>
      <c r="L19" s="65">
        <f t="shared" si="4"/>
        <v>0.25</v>
      </c>
    </row>
    <row r="20" spans="1:12" ht="15" customHeight="1">
      <c r="A20" s="105">
        <v>12</v>
      </c>
      <c r="B20" s="9" t="s">
        <v>319</v>
      </c>
      <c r="C20" s="6">
        <v>1</v>
      </c>
      <c r="D20" s="65">
        <f t="shared" si="0"/>
        <v>8.3333333333333329E-2</v>
      </c>
      <c r="E20" s="6">
        <v>3</v>
      </c>
      <c r="F20" s="65">
        <f t="shared" si="1"/>
        <v>0.25</v>
      </c>
      <c r="G20" s="6">
        <v>5</v>
      </c>
      <c r="H20" s="65">
        <f t="shared" si="2"/>
        <v>0.41666666666666669</v>
      </c>
      <c r="I20" s="6">
        <v>2</v>
      </c>
      <c r="J20" s="65">
        <f t="shared" si="3"/>
        <v>0.16666666666666666</v>
      </c>
      <c r="K20" s="6">
        <v>2</v>
      </c>
      <c r="L20" s="65">
        <f t="shared" si="4"/>
        <v>0.16666666666666666</v>
      </c>
    </row>
    <row r="21" spans="1:12" ht="15" customHeight="1">
      <c r="A21" s="105">
        <v>9</v>
      </c>
      <c r="B21" s="9" t="s">
        <v>320</v>
      </c>
      <c r="C21" s="6">
        <v>3</v>
      </c>
      <c r="D21" s="65">
        <f t="shared" si="0"/>
        <v>0.33333333333333331</v>
      </c>
      <c r="E21" s="6">
        <v>2</v>
      </c>
      <c r="F21" s="65">
        <f t="shared" si="1"/>
        <v>0.22222222222222221</v>
      </c>
      <c r="G21" s="6">
        <v>2</v>
      </c>
      <c r="H21" s="65">
        <f t="shared" si="2"/>
        <v>0.22222222222222221</v>
      </c>
      <c r="I21" s="6">
        <v>0</v>
      </c>
      <c r="J21" s="65">
        <f t="shared" si="3"/>
        <v>0</v>
      </c>
      <c r="K21" s="6">
        <v>1</v>
      </c>
      <c r="L21" s="65">
        <f t="shared" si="4"/>
        <v>0.1111111111111111</v>
      </c>
    </row>
    <row r="22" spans="1:12" ht="15" customHeight="1">
      <c r="A22" s="105">
        <v>18</v>
      </c>
      <c r="B22" s="9" t="s">
        <v>321</v>
      </c>
      <c r="C22" s="6">
        <v>5</v>
      </c>
      <c r="D22" s="65">
        <f t="shared" si="0"/>
        <v>0.27777777777777779</v>
      </c>
      <c r="E22" s="6">
        <v>5</v>
      </c>
      <c r="F22" s="65">
        <f t="shared" si="1"/>
        <v>0.27777777777777779</v>
      </c>
      <c r="G22" s="6">
        <v>2</v>
      </c>
      <c r="H22" s="65">
        <f t="shared" si="2"/>
        <v>0.1111111111111111</v>
      </c>
      <c r="I22" s="6">
        <v>1</v>
      </c>
      <c r="J22" s="65">
        <f t="shared" si="3"/>
        <v>5.5555555555555552E-2</v>
      </c>
      <c r="K22" s="6">
        <v>6</v>
      </c>
      <c r="L22" s="65">
        <f t="shared" si="4"/>
        <v>0.33333333333333331</v>
      </c>
    </row>
    <row r="23" spans="1:12" ht="15" customHeight="1">
      <c r="A23" s="105">
        <v>28</v>
      </c>
      <c r="B23" s="9" t="s">
        <v>322</v>
      </c>
      <c r="C23" s="6">
        <v>4</v>
      </c>
      <c r="D23" s="65">
        <f t="shared" si="0"/>
        <v>0.14285714285714285</v>
      </c>
      <c r="E23" s="6">
        <v>11</v>
      </c>
      <c r="F23" s="65">
        <f t="shared" si="1"/>
        <v>0.39285714285714285</v>
      </c>
      <c r="G23" s="6">
        <v>0</v>
      </c>
      <c r="H23" s="65">
        <f t="shared" si="2"/>
        <v>0</v>
      </c>
      <c r="I23" s="6">
        <v>0</v>
      </c>
      <c r="J23" s="65">
        <f t="shared" si="3"/>
        <v>0</v>
      </c>
      <c r="K23" s="6">
        <v>10</v>
      </c>
      <c r="L23" s="65">
        <f t="shared" si="4"/>
        <v>0.35714285714285715</v>
      </c>
    </row>
    <row r="24" spans="1:12" ht="15" customHeight="1">
      <c r="A24" s="105">
        <v>7</v>
      </c>
      <c r="B24" s="9" t="s">
        <v>323</v>
      </c>
      <c r="C24" s="6">
        <v>1</v>
      </c>
      <c r="D24" s="65">
        <f t="shared" si="0"/>
        <v>0.14285714285714285</v>
      </c>
      <c r="E24" s="6">
        <v>1</v>
      </c>
      <c r="F24" s="65">
        <f t="shared" si="1"/>
        <v>0.14285714285714285</v>
      </c>
      <c r="G24" s="6">
        <v>0</v>
      </c>
      <c r="H24" s="65">
        <f t="shared" si="2"/>
        <v>0</v>
      </c>
      <c r="I24" s="6">
        <v>0</v>
      </c>
      <c r="J24" s="65">
        <f t="shared" si="3"/>
        <v>0</v>
      </c>
      <c r="K24" s="6">
        <v>5</v>
      </c>
      <c r="L24" s="65">
        <f t="shared" si="4"/>
        <v>0.7142857142857143</v>
      </c>
    </row>
    <row r="25" spans="1:12" ht="15" customHeight="1">
      <c r="A25" s="105">
        <v>17</v>
      </c>
      <c r="B25" s="9" t="s">
        <v>324</v>
      </c>
      <c r="C25" s="6">
        <v>4</v>
      </c>
      <c r="D25" s="65">
        <f t="shared" si="0"/>
        <v>0.23529411764705882</v>
      </c>
      <c r="E25" s="6">
        <v>4</v>
      </c>
      <c r="F25" s="65">
        <f t="shared" si="1"/>
        <v>0.23529411764705882</v>
      </c>
      <c r="G25" s="6">
        <v>0</v>
      </c>
      <c r="H25" s="65">
        <f t="shared" si="2"/>
        <v>0</v>
      </c>
      <c r="I25" s="6">
        <v>1</v>
      </c>
      <c r="J25" s="65">
        <f t="shared" si="3"/>
        <v>5.8823529411764705E-2</v>
      </c>
      <c r="K25" s="6">
        <v>9</v>
      </c>
      <c r="L25" s="65">
        <f t="shared" si="4"/>
        <v>0.52941176470588236</v>
      </c>
    </row>
    <row r="26" spans="1:12" ht="15" customHeight="1">
      <c r="A26" s="105"/>
      <c r="B26" s="9"/>
      <c r="C26" s="6"/>
      <c r="D26" s="65"/>
      <c r="E26" s="6"/>
      <c r="F26" s="65"/>
      <c r="G26" s="6"/>
      <c r="H26" s="65"/>
      <c r="I26" s="6"/>
      <c r="J26" s="65"/>
      <c r="K26" s="6"/>
      <c r="L26" s="65"/>
    </row>
    <row r="27" spans="1:12" ht="15" customHeight="1">
      <c r="A27" s="105"/>
      <c r="B27" s="13" t="s">
        <v>148</v>
      </c>
      <c r="C27" s="6"/>
      <c r="D27" s="65"/>
      <c r="E27" s="6"/>
      <c r="F27" s="65"/>
      <c r="G27" s="6"/>
      <c r="H27" s="65"/>
      <c r="I27" s="6"/>
      <c r="J27" s="65"/>
      <c r="K27" s="6"/>
      <c r="L27" s="65"/>
    </row>
    <row r="28" spans="1:12" ht="15" customHeight="1">
      <c r="A28" s="105">
        <v>57</v>
      </c>
      <c r="B28" s="9" t="s">
        <v>325</v>
      </c>
      <c r="C28" s="6">
        <v>16</v>
      </c>
      <c r="D28" s="65">
        <f>C28/$A28</f>
        <v>0.2807017543859649</v>
      </c>
      <c r="E28" s="6">
        <v>19</v>
      </c>
      <c r="F28" s="65">
        <f>E28/$A28</f>
        <v>0.33333333333333331</v>
      </c>
      <c r="G28" s="6">
        <v>7</v>
      </c>
      <c r="H28" s="65">
        <f>G28/$A28</f>
        <v>0.12280701754385964</v>
      </c>
      <c r="I28" s="6">
        <v>2</v>
      </c>
      <c r="J28" s="65">
        <f>I28/$A28</f>
        <v>3.5087719298245612E-2</v>
      </c>
      <c r="K28" s="6">
        <v>13</v>
      </c>
      <c r="L28" s="65">
        <f>K28/$A28</f>
        <v>0.22807017543859648</v>
      </c>
    </row>
    <row r="29" spans="1:12" ht="15" customHeight="1">
      <c r="A29" s="105">
        <v>53</v>
      </c>
      <c r="B29" s="9" t="s">
        <v>326</v>
      </c>
      <c r="C29" s="6">
        <v>22</v>
      </c>
      <c r="D29" s="65">
        <f>C29/$A29</f>
        <v>0.41509433962264153</v>
      </c>
      <c r="E29" s="6">
        <v>10</v>
      </c>
      <c r="F29" s="65">
        <f>E29/$A29</f>
        <v>0.18867924528301888</v>
      </c>
      <c r="G29" s="6">
        <v>5</v>
      </c>
      <c r="H29" s="65">
        <f>G29/$A29</f>
        <v>9.4339622641509441E-2</v>
      </c>
      <c r="I29" s="6">
        <v>1</v>
      </c>
      <c r="J29" s="65">
        <f>I29/$A29</f>
        <v>1.8867924528301886E-2</v>
      </c>
      <c r="K29" s="6">
        <v>17</v>
      </c>
      <c r="L29" s="65">
        <f>K29/$A29</f>
        <v>0.32075471698113206</v>
      </c>
    </row>
    <row r="30" spans="1:12" ht="15" customHeight="1">
      <c r="A30" s="105">
        <v>42</v>
      </c>
      <c r="B30" s="10" t="s">
        <v>327</v>
      </c>
      <c r="C30" s="7">
        <v>8</v>
      </c>
      <c r="D30" s="66">
        <f>C30/$A30</f>
        <v>0.19047619047619047</v>
      </c>
      <c r="E30" s="7">
        <v>4</v>
      </c>
      <c r="F30" s="66">
        <f>E30/$A30</f>
        <v>9.5238095238095233E-2</v>
      </c>
      <c r="G30" s="7">
        <v>4</v>
      </c>
      <c r="H30" s="66">
        <f>G30/$A30</f>
        <v>9.5238095238095233E-2</v>
      </c>
      <c r="I30" s="7">
        <v>3</v>
      </c>
      <c r="J30" s="66">
        <f>I30/$A30</f>
        <v>7.1428571428571425E-2</v>
      </c>
      <c r="K30" s="7">
        <v>19</v>
      </c>
      <c r="L30" s="66">
        <f>K30/$A30</f>
        <v>0.45238095238095238</v>
      </c>
    </row>
    <row r="31" spans="1:12">
      <c r="D31" s="2"/>
      <c r="F31" s="2"/>
      <c r="H31" s="2"/>
      <c r="J31" s="2"/>
      <c r="L31" s="2"/>
    </row>
  </sheetData>
  <mergeCells count="6">
    <mergeCell ref="B2:L2"/>
    <mergeCell ref="K5:L5"/>
    <mergeCell ref="I5:J5"/>
    <mergeCell ref="G5:H5"/>
    <mergeCell ref="E5:F5"/>
    <mergeCell ref="C5:D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J29"/>
  <sheetViews>
    <sheetView showGridLines="0" zoomScale="80" zoomScaleNormal="80" workbookViewId="0">
      <selection activeCell="B34" sqref="B34"/>
    </sheetView>
  </sheetViews>
  <sheetFormatPr defaultColWidth="8.7109375" defaultRowHeight="12.75"/>
  <cols>
    <col min="1" max="1" width="8.7109375" style="1"/>
    <col min="2" max="2" width="34.28515625" style="1" bestFit="1" customWidth="1"/>
    <col min="3" max="10" width="12.7109375" style="1" customWidth="1"/>
    <col min="11" max="16384" width="8.7109375" style="1"/>
  </cols>
  <sheetData>
    <row r="2" spans="1:10">
      <c r="B2" s="111" t="s">
        <v>334</v>
      </c>
      <c r="C2" s="111"/>
      <c r="D2" s="111"/>
      <c r="E2" s="111"/>
      <c r="F2" s="111"/>
      <c r="G2" s="111"/>
      <c r="H2" s="111"/>
      <c r="I2" s="111"/>
      <c r="J2" s="111"/>
    </row>
    <row r="4" spans="1:10" ht="58.5" customHeight="1">
      <c r="B4" s="60"/>
      <c r="C4" s="114" t="s">
        <v>335</v>
      </c>
      <c r="D4" s="113"/>
      <c r="E4" s="112" t="s">
        <v>219</v>
      </c>
      <c r="F4" s="113"/>
      <c r="G4" s="112" t="s">
        <v>336</v>
      </c>
      <c r="H4" s="113"/>
      <c r="I4" s="112" t="s">
        <v>337</v>
      </c>
      <c r="J4" s="113"/>
    </row>
    <row r="5" spans="1:10" ht="20.25" customHeight="1">
      <c r="B5" s="57" t="s">
        <v>311</v>
      </c>
      <c r="C5" s="58" t="s">
        <v>130</v>
      </c>
      <c r="D5" s="59" t="s">
        <v>131</v>
      </c>
      <c r="E5" s="58" t="s">
        <v>130</v>
      </c>
      <c r="F5" s="59" t="s">
        <v>131</v>
      </c>
      <c r="G5" s="58" t="s">
        <v>130</v>
      </c>
      <c r="H5" s="59" t="s">
        <v>131</v>
      </c>
      <c r="I5" s="58" t="s">
        <v>130</v>
      </c>
      <c r="J5" s="59" t="s">
        <v>131</v>
      </c>
    </row>
    <row r="6" spans="1:10" ht="15" customHeight="1">
      <c r="B6" s="8"/>
      <c r="C6" s="4"/>
      <c r="D6" s="5"/>
      <c r="E6" s="4"/>
      <c r="F6" s="5"/>
      <c r="G6" s="4"/>
      <c r="H6" s="5"/>
      <c r="I6" s="4"/>
      <c r="J6" s="5"/>
    </row>
    <row r="7" spans="1:10" ht="15" customHeight="1">
      <c r="A7" s="105">
        <v>152</v>
      </c>
      <c r="B7" s="13" t="s">
        <v>312</v>
      </c>
      <c r="C7" s="6">
        <v>88</v>
      </c>
      <c r="D7" s="65">
        <f>C7/$A7</f>
        <v>0.57894736842105265</v>
      </c>
      <c r="E7" s="6">
        <v>23</v>
      </c>
      <c r="F7" s="65">
        <f>E7/$A7</f>
        <v>0.15131578947368421</v>
      </c>
      <c r="G7" s="6">
        <v>38</v>
      </c>
      <c r="H7" s="65">
        <f>G7/$A7</f>
        <v>0.25</v>
      </c>
      <c r="I7" s="6">
        <v>12</v>
      </c>
      <c r="J7" s="65">
        <f>I7/$A7</f>
        <v>7.8947368421052627E-2</v>
      </c>
    </row>
    <row r="8" spans="1:10" ht="15" customHeight="1">
      <c r="A8" s="105"/>
      <c r="B8" s="9"/>
      <c r="C8" s="6"/>
      <c r="D8" s="65"/>
      <c r="E8" s="6"/>
      <c r="F8" s="65"/>
      <c r="G8" s="6"/>
      <c r="H8" s="65"/>
      <c r="I8" s="6"/>
      <c r="J8" s="65"/>
    </row>
    <row r="9" spans="1:10" ht="15" customHeight="1">
      <c r="A9" s="105"/>
      <c r="B9" s="13" t="s">
        <v>133</v>
      </c>
      <c r="C9" s="6"/>
      <c r="D9" s="65"/>
      <c r="E9" s="6"/>
      <c r="F9" s="65"/>
      <c r="G9" s="6"/>
      <c r="H9" s="65"/>
      <c r="I9" s="6"/>
      <c r="J9" s="65"/>
    </row>
    <row r="10" spans="1:10" ht="15" customHeight="1">
      <c r="A10" s="105">
        <v>56</v>
      </c>
      <c r="B10" s="9" t="s">
        <v>313</v>
      </c>
      <c r="C10" s="6">
        <v>34</v>
      </c>
      <c r="D10" s="65">
        <f>C10/$A10</f>
        <v>0.6071428571428571</v>
      </c>
      <c r="E10" s="6">
        <v>7</v>
      </c>
      <c r="F10" s="65">
        <f>E10/$A10</f>
        <v>0.125</v>
      </c>
      <c r="G10" s="6">
        <v>12</v>
      </c>
      <c r="H10" s="65">
        <f>G10/$A10</f>
        <v>0.21428571428571427</v>
      </c>
      <c r="I10" s="6">
        <v>3</v>
      </c>
      <c r="J10" s="65">
        <f>I10/$A10</f>
        <v>5.3571428571428568E-2</v>
      </c>
    </row>
    <row r="11" spans="1:10" ht="15" customHeight="1">
      <c r="A11" s="105">
        <v>47</v>
      </c>
      <c r="B11" s="9" t="s">
        <v>314</v>
      </c>
      <c r="C11" s="6">
        <v>27</v>
      </c>
      <c r="D11" s="65">
        <f>C11/$A11</f>
        <v>0.57446808510638303</v>
      </c>
      <c r="E11" s="6">
        <v>6</v>
      </c>
      <c r="F11" s="65">
        <f>E11/$A11</f>
        <v>0.1276595744680851</v>
      </c>
      <c r="G11" s="6">
        <v>12</v>
      </c>
      <c r="H11" s="65">
        <f>G11/$A11</f>
        <v>0.25531914893617019</v>
      </c>
      <c r="I11" s="6">
        <v>6</v>
      </c>
      <c r="J11" s="65">
        <f>I11/$A11</f>
        <v>0.1276595744680851</v>
      </c>
    </row>
    <row r="12" spans="1:10" ht="15" customHeight="1">
      <c r="A12" s="105">
        <v>41</v>
      </c>
      <c r="B12" s="9" t="s">
        <v>315</v>
      </c>
      <c r="C12" s="6">
        <v>22</v>
      </c>
      <c r="D12" s="65">
        <f>C12/$A12</f>
        <v>0.53658536585365857</v>
      </c>
      <c r="E12" s="6">
        <v>9</v>
      </c>
      <c r="F12" s="65">
        <f>E12/$A12</f>
        <v>0.21951219512195122</v>
      </c>
      <c r="G12" s="6">
        <v>14</v>
      </c>
      <c r="H12" s="65">
        <f>G12/$A12</f>
        <v>0.34146341463414637</v>
      </c>
      <c r="I12" s="6">
        <v>1</v>
      </c>
      <c r="J12" s="65">
        <f>I12/$A12</f>
        <v>2.4390243902439025E-2</v>
      </c>
    </row>
    <row r="13" spans="1:10" ht="15" customHeight="1">
      <c r="A13" s="105">
        <v>8</v>
      </c>
      <c r="B13" s="9" t="s">
        <v>316</v>
      </c>
      <c r="C13" s="6">
        <v>5</v>
      </c>
      <c r="D13" s="65">
        <f>C13/$A13</f>
        <v>0.625</v>
      </c>
      <c r="E13" s="6">
        <v>1</v>
      </c>
      <c r="F13" s="65">
        <f>E13/$A13</f>
        <v>0.125</v>
      </c>
      <c r="G13" s="6">
        <v>0</v>
      </c>
      <c r="H13" s="65">
        <f>G13/$A13</f>
        <v>0</v>
      </c>
      <c r="I13" s="6">
        <v>2</v>
      </c>
      <c r="J13" s="65">
        <f>I13/$A13</f>
        <v>0.25</v>
      </c>
    </row>
    <row r="14" spans="1:10" ht="15" customHeight="1">
      <c r="A14" s="105"/>
      <c r="B14" s="9"/>
      <c r="C14" s="6"/>
      <c r="D14" s="65"/>
      <c r="E14" s="6"/>
      <c r="F14" s="65"/>
      <c r="G14" s="6"/>
      <c r="H14" s="65"/>
      <c r="I14" s="6"/>
      <c r="J14" s="65"/>
    </row>
    <row r="15" spans="1:10" ht="15" customHeight="1">
      <c r="A15" s="105"/>
      <c r="B15" s="13" t="s">
        <v>138</v>
      </c>
      <c r="C15" s="6"/>
      <c r="D15" s="65"/>
      <c r="E15" s="6"/>
      <c r="F15" s="65"/>
      <c r="G15" s="6"/>
      <c r="H15" s="65"/>
      <c r="I15" s="6"/>
      <c r="J15" s="65"/>
    </row>
    <row r="16" spans="1:10" ht="15" customHeight="1">
      <c r="A16" s="105">
        <v>14</v>
      </c>
      <c r="B16" s="9" t="s">
        <v>265</v>
      </c>
      <c r="C16" s="6">
        <v>9</v>
      </c>
      <c r="D16" s="65">
        <f t="shared" ref="D16:D24" si="0">C16/$A16</f>
        <v>0.6428571428571429</v>
      </c>
      <c r="E16" s="6">
        <v>5</v>
      </c>
      <c r="F16" s="65">
        <f t="shared" ref="F16:F24" si="1">E16/$A16</f>
        <v>0.35714285714285715</v>
      </c>
      <c r="G16" s="6">
        <v>2</v>
      </c>
      <c r="H16" s="65">
        <f t="shared" ref="H16:H24" si="2">G16/$A16</f>
        <v>0.14285714285714285</v>
      </c>
      <c r="I16" s="6">
        <v>0</v>
      </c>
      <c r="J16" s="65">
        <f t="shared" ref="J16:J24" si="3">I16/$A16</f>
        <v>0</v>
      </c>
    </row>
    <row r="17" spans="1:10" ht="15" customHeight="1">
      <c r="A17" s="105">
        <v>19</v>
      </c>
      <c r="B17" s="9" t="s">
        <v>317</v>
      </c>
      <c r="C17" s="6">
        <v>11</v>
      </c>
      <c r="D17" s="65">
        <f t="shared" si="0"/>
        <v>0.57894736842105265</v>
      </c>
      <c r="E17" s="6">
        <v>2</v>
      </c>
      <c r="F17" s="65">
        <f t="shared" si="1"/>
        <v>0.10526315789473684</v>
      </c>
      <c r="G17" s="6">
        <v>9</v>
      </c>
      <c r="H17" s="65">
        <f t="shared" si="2"/>
        <v>0.47368421052631576</v>
      </c>
      <c r="I17" s="6">
        <v>3</v>
      </c>
      <c r="J17" s="65">
        <f t="shared" si="3"/>
        <v>0.15789473684210525</v>
      </c>
    </row>
    <row r="18" spans="1:10" ht="15" customHeight="1">
      <c r="A18" s="105">
        <v>28</v>
      </c>
      <c r="B18" s="9" t="s">
        <v>318</v>
      </c>
      <c r="C18" s="6">
        <v>14</v>
      </c>
      <c r="D18" s="65">
        <f t="shared" si="0"/>
        <v>0.5</v>
      </c>
      <c r="E18" s="6">
        <v>3</v>
      </c>
      <c r="F18" s="65">
        <f t="shared" si="1"/>
        <v>0.10714285714285714</v>
      </c>
      <c r="G18" s="6">
        <v>5</v>
      </c>
      <c r="H18" s="65">
        <f t="shared" si="2"/>
        <v>0.17857142857142858</v>
      </c>
      <c r="I18" s="6">
        <v>3</v>
      </c>
      <c r="J18" s="65">
        <f t="shared" si="3"/>
        <v>0.10714285714285714</v>
      </c>
    </row>
    <row r="19" spans="1:10" ht="15" customHeight="1">
      <c r="A19" s="105">
        <v>12</v>
      </c>
      <c r="B19" s="9" t="s">
        <v>319</v>
      </c>
      <c r="C19" s="6">
        <v>8</v>
      </c>
      <c r="D19" s="65">
        <f t="shared" si="0"/>
        <v>0.66666666666666663</v>
      </c>
      <c r="E19" s="6">
        <v>2</v>
      </c>
      <c r="F19" s="65">
        <f t="shared" si="1"/>
        <v>0.16666666666666666</v>
      </c>
      <c r="G19" s="6">
        <v>5</v>
      </c>
      <c r="H19" s="65">
        <f t="shared" si="2"/>
        <v>0.41666666666666669</v>
      </c>
      <c r="I19" s="6">
        <v>0</v>
      </c>
      <c r="J19" s="65">
        <f t="shared" si="3"/>
        <v>0</v>
      </c>
    </row>
    <row r="20" spans="1:10" ht="15" customHeight="1">
      <c r="A20" s="105">
        <v>9</v>
      </c>
      <c r="B20" s="9" t="s">
        <v>320</v>
      </c>
      <c r="C20" s="6">
        <v>1</v>
      </c>
      <c r="D20" s="65">
        <f t="shared" si="0"/>
        <v>0.1111111111111111</v>
      </c>
      <c r="E20" s="6">
        <v>4</v>
      </c>
      <c r="F20" s="65">
        <f t="shared" si="1"/>
        <v>0.44444444444444442</v>
      </c>
      <c r="G20" s="6">
        <v>5</v>
      </c>
      <c r="H20" s="65">
        <f t="shared" si="2"/>
        <v>0.55555555555555558</v>
      </c>
      <c r="I20" s="6">
        <v>0</v>
      </c>
      <c r="J20" s="65">
        <f t="shared" si="3"/>
        <v>0</v>
      </c>
    </row>
    <row r="21" spans="1:10" ht="15" customHeight="1">
      <c r="A21" s="105">
        <v>18</v>
      </c>
      <c r="B21" s="9" t="s">
        <v>321</v>
      </c>
      <c r="C21" s="6">
        <v>14</v>
      </c>
      <c r="D21" s="65">
        <f t="shared" si="0"/>
        <v>0.77777777777777779</v>
      </c>
      <c r="E21" s="6">
        <v>1</v>
      </c>
      <c r="F21" s="65">
        <f t="shared" si="1"/>
        <v>5.5555555555555552E-2</v>
      </c>
      <c r="G21" s="6">
        <v>0</v>
      </c>
      <c r="H21" s="65">
        <f t="shared" si="2"/>
        <v>0</v>
      </c>
      <c r="I21" s="6">
        <v>3</v>
      </c>
      <c r="J21" s="65">
        <f t="shared" si="3"/>
        <v>0.16666666666666666</v>
      </c>
    </row>
    <row r="22" spans="1:10" ht="15" customHeight="1">
      <c r="A22" s="105">
        <v>28</v>
      </c>
      <c r="B22" s="9" t="s">
        <v>322</v>
      </c>
      <c r="C22" s="6">
        <v>16</v>
      </c>
      <c r="D22" s="65">
        <f t="shared" si="0"/>
        <v>0.5714285714285714</v>
      </c>
      <c r="E22" s="6">
        <v>4</v>
      </c>
      <c r="F22" s="65">
        <f t="shared" si="1"/>
        <v>0.14285714285714285</v>
      </c>
      <c r="G22" s="6">
        <v>6</v>
      </c>
      <c r="H22" s="65">
        <f t="shared" si="2"/>
        <v>0.21428571428571427</v>
      </c>
      <c r="I22" s="6">
        <v>1</v>
      </c>
      <c r="J22" s="65">
        <f t="shared" si="3"/>
        <v>3.5714285714285712E-2</v>
      </c>
    </row>
    <row r="23" spans="1:10" ht="15" customHeight="1">
      <c r="A23" s="105">
        <v>7</v>
      </c>
      <c r="B23" s="9" t="s">
        <v>323</v>
      </c>
      <c r="C23" s="6">
        <v>7</v>
      </c>
      <c r="D23" s="65">
        <f t="shared" si="0"/>
        <v>1</v>
      </c>
      <c r="E23" s="6">
        <v>0</v>
      </c>
      <c r="F23" s="65">
        <f t="shared" si="1"/>
        <v>0</v>
      </c>
      <c r="G23" s="6">
        <v>0</v>
      </c>
      <c r="H23" s="65">
        <f t="shared" si="2"/>
        <v>0</v>
      </c>
      <c r="I23" s="6">
        <v>0</v>
      </c>
      <c r="J23" s="65">
        <f t="shared" si="3"/>
        <v>0</v>
      </c>
    </row>
    <row r="24" spans="1:10" ht="15" customHeight="1">
      <c r="A24" s="105">
        <v>17</v>
      </c>
      <c r="B24" s="9" t="s">
        <v>324</v>
      </c>
      <c r="C24" s="6">
        <v>8</v>
      </c>
      <c r="D24" s="65">
        <f t="shared" si="0"/>
        <v>0.47058823529411764</v>
      </c>
      <c r="E24" s="6">
        <v>2</v>
      </c>
      <c r="F24" s="65">
        <f t="shared" si="1"/>
        <v>0.11764705882352941</v>
      </c>
      <c r="G24" s="6">
        <v>6</v>
      </c>
      <c r="H24" s="65">
        <f t="shared" si="2"/>
        <v>0.35294117647058826</v>
      </c>
      <c r="I24" s="6">
        <v>2</v>
      </c>
      <c r="J24" s="65">
        <f t="shared" si="3"/>
        <v>0.11764705882352941</v>
      </c>
    </row>
    <row r="25" spans="1:10" ht="15" customHeight="1">
      <c r="A25" s="105"/>
      <c r="B25" s="9"/>
      <c r="C25" s="6"/>
      <c r="D25" s="65"/>
      <c r="E25" s="6"/>
      <c r="F25" s="65"/>
      <c r="G25" s="6"/>
      <c r="H25" s="65"/>
      <c r="I25" s="6"/>
      <c r="J25" s="65"/>
    </row>
    <row r="26" spans="1:10" ht="15" customHeight="1">
      <c r="A26" s="105"/>
      <c r="B26" s="13" t="s">
        <v>148</v>
      </c>
      <c r="C26" s="6"/>
      <c r="D26" s="65"/>
      <c r="E26" s="6"/>
      <c r="F26" s="65"/>
      <c r="G26" s="6"/>
      <c r="H26" s="65"/>
      <c r="I26" s="6"/>
      <c r="J26" s="65"/>
    </row>
    <row r="27" spans="1:10" ht="15" customHeight="1">
      <c r="A27" s="105">
        <v>57</v>
      </c>
      <c r="B27" s="9" t="s">
        <v>325</v>
      </c>
      <c r="C27" s="6">
        <v>33</v>
      </c>
      <c r="D27" s="65">
        <f>C27/$A27</f>
        <v>0.57894736842105265</v>
      </c>
      <c r="E27" s="6">
        <v>8</v>
      </c>
      <c r="F27" s="65">
        <f>E27/$A27</f>
        <v>0.14035087719298245</v>
      </c>
      <c r="G27" s="6">
        <v>13</v>
      </c>
      <c r="H27" s="65">
        <f>G27/$A27</f>
        <v>0.22807017543859648</v>
      </c>
      <c r="I27" s="6">
        <v>3</v>
      </c>
      <c r="J27" s="65">
        <f>I27/$A27</f>
        <v>5.2631578947368418E-2</v>
      </c>
    </row>
    <row r="28" spans="1:10" ht="15" customHeight="1">
      <c r="A28" s="105">
        <v>53</v>
      </c>
      <c r="B28" s="9" t="s">
        <v>326</v>
      </c>
      <c r="C28" s="6">
        <v>32</v>
      </c>
      <c r="D28" s="65">
        <f>C28/$A28</f>
        <v>0.60377358490566035</v>
      </c>
      <c r="E28" s="6">
        <v>9</v>
      </c>
      <c r="F28" s="65">
        <f>E28/$A28</f>
        <v>0.16981132075471697</v>
      </c>
      <c r="G28" s="6">
        <v>14</v>
      </c>
      <c r="H28" s="65">
        <f>G28/$A28</f>
        <v>0.26415094339622641</v>
      </c>
      <c r="I28" s="6">
        <v>2</v>
      </c>
      <c r="J28" s="65">
        <f>I28/$A28</f>
        <v>3.7735849056603772E-2</v>
      </c>
    </row>
    <row r="29" spans="1:10" ht="15" customHeight="1">
      <c r="A29" s="105">
        <v>42</v>
      </c>
      <c r="B29" s="10" t="s">
        <v>327</v>
      </c>
      <c r="C29" s="7">
        <v>23</v>
      </c>
      <c r="D29" s="66">
        <f>C29/$A29</f>
        <v>0.54761904761904767</v>
      </c>
      <c r="E29" s="7">
        <v>6</v>
      </c>
      <c r="F29" s="66">
        <f>E29/$A29</f>
        <v>0.14285714285714285</v>
      </c>
      <c r="G29" s="7">
        <v>11</v>
      </c>
      <c r="H29" s="66">
        <f>G29/$A29</f>
        <v>0.26190476190476192</v>
      </c>
      <c r="I29" s="7">
        <v>7</v>
      </c>
      <c r="J29" s="66">
        <f>I29/$A29</f>
        <v>0.16666666666666666</v>
      </c>
    </row>
  </sheetData>
  <mergeCells count="5">
    <mergeCell ref="B2:J2"/>
    <mergeCell ref="I4:J4"/>
    <mergeCell ref="G4:H4"/>
    <mergeCell ref="E4:F4"/>
    <mergeCell ref="C4:D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D97"/>
  <sheetViews>
    <sheetView showGridLines="0" zoomScale="80" zoomScaleNormal="80" workbookViewId="0">
      <selection activeCell="Q43" sqref="Q43"/>
    </sheetView>
  </sheetViews>
  <sheetFormatPr defaultRowHeight="15"/>
  <cols>
    <col min="2" max="4" width="25.7109375" customWidth="1"/>
  </cols>
  <sheetData>
    <row r="2" spans="2:4">
      <c r="B2" s="111" t="s">
        <v>60</v>
      </c>
      <c r="C2" s="111"/>
      <c r="D2" s="111"/>
    </row>
    <row r="4" spans="2:4" ht="45" customHeight="1">
      <c r="B4" s="96" t="s">
        <v>61</v>
      </c>
      <c r="C4" s="61" t="s">
        <v>62</v>
      </c>
      <c r="D4" s="108" t="s">
        <v>443</v>
      </c>
    </row>
    <row r="5" spans="2:4">
      <c r="B5" s="8" t="s">
        <v>63</v>
      </c>
      <c r="C5" s="109">
        <v>3.9397231105020927</v>
      </c>
      <c r="D5" s="110">
        <v>0.30453736503866385</v>
      </c>
    </row>
    <row r="6" spans="2:4">
      <c r="B6" s="9" t="s">
        <v>64</v>
      </c>
      <c r="C6" s="83">
        <v>0.17897001251779734</v>
      </c>
      <c r="D6" s="81">
        <v>0.77601862567267843</v>
      </c>
    </row>
    <row r="7" spans="2:4">
      <c r="B7" s="9" t="s">
        <v>65</v>
      </c>
      <c r="C7" s="83">
        <v>129.2987968815265</v>
      </c>
      <c r="D7" s="81">
        <v>0.42076207348153877</v>
      </c>
    </row>
    <row r="8" spans="2:4">
      <c r="B8" s="9" t="s">
        <v>444</v>
      </c>
      <c r="C8" s="83">
        <v>7.9216449415981378</v>
      </c>
      <c r="D8" s="81">
        <v>0.85209866445753013</v>
      </c>
    </row>
    <row r="9" spans="2:4">
      <c r="B9" s="62" t="s">
        <v>66</v>
      </c>
      <c r="C9" s="83">
        <v>415.63759964869683</v>
      </c>
      <c r="D9" s="81">
        <v>0.22580537602753875</v>
      </c>
    </row>
    <row r="10" spans="2:4">
      <c r="B10" s="9" t="s">
        <v>67</v>
      </c>
      <c r="C10" s="83">
        <v>177.52344419195344</v>
      </c>
      <c r="D10" s="81">
        <v>-0.37840758409876818</v>
      </c>
    </row>
    <row r="11" spans="2:4">
      <c r="B11" s="9" t="s">
        <v>68</v>
      </c>
      <c r="C11" s="83">
        <v>2.9090212155834383</v>
      </c>
      <c r="D11" s="81">
        <v>1.7591391344010487</v>
      </c>
    </row>
    <row r="12" spans="2:4">
      <c r="B12" s="9" t="s">
        <v>445</v>
      </c>
      <c r="C12" s="83">
        <v>0.23630080620443131</v>
      </c>
      <c r="D12" s="81">
        <v>0.8264293273629012</v>
      </c>
    </row>
    <row r="13" spans="2:4">
      <c r="B13" s="9" t="s">
        <v>446</v>
      </c>
      <c r="C13" s="83">
        <v>4.1890490227936343</v>
      </c>
      <c r="D13" s="81">
        <v>1.6710770785538747</v>
      </c>
    </row>
    <row r="14" spans="2:4">
      <c r="B14" s="9" t="s">
        <v>69</v>
      </c>
      <c r="C14" s="83">
        <v>140.02294508886342</v>
      </c>
      <c r="D14" s="81">
        <v>0.19620763463291702</v>
      </c>
    </row>
    <row r="15" spans="2:4">
      <c r="B15" s="9" t="s">
        <v>70</v>
      </c>
      <c r="C15" s="83">
        <v>42.422733603316026</v>
      </c>
      <c r="D15" s="81">
        <v>0.36933701669905145</v>
      </c>
    </row>
    <row r="16" spans="2:4">
      <c r="B16" s="9" t="s">
        <v>447</v>
      </c>
      <c r="C16" s="83">
        <v>25.595062074689434</v>
      </c>
      <c r="D16" s="81">
        <v>0.68261285546242811</v>
      </c>
    </row>
    <row r="17" spans="2:4">
      <c r="B17" s="9" t="s">
        <v>448</v>
      </c>
      <c r="C17" s="83">
        <v>129.98816015475177</v>
      </c>
      <c r="D17" s="81">
        <v>-6.3362276284400457E-2</v>
      </c>
    </row>
    <row r="18" spans="2:4">
      <c r="B18" s="9" t="s">
        <v>71</v>
      </c>
      <c r="C18" s="83">
        <v>48.849661588907729</v>
      </c>
      <c r="D18" s="81">
        <v>0.34835881334797453</v>
      </c>
    </row>
    <row r="19" spans="2:4">
      <c r="B19" s="9" t="s">
        <v>449</v>
      </c>
      <c r="C19" s="83">
        <v>4.9111375271655895</v>
      </c>
      <c r="D19" s="81">
        <v>11.1378941923663</v>
      </c>
    </row>
    <row r="20" spans="2:4">
      <c r="B20" s="9" t="s">
        <v>72</v>
      </c>
      <c r="C20" s="83">
        <v>12.75773448110901</v>
      </c>
      <c r="D20" s="81">
        <v>-0.60541073465137241</v>
      </c>
    </row>
    <row r="21" spans="2:4">
      <c r="B21" s="9" t="s">
        <v>73</v>
      </c>
      <c r="C21" s="83">
        <v>90.204539243112819</v>
      </c>
      <c r="D21" s="81">
        <v>0.36913161910825798</v>
      </c>
    </row>
    <row r="22" spans="2:4">
      <c r="B22" s="9" t="s">
        <v>74</v>
      </c>
      <c r="C22" s="83">
        <v>117.76025280725992</v>
      </c>
      <c r="D22" s="81">
        <v>2.4363024335568966</v>
      </c>
    </row>
    <row r="23" spans="2:4">
      <c r="B23" s="9" t="s">
        <v>450</v>
      </c>
      <c r="C23" s="83">
        <v>62.644812494636575</v>
      </c>
      <c r="D23" s="81">
        <v>-0.30676163954306163</v>
      </c>
    </row>
    <row r="24" spans="2:4">
      <c r="B24" s="9" t="s">
        <v>75</v>
      </c>
      <c r="C24" s="83">
        <v>34.274088034914357</v>
      </c>
      <c r="D24" s="81">
        <v>0.33939789601947412</v>
      </c>
    </row>
    <row r="25" spans="2:4">
      <c r="B25" s="9" t="s">
        <v>451</v>
      </c>
      <c r="C25" s="83">
        <v>35.384739183334517</v>
      </c>
      <c r="D25" s="81">
        <v>0.10669191666432769</v>
      </c>
    </row>
    <row r="26" spans="2:4">
      <c r="B26" s="9" t="s">
        <v>76</v>
      </c>
      <c r="C26" s="83">
        <v>7.1165248204590048</v>
      </c>
      <c r="D26" s="81">
        <v>0.22037827233374246</v>
      </c>
    </row>
    <row r="27" spans="2:4">
      <c r="B27" s="9" t="s">
        <v>452</v>
      </c>
      <c r="C27" s="83">
        <v>1.2930925206564263</v>
      </c>
      <c r="D27" s="81">
        <v>4.4660635760035623</v>
      </c>
    </row>
    <row r="28" spans="2:4">
      <c r="B28" s="9" t="s">
        <v>77</v>
      </c>
      <c r="C28" s="83">
        <v>305.58727985865835</v>
      </c>
      <c r="D28" s="81">
        <v>0.20876507025754634</v>
      </c>
    </row>
    <row r="29" spans="2:4">
      <c r="B29" s="9" t="s">
        <v>453</v>
      </c>
      <c r="C29" s="83">
        <v>1.1867482637971844E-2</v>
      </c>
      <c r="D29" s="81">
        <v>-3.7632077902205283E-2</v>
      </c>
    </row>
    <row r="30" spans="2:4">
      <c r="B30" s="9" t="s">
        <v>78</v>
      </c>
      <c r="C30" s="83">
        <v>405.79984031413278</v>
      </c>
      <c r="D30" s="81">
        <v>-9.5080264258801922E-2</v>
      </c>
    </row>
    <row r="31" spans="2:4">
      <c r="B31" s="9" t="s">
        <v>79</v>
      </c>
      <c r="C31" s="83">
        <v>245.63548430335504</v>
      </c>
      <c r="D31" s="81">
        <v>0.6980006544127294</v>
      </c>
    </row>
    <row r="32" spans="2:4">
      <c r="B32" s="9" t="s">
        <v>80</v>
      </c>
      <c r="C32" s="83">
        <v>23.789841804838272</v>
      </c>
      <c r="D32" s="81">
        <v>1.3143976026175874</v>
      </c>
    </row>
    <row r="33" spans="2:4">
      <c r="B33" s="9" t="s">
        <v>81</v>
      </c>
      <c r="C33" s="83">
        <v>241.28118376952517</v>
      </c>
      <c r="D33" s="81">
        <v>6.5594209294212641E-2</v>
      </c>
    </row>
    <row r="34" spans="2:4">
      <c r="B34" s="9" t="s">
        <v>82</v>
      </c>
      <c r="C34" s="83">
        <v>39.017965337648789</v>
      </c>
      <c r="D34" s="81">
        <v>0.74978219315420691</v>
      </c>
    </row>
    <row r="35" spans="2:4">
      <c r="B35" s="9" t="s">
        <v>454</v>
      </c>
      <c r="C35" s="83">
        <v>1.4011591702499258</v>
      </c>
      <c r="D35" s="81">
        <v>-0.11462554032517566</v>
      </c>
    </row>
    <row r="36" spans="2:4">
      <c r="B36" s="9" t="s">
        <v>455</v>
      </c>
      <c r="C36" s="83">
        <v>0.81852023390538275</v>
      </c>
      <c r="D36" s="81">
        <v>-7.1160172554723664E-2</v>
      </c>
    </row>
    <row r="37" spans="2:4">
      <c r="B37" s="9" t="s">
        <v>83</v>
      </c>
      <c r="C37" s="83">
        <v>113.60294017000425</v>
      </c>
      <c r="D37" s="81">
        <v>0.11349523143757545</v>
      </c>
    </row>
    <row r="38" spans="2:4">
      <c r="B38" s="9" t="s">
        <v>84</v>
      </c>
      <c r="C38" s="83">
        <v>78.620181486743206</v>
      </c>
      <c r="D38" s="81">
        <v>0.29137800658022189</v>
      </c>
    </row>
    <row r="39" spans="2:4">
      <c r="B39" s="9" t="s">
        <v>456</v>
      </c>
      <c r="C39" s="83">
        <v>3.954864723620629E-2</v>
      </c>
      <c r="D39" s="81">
        <v>10.468499434438437</v>
      </c>
    </row>
    <row r="40" spans="2:4">
      <c r="B40" s="9" t="s">
        <v>85</v>
      </c>
      <c r="C40" s="83">
        <v>206.87813893713948</v>
      </c>
      <c r="D40" s="81">
        <v>0.27023454234167488</v>
      </c>
    </row>
    <row r="41" spans="2:4">
      <c r="B41" s="9" t="s">
        <v>86</v>
      </c>
      <c r="C41" s="83">
        <v>162.7070618347573</v>
      </c>
      <c r="D41" s="81">
        <v>0.14583405957055909</v>
      </c>
    </row>
    <row r="42" spans="2:4">
      <c r="B42" s="9" t="s">
        <v>87</v>
      </c>
      <c r="C42" s="83">
        <v>0</v>
      </c>
      <c r="D42" s="81">
        <v>-1</v>
      </c>
    </row>
    <row r="43" spans="2:4">
      <c r="B43" s="9" t="s">
        <v>88</v>
      </c>
      <c r="C43" s="83">
        <v>8.3476114929927639E-2</v>
      </c>
      <c r="D43" s="81">
        <v>-0.99905268637667799</v>
      </c>
    </row>
    <row r="44" spans="2:4">
      <c r="B44" s="9" t="s">
        <v>457</v>
      </c>
      <c r="C44" s="83">
        <v>3.4255387451022425</v>
      </c>
      <c r="D44" s="81">
        <v>0.37328494736524565</v>
      </c>
    </row>
    <row r="45" spans="2:4">
      <c r="B45" s="9" t="s">
        <v>89</v>
      </c>
      <c r="C45" s="83">
        <v>7.3375955006251097</v>
      </c>
      <c r="D45" s="81">
        <v>4.4633880076501552E-3</v>
      </c>
    </row>
    <row r="46" spans="2:4">
      <c r="B46" s="9" t="s">
        <v>458</v>
      </c>
      <c r="C46" s="83">
        <v>532.42341586712541</v>
      </c>
      <c r="D46" s="81">
        <v>0.28133291393522658</v>
      </c>
    </row>
    <row r="47" spans="2:4">
      <c r="B47" s="9" t="s">
        <v>459</v>
      </c>
      <c r="C47" s="83">
        <v>5.4714378480161097</v>
      </c>
      <c r="D47" s="81">
        <v>1.2815984299465655</v>
      </c>
    </row>
    <row r="48" spans="2:4">
      <c r="B48" s="9" t="s">
        <v>90</v>
      </c>
      <c r="C48" s="83">
        <v>169.22327692525425</v>
      </c>
      <c r="D48" s="81">
        <v>0.44122420110375854</v>
      </c>
    </row>
    <row r="49" spans="2:4">
      <c r="B49" s="9" t="s">
        <v>91</v>
      </c>
      <c r="C49" s="83">
        <v>144.84610846199865</v>
      </c>
      <c r="D49" s="81">
        <v>0.37910501817328424</v>
      </c>
    </row>
    <row r="50" spans="2:4">
      <c r="B50" s="9" t="s">
        <v>92</v>
      </c>
      <c r="C50" s="83">
        <v>329.11493024104931</v>
      </c>
      <c r="D50" s="81">
        <v>5.318214117714213E-2</v>
      </c>
    </row>
    <row r="51" spans="2:4">
      <c r="B51" s="9" t="s">
        <v>460</v>
      </c>
      <c r="C51" s="83">
        <v>0.28136019311270394</v>
      </c>
      <c r="D51" s="81">
        <v>-0.34877619356788875</v>
      </c>
    </row>
    <row r="52" spans="2:4">
      <c r="B52" s="9" t="s">
        <v>93</v>
      </c>
      <c r="C52" s="83">
        <v>89.011881471657034</v>
      </c>
      <c r="D52" s="81">
        <v>0.44504132317513484</v>
      </c>
    </row>
    <row r="53" spans="2:4">
      <c r="B53" s="9" t="s">
        <v>94</v>
      </c>
      <c r="C53" s="83">
        <v>103.30765325166402</v>
      </c>
      <c r="D53" s="81">
        <v>0.36224180115299381</v>
      </c>
    </row>
    <row r="54" spans="2:4">
      <c r="B54" s="9" t="s">
        <v>461</v>
      </c>
      <c r="C54" s="83">
        <v>44.101678672268839</v>
      </c>
      <c r="D54" s="81">
        <v>0.66400794394731355</v>
      </c>
    </row>
    <row r="55" spans="2:4">
      <c r="B55" s="9" t="s">
        <v>95</v>
      </c>
      <c r="C55" s="83">
        <v>7.1883854086068402</v>
      </c>
      <c r="D55" s="81">
        <v>0.67743083305529195</v>
      </c>
    </row>
    <row r="56" spans="2:4">
      <c r="B56" s="9" t="s">
        <v>96</v>
      </c>
      <c r="C56" s="83">
        <v>26.360223847503487</v>
      </c>
      <c r="D56" s="81">
        <v>0.60702794384084657</v>
      </c>
    </row>
    <row r="57" spans="2:4">
      <c r="B57" s="9" t="s">
        <v>97</v>
      </c>
      <c r="C57" s="83">
        <v>2.6509481736475919</v>
      </c>
      <c r="D57" s="81">
        <v>0.27018271702128355</v>
      </c>
    </row>
    <row r="58" spans="2:4">
      <c r="B58" s="9" t="s">
        <v>98</v>
      </c>
      <c r="C58" s="83">
        <v>1.8110862148406404</v>
      </c>
      <c r="D58" s="81">
        <v>1.044198769367187</v>
      </c>
    </row>
    <row r="59" spans="2:4">
      <c r="B59" s="9" t="s">
        <v>462</v>
      </c>
      <c r="C59" s="83">
        <v>37.324255845259735</v>
      </c>
      <c r="D59" s="81">
        <v>0.13222508817936665</v>
      </c>
    </row>
    <row r="60" spans="2:4">
      <c r="B60" s="9" t="s">
        <v>99</v>
      </c>
      <c r="C60" s="83">
        <v>398.70907034030603</v>
      </c>
      <c r="D60" s="81">
        <v>0.18827712545371819</v>
      </c>
    </row>
    <row r="61" spans="2:4">
      <c r="B61" s="9" t="s">
        <v>100</v>
      </c>
      <c r="C61" s="83">
        <v>464.43349217747027</v>
      </c>
      <c r="D61" s="81">
        <v>0.11550361162450701</v>
      </c>
    </row>
    <row r="62" spans="2:4">
      <c r="B62" s="9" t="s">
        <v>463</v>
      </c>
      <c r="C62" s="83">
        <v>1.2191841161403081</v>
      </c>
      <c r="D62" s="81">
        <v>2.8013579819499133</v>
      </c>
    </row>
    <row r="63" spans="2:4">
      <c r="B63" s="9" t="s">
        <v>101</v>
      </c>
      <c r="C63" s="83">
        <v>0</v>
      </c>
      <c r="D63" s="81">
        <v>-1</v>
      </c>
    </row>
    <row r="64" spans="2:4">
      <c r="B64" s="9" t="s">
        <v>464</v>
      </c>
      <c r="C64" s="83">
        <v>0.409985278063491</v>
      </c>
      <c r="D64" s="81">
        <v>6.1876412600521923E-2</v>
      </c>
    </row>
    <row r="65" spans="2:4">
      <c r="B65" s="9" t="s">
        <v>102</v>
      </c>
      <c r="C65" s="83">
        <v>17.861103138095917</v>
      </c>
      <c r="D65" s="81" t="s">
        <v>465</v>
      </c>
    </row>
    <row r="66" spans="2:4">
      <c r="B66" s="9" t="s">
        <v>466</v>
      </c>
      <c r="C66" s="83">
        <v>1.7002088244919447</v>
      </c>
      <c r="D66" s="81" t="s">
        <v>465</v>
      </c>
    </row>
    <row r="67" spans="2:4">
      <c r="B67" s="9" t="s">
        <v>103</v>
      </c>
      <c r="C67" s="83">
        <v>128.26065526030425</v>
      </c>
      <c r="D67" s="81">
        <v>0.64706454005577574</v>
      </c>
    </row>
    <row r="68" spans="2:4">
      <c r="B68" s="9" t="s">
        <v>104</v>
      </c>
      <c r="C68" s="83">
        <v>191.26430814923845</v>
      </c>
      <c r="D68" s="81">
        <v>0.13761364909254636</v>
      </c>
    </row>
    <row r="69" spans="2:4">
      <c r="B69" s="9" t="s">
        <v>105</v>
      </c>
      <c r="C69" s="83">
        <v>25.732401678890021</v>
      </c>
      <c r="D69" s="81">
        <v>0.41280873048814731</v>
      </c>
    </row>
    <row r="70" spans="2:4">
      <c r="B70" s="9" t="s">
        <v>106</v>
      </c>
      <c r="C70" s="83">
        <v>95.525263945464658</v>
      </c>
      <c r="D70" s="81">
        <v>1.3311632983317863</v>
      </c>
    </row>
    <row r="71" spans="2:4">
      <c r="B71" s="9" t="s">
        <v>467</v>
      </c>
      <c r="C71" s="83">
        <v>12.142893369490965</v>
      </c>
      <c r="D71" s="81" t="s">
        <v>465</v>
      </c>
    </row>
    <row r="72" spans="2:4">
      <c r="B72" s="9" t="s">
        <v>468</v>
      </c>
      <c r="C72" s="83">
        <v>149.80648815329914</v>
      </c>
      <c r="D72" s="81">
        <v>0.2246965247087965</v>
      </c>
    </row>
    <row r="73" spans="2:4">
      <c r="B73" s="9" t="s">
        <v>107</v>
      </c>
      <c r="C73" s="83">
        <v>19.93917750874974</v>
      </c>
      <c r="D73" s="81">
        <v>0.66574388963636</v>
      </c>
    </row>
    <row r="74" spans="2:4">
      <c r="B74" s="9" t="s">
        <v>108</v>
      </c>
      <c r="C74" s="83">
        <v>62.413608035899571</v>
      </c>
      <c r="D74" s="81">
        <v>6.5128293754014716E-2</v>
      </c>
    </row>
    <row r="75" spans="2:4">
      <c r="B75" s="9" t="s">
        <v>469</v>
      </c>
      <c r="C75" s="83">
        <v>41.41313240043057</v>
      </c>
      <c r="D75" s="81">
        <v>3.2404342244105857</v>
      </c>
    </row>
    <row r="76" spans="2:4">
      <c r="B76" s="9" t="s">
        <v>109</v>
      </c>
      <c r="C76" s="83">
        <v>726.95348131762194</v>
      </c>
      <c r="D76" s="81">
        <v>5.6514269878793919E-2</v>
      </c>
    </row>
    <row r="77" spans="2:4">
      <c r="B77" s="9" t="s">
        <v>470</v>
      </c>
      <c r="C77" s="83">
        <v>129.53604778717011</v>
      </c>
      <c r="D77" s="81">
        <v>0.41088545713200447</v>
      </c>
    </row>
    <row r="78" spans="2:4">
      <c r="B78" s="9" t="s">
        <v>110</v>
      </c>
      <c r="C78" s="83">
        <v>172.11382287156309</v>
      </c>
      <c r="D78" s="81">
        <v>0.10721589763162748</v>
      </c>
    </row>
    <row r="79" spans="2:4">
      <c r="B79" s="9" t="s">
        <v>111</v>
      </c>
      <c r="C79" s="83">
        <v>0</v>
      </c>
      <c r="D79" s="81">
        <v>-1</v>
      </c>
    </row>
    <row r="80" spans="2:4">
      <c r="B80" s="9" t="s">
        <v>112</v>
      </c>
      <c r="C80" s="83">
        <v>129.42231861338905</v>
      </c>
      <c r="D80" s="81">
        <v>4.9333185424479259E-2</v>
      </c>
    </row>
    <row r="81" spans="2:4">
      <c r="B81" s="9" t="s">
        <v>113</v>
      </c>
      <c r="C81" s="83">
        <v>399.2576607841267</v>
      </c>
      <c r="D81" s="81">
        <v>101.74093597623397</v>
      </c>
    </row>
    <row r="82" spans="2:4">
      <c r="B82" s="9" t="s">
        <v>114</v>
      </c>
      <c r="C82" s="83">
        <v>0.41318989564636316</v>
      </c>
      <c r="D82" s="81">
        <v>-0.25940828841105146</v>
      </c>
    </row>
    <row r="83" spans="2:4">
      <c r="B83" s="9" t="s">
        <v>115</v>
      </c>
      <c r="C83" s="83">
        <v>438.73217639052501</v>
      </c>
      <c r="D83" s="81">
        <v>0.24811896267269665</v>
      </c>
    </row>
    <row r="84" spans="2:4">
      <c r="B84" s="9" t="s">
        <v>116</v>
      </c>
      <c r="C84" s="83">
        <v>304.8822634456767</v>
      </c>
      <c r="D84" s="81">
        <v>0.48867123108889382</v>
      </c>
    </row>
    <row r="85" spans="2:4">
      <c r="B85" s="9" t="s">
        <v>117</v>
      </c>
      <c r="C85" s="83">
        <v>59.691542999986211</v>
      </c>
      <c r="D85" s="81">
        <v>0.464549326545385</v>
      </c>
    </row>
    <row r="86" spans="2:4">
      <c r="B86" s="9" t="s">
        <v>471</v>
      </c>
      <c r="C86" s="83">
        <v>57.919781661186626</v>
      </c>
      <c r="D86" s="81">
        <v>7.124686722776398E-2</v>
      </c>
    </row>
    <row r="87" spans="2:4">
      <c r="B87" s="9" t="s">
        <v>472</v>
      </c>
      <c r="C87" s="83">
        <v>5.2374979743963701</v>
      </c>
      <c r="D87" s="81">
        <v>0.13795953837536243</v>
      </c>
    </row>
    <row r="88" spans="2:4">
      <c r="B88" s="9" t="s">
        <v>473</v>
      </c>
      <c r="C88" s="83">
        <v>48.873228821204833</v>
      </c>
      <c r="D88" s="81">
        <v>0.26881997106090805</v>
      </c>
    </row>
    <row r="89" spans="2:4">
      <c r="B89" s="9" t="s">
        <v>474</v>
      </c>
      <c r="C89" s="83">
        <v>39.643958919567545</v>
      </c>
      <c r="D89" s="81">
        <v>1.0358412645528392</v>
      </c>
    </row>
    <row r="90" spans="2:4">
      <c r="B90" s="9" t="s">
        <v>118</v>
      </c>
      <c r="C90" s="83">
        <v>345.64017641743794</v>
      </c>
      <c r="D90" s="81">
        <v>0.23169140112564471</v>
      </c>
    </row>
    <row r="91" spans="2:4">
      <c r="B91" s="9" t="s">
        <v>119</v>
      </c>
      <c r="C91" s="83">
        <v>0</v>
      </c>
      <c r="D91" s="81">
        <v>-1</v>
      </c>
    </row>
    <row r="92" spans="2:4">
      <c r="B92" s="9" t="s">
        <v>120</v>
      </c>
      <c r="C92" s="83">
        <v>44.981074177741576</v>
      </c>
      <c r="D92" s="81">
        <v>0.56001351358201867</v>
      </c>
    </row>
    <row r="93" spans="2:4">
      <c r="B93" s="9" t="s">
        <v>475</v>
      </c>
      <c r="C93" s="83">
        <v>2.5230152403717185</v>
      </c>
      <c r="D93" s="81">
        <v>0.39248793874036531</v>
      </c>
    </row>
    <row r="94" spans="2:4">
      <c r="B94" s="9" t="s">
        <v>476</v>
      </c>
      <c r="C94" s="83">
        <v>0.14166173012552263</v>
      </c>
      <c r="D94" s="81">
        <v>-0.38001733077945671</v>
      </c>
    </row>
    <row r="95" spans="2:4">
      <c r="B95" s="9" t="s">
        <v>477</v>
      </c>
      <c r="C95" s="83">
        <v>0.50686596963797959</v>
      </c>
      <c r="D95" s="81">
        <v>-0.70963032542448579</v>
      </c>
    </row>
    <row r="96" spans="2:4">
      <c r="B96" s="10" t="s">
        <v>478</v>
      </c>
      <c r="C96" s="84">
        <v>2.3183860333347624E-2</v>
      </c>
      <c r="D96" s="82">
        <v>0.16445603989023475</v>
      </c>
    </row>
    <row r="97" spans="2:2">
      <c r="B97" s="63" t="s">
        <v>121</v>
      </c>
    </row>
  </sheetData>
  <mergeCells count="1">
    <mergeCell ref="B2:D2"/>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L30"/>
  <sheetViews>
    <sheetView showGridLines="0" zoomScale="80" zoomScaleNormal="80" workbookViewId="0">
      <selection activeCell="L34" sqref="L34"/>
    </sheetView>
  </sheetViews>
  <sheetFormatPr defaultColWidth="8.7109375" defaultRowHeight="12.75"/>
  <cols>
    <col min="1" max="1" width="8.7109375" style="1"/>
    <col min="2" max="2" width="34.7109375" style="1" customWidth="1"/>
    <col min="3" max="12" width="11.7109375" style="1" customWidth="1"/>
    <col min="13" max="16384" width="8.7109375" style="1"/>
  </cols>
  <sheetData>
    <row r="2" spans="1:12">
      <c r="B2" s="111" t="s">
        <v>338</v>
      </c>
      <c r="C2" s="111"/>
      <c r="D2" s="111"/>
      <c r="E2" s="111"/>
      <c r="F2" s="111"/>
      <c r="G2" s="111"/>
      <c r="H2" s="111"/>
      <c r="I2" s="111"/>
      <c r="J2" s="111"/>
      <c r="K2" s="111"/>
      <c r="L2" s="111"/>
    </row>
    <row r="4" spans="1:12" ht="60" customHeight="1">
      <c r="B4" s="60"/>
      <c r="C4" s="114" t="s">
        <v>339</v>
      </c>
      <c r="D4" s="113"/>
      <c r="E4" s="112" t="s">
        <v>340</v>
      </c>
      <c r="F4" s="113"/>
      <c r="G4" s="112" t="s">
        <v>341</v>
      </c>
      <c r="H4" s="113"/>
      <c r="I4" s="112" t="s">
        <v>342</v>
      </c>
      <c r="J4" s="113"/>
      <c r="K4" s="112" t="s">
        <v>289</v>
      </c>
      <c r="L4" s="113"/>
    </row>
    <row r="5" spans="1:12" ht="19.5" customHeight="1">
      <c r="B5" s="57" t="s">
        <v>311</v>
      </c>
      <c r="C5" s="58" t="s">
        <v>130</v>
      </c>
      <c r="D5" s="59" t="s">
        <v>131</v>
      </c>
      <c r="E5" s="58" t="s">
        <v>130</v>
      </c>
      <c r="F5" s="59" t="s">
        <v>131</v>
      </c>
      <c r="G5" s="58" t="s">
        <v>130</v>
      </c>
      <c r="H5" s="59" t="s">
        <v>131</v>
      </c>
      <c r="I5" s="58" t="s">
        <v>130</v>
      </c>
      <c r="J5" s="59" t="s">
        <v>131</v>
      </c>
      <c r="K5" s="58" t="s">
        <v>130</v>
      </c>
      <c r="L5" s="59" t="s">
        <v>131</v>
      </c>
    </row>
    <row r="6" spans="1:12" ht="15" customHeight="1">
      <c r="B6" s="8"/>
      <c r="C6" s="4"/>
      <c r="D6" s="5"/>
      <c r="E6" s="4"/>
      <c r="F6" s="5"/>
      <c r="G6" s="4"/>
      <c r="H6" s="5"/>
      <c r="I6" s="4"/>
      <c r="J6" s="5"/>
      <c r="K6" s="4"/>
      <c r="L6" s="5"/>
    </row>
    <row r="7" spans="1:12" ht="15" customHeight="1">
      <c r="A7" s="105">
        <v>152</v>
      </c>
      <c r="B7" s="13" t="s">
        <v>312</v>
      </c>
      <c r="C7" s="6">
        <v>9</v>
      </c>
      <c r="D7" s="65">
        <f>C7/$A7</f>
        <v>5.921052631578947E-2</v>
      </c>
      <c r="E7" s="6">
        <v>11</v>
      </c>
      <c r="F7" s="65">
        <f>E7/$A7</f>
        <v>7.2368421052631582E-2</v>
      </c>
      <c r="G7" s="6">
        <v>32</v>
      </c>
      <c r="H7" s="65">
        <f>G7/$A7</f>
        <v>0.21052631578947367</v>
      </c>
      <c r="I7" s="6">
        <v>83</v>
      </c>
      <c r="J7" s="65">
        <f>I7/$A7</f>
        <v>0.54605263157894735</v>
      </c>
      <c r="K7" s="6">
        <v>16</v>
      </c>
      <c r="L7" s="65">
        <f>K7/$A7</f>
        <v>0.10526315789473684</v>
      </c>
    </row>
    <row r="8" spans="1:12" ht="15" customHeight="1">
      <c r="A8" s="105"/>
      <c r="B8" s="9"/>
      <c r="C8" s="6"/>
      <c r="D8" s="65"/>
      <c r="E8" s="6"/>
      <c r="F8" s="65"/>
      <c r="G8" s="6"/>
      <c r="H8" s="65"/>
      <c r="I8" s="6"/>
      <c r="J8" s="65"/>
      <c r="K8" s="6"/>
      <c r="L8" s="65"/>
    </row>
    <row r="9" spans="1:12" ht="15" customHeight="1">
      <c r="A9" s="105"/>
      <c r="B9" s="13" t="s">
        <v>133</v>
      </c>
      <c r="C9" s="6"/>
      <c r="D9" s="65"/>
      <c r="E9" s="6"/>
      <c r="F9" s="65"/>
      <c r="G9" s="6"/>
      <c r="H9" s="65"/>
      <c r="I9" s="6"/>
      <c r="J9" s="65"/>
      <c r="K9" s="6"/>
      <c r="L9" s="65"/>
    </row>
    <row r="10" spans="1:12" ht="15" customHeight="1">
      <c r="A10" s="105">
        <v>56</v>
      </c>
      <c r="B10" s="9" t="s">
        <v>313</v>
      </c>
      <c r="C10" s="6">
        <v>1</v>
      </c>
      <c r="D10" s="65">
        <f>C10/$A10</f>
        <v>1.7857142857142856E-2</v>
      </c>
      <c r="E10" s="6">
        <v>3</v>
      </c>
      <c r="F10" s="65">
        <f>E10/$A10</f>
        <v>5.3571428571428568E-2</v>
      </c>
      <c r="G10" s="6">
        <v>12</v>
      </c>
      <c r="H10" s="65">
        <f>G10/$A10</f>
        <v>0.21428571428571427</v>
      </c>
      <c r="I10" s="6">
        <v>36</v>
      </c>
      <c r="J10" s="65">
        <f>I10/$A10</f>
        <v>0.6428571428571429</v>
      </c>
      <c r="K10" s="6">
        <v>7</v>
      </c>
      <c r="L10" s="65">
        <f>K10/$A10</f>
        <v>0.125</v>
      </c>
    </row>
    <row r="11" spans="1:12" ht="15" customHeight="1">
      <c r="A11" s="105">
        <v>47</v>
      </c>
      <c r="B11" s="9" t="s">
        <v>314</v>
      </c>
      <c r="C11" s="6">
        <v>4</v>
      </c>
      <c r="D11" s="65">
        <f>C11/$A11</f>
        <v>8.5106382978723402E-2</v>
      </c>
      <c r="E11" s="6">
        <v>4</v>
      </c>
      <c r="F11" s="65">
        <f>E11/$A11</f>
        <v>8.5106382978723402E-2</v>
      </c>
      <c r="G11" s="6">
        <v>8</v>
      </c>
      <c r="H11" s="65">
        <f>G11/$A11</f>
        <v>0.1702127659574468</v>
      </c>
      <c r="I11" s="6">
        <v>24</v>
      </c>
      <c r="J11" s="65">
        <f>I11/$A11</f>
        <v>0.51063829787234039</v>
      </c>
      <c r="K11" s="6">
        <v>3</v>
      </c>
      <c r="L11" s="65">
        <f>K11/$A11</f>
        <v>6.3829787234042548E-2</v>
      </c>
    </row>
    <row r="12" spans="1:12" ht="15" customHeight="1">
      <c r="A12" s="105">
        <v>41</v>
      </c>
      <c r="B12" s="9" t="s">
        <v>315</v>
      </c>
      <c r="C12" s="6">
        <v>4</v>
      </c>
      <c r="D12" s="65">
        <f>C12/$A12</f>
        <v>9.7560975609756101E-2</v>
      </c>
      <c r="E12" s="6">
        <v>4</v>
      </c>
      <c r="F12" s="65">
        <f>E12/$A12</f>
        <v>9.7560975609756101E-2</v>
      </c>
      <c r="G12" s="6">
        <v>8</v>
      </c>
      <c r="H12" s="65">
        <f>G12/$A12</f>
        <v>0.1951219512195122</v>
      </c>
      <c r="I12" s="6">
        <v>18</v>
      </c>
      <c r="J12" s="65">
        <f>I12/$A12</f>
        <v>0.43902439024390244</v>
      </c>
      <c r="K12" s="6">
        <v>6</v>
      </c>
      <c r="L12" s="65">
        <f>K12/$A12</f>
        <v>0.14634146341463414</v>
      </c>
    </row>
    <row r="13" spans="1:12" ht="15" customHeight="1">
      <c r="A13" s="105">
        <v>8</v>
      </c>
      <c r="B13" s="9" t="s">
        <v>316</v>
      </c>
      <c r="C13" s="6">
        <v>0</v>
      </c>
      <c r="D13" s="65">
        <f>C13/$A13</f>
        <v>0</v>
      </c>
      <c r="E13" s="6">
        <v>0</v>
      </c>
      <c r="F13" s="65">
        <f>E13/$A13</f>
        <v>0</v>
      </c>
      <c r="G13" s="6">
        <v>4</v>
      </c>
      <c r="H13" s="65">
        <f>G13/$A13</f>
        <v>0.5</v>
      </c>
      <c r="I13" s="6">
        <v>5</v>
      </c>
      <c r="J13" s="65">
        <f>I13/$A13</f>
        <v>0.625</v>
      </c>
      <c r="K13" s="6">
        <v>0</v>
      </c>
      <c r="L13" s="65">
        <f>K13/$A13</f>
        <v>0</v>
      </c>
    </row>
    <row r="14" spans="1:12" ht="15" customHeight="1">
      <c r="A14" s="105"/>
      <c r="B14" s="9"/>
      <c r="C14" s="6"/>
      <c r="D14" s="65"/>
      <c r="E14" s="6"/>
      <c r="F14" s="65"/>
      <c r="G14" s="6"/>
      <c r="H14" s="65"/>
      <c r="I14" s="6"/>
      <c r="J14" s="65"/>
      <c r="K14" s="6"/>
      <c r="L14" s="65"/>
    </row>
    <row r="15" spans="1:12" ht="15" customHeight="1">
      <c r="A15" s="105"/>
      <c r="B15" s="13" t="s">
        <v>138</v>
      </c>
      <c r="C15" s="6"/>
      <c r="D15" s="65"/>
      <c r="E15" s="6"/>
      <c r="F15" s="65"/>
      <c r="G15" s="6"/>
      <c r="H15" s="65"/>
      <c r="I15" s="6"/>
      <c r="J15" s="65"/>
      <c r="K15" s="6"/>
      <c r="L15" s="65"/>
    </row>
    <row r="16" spans="1:12" ht="15" customHeight="1">
      <c r="A16" s="105">
        <v>14</v>
      </c>
      <c r="B16" s="9" t="s">
        <v>265</v>
      </c>
      <c r="C16" s="6">
        <v>0</v>
      </c>
      <c r="D16" s="65">
        <f t="shared" ref="D16:D24" si="0">C16/$A16</f>
        <v>0</v>
      </c>
      <c r="E16" s="6">
        <v>1</v>
      </c>
      <c r="F16" s="65">
        <f t="shared" ref="F16:F24" si="1">E16/$A16</f>
        <v>7.1428571428571425E-2</v>
      </c>
      <c r="G16" s="6">
        <v>3</v>
      </c>
      <c r="H16" s="65">
        <f t="shared" ref="H16:H24" si="2">G16/$A16</f>
        <v>0.21428571428571427</v>
      </c>
      <c r="I16" s="6">
        <v>5</v>
      </c>
      <c r="J16" s="65">
        <f t="shared" ref="J16:J24" si="3">I16/$A16</f>
        <v>0.35714285714285715</v>
      </c>
      <c r="K16" s="6">
        <v>5</v>
      </c>
      <c r="L16" s="65">
        <f t="shared" ref="L16:L24" si="4">K16/$A16</f>
        <v>0.35714285714285715</v>
      </c>
    </row>
    <row r="17" spans="1:12" ht="15" customHeight="1">
      <c r="A17" s="105">
        <v>19</v>
      </c>
      <c r="B17" s="9" t="s">
        <v>317</v>
      </c>
      <c r="C17" s="6">
        <v>1</v>
      </c>
      <c r="D17" s="65">
        <f t="shared" si="0"/>
        <v>5.2631578947368418E-2</v>
      </c>
      <c r="E17" s="6">
        <v>3</v>
      </c>
      <c r="F17" s="65">
        <f t="shared" si="1"/>
        <v>0.15789473684210525</v>
      </c>
      <c r="G17" s="6">
        <v>8</v>
      </c>
      <c r="H17" s="65">
        <f t="shared" si="2"/>
        <v>0.42105263157894735</v>
      </c>
      <c r="I17" s="6">
        <v>4</v>
      </c>
      <c r="J17" s="65">
        <f t="shared" si="3"/>
        <v>0.21052631578947367</v>
      </c>
      <c r="K17" s="6">
        <v>0</v>
      </c>
      <c r="L17" s="65">
        <f t="shared" si="4"/>
        <v>0</v>
      </c>
    </row>
    <row r="18" spans="1:12" ht="15" customHeight="1">
      <c r="A18" s="105">
        <v>28</v>
      </c>
      <c r="B18" s="9" t="s">
        <v>318</v>
      </c>
      <c r="C18" s="6">
        <v>3</v>
      </c>
      <c r="D18" s="65">
        <f t="shared" si="0"/>
        <v>0.10714285714285714</v>
      </c>
      <c r="E18" s="6">
        <v>0</v>
      </c>
      <c r="F18" s="65">
        <f t="shared" si="1"/>
        <v>0</v>
      </c>
      <c r="G18" s="6">
        <v>1</v>
      </c>
      <c r="H18" s="65">
        <f t="shared" si="2"/>
        <v>3.5714285714285712E-2</v>
      </c>
      <c r="I18" s="6">
        <v>15</v>
      </c>
      <c r="J18" s="65">
        <f t="shared" si="3"/>
        <v>0.5357142857142857</v>
      </c>
      <c r="K18" s="6">
        <v>3</v>
      </c>
      <c r="L18" s="65">
        <f t="shared" si="4"/>
        <v>0.10714285714285714</v>
      </c>
    </row>
    <row r="19" spans="1:12" ht="15" customHeight="1">
      <c r="A19" s="105">
        <v>12</v>
      </c>
      <c r="B19" s="9" t="s">
        <v>319</v>
      </c>
      <c r="C19" s="6">
        <v>2</v>
      </c>
      <c r="D19" s="65">
        <f t="shared" si="0"/>
        <v>0.16666666666666666</v>
      </c>
      <c r="E19" s="6">
        <v>4</v>
      </c>
      <c r="F19" s="65">
        <f t="shared" si="1"/>
        <v>0.33333333333333331</v>
      </c>
      <c r="G19" s="6">
        <v>5</v>
      </c>
      <c r="H19" s="65">
        <f t="shared" si="2"/>
        <v>0.41666666666666669</v>
      </c>
      <c r="I19" s="6">
        <v>6</v>
      </c>
      <c r="J19" s="65">
        <f t="shared" si="3"/>
        <v>0.5</v>
      </c>
      <c r="K19" s="6">
        <v>0</v>
      </c>
      <c r="L19" s="65">
        <f t="shared" si="4"/>
        <v>0</v>
      </c>
    </row>
    <row r="20" spans="1:12" ht="15" customHeight="1">
      <c r="A20" s="105">
        <v>9</v>
      </c>
      <c r="B20" s="9" t="s">
        <v>320</v>
      </c>
      <c r="C20" s="6">
        <v>1</v>
      </c>
      <c r="D20" s="65">
        <f t="shared" si="0"/>
        <v>0.1111111111111111</v>
      </c>
      <c r="E20" s="6">
        <v>0</v>
      </c>
      <c r="F20" s="65">
        <f t="shared" si="1"/>
        <v>0</v>
      </c>
      <c r="G20" s="6">
        <v>0</v>
      </c>
      <c r="H20" s="65">
        <f t="shared" si="2"/>
        <v>0</v>
      </c>
      <c r="I20" s="6">
        <v>5</v>
      </c>
      <c r="J20" s="65">
        <f t="shared" si="3"/>
        <v>0.55555555555555558</v>
      </c>
      <c r="K20" s="6">
        <v>3</v>
      </c>
      <c r="L20" s="65">
        <f t="shared" si="4"/>
        <v>0.33333333333333331</v>
      </c>
    </row>
    <row r="21" spans="1:12" ht="15" customHeight="1">
      <c r="A21" s="105">
        <v>18</v>
      </c>
      <c r="B21" s="9" t="s">
        <v>321</v>
      </c>
      <c r="C21" s="6">
        <v>1</v>
      </c>
      <c r="D21" s="65">
        <f t="shared" si="0"/>
        <v>5.5555555555555552E-2</v>
      </c>
      <c r="E21" s="6">
        <v>1</v>
      </c>
      <c r="F21" s="65">
        <f t="shared" si="1"/>
        <v>5.5555555555555552E-2</v>
      </c>
      <c r="G21" s="6">
        <v>5</v>
      </c>
      <c r="H21" s="65">
        <f t="shared" si="2"/>
        <v>0.27777777777777779</v>
      </c>
      <c r="I21" s="6">
        <v>11</v>
      </c>
      <c r="J21" s="65">
        <f t="shared" si="3"/>
        <v>0.61111111111111116</v>
      </c>
      <c r="K21" s="6">
        <v>0</v>
      </c>
      <c r="L21" s="65">
        <f t="shared" si="4"/>
        <v>0</v>
      </c>
    </row>
    <row r="22" spans="1:12" ht="15" customHeight="1">
      <c r="A22" s="105">
        <v>28</v>
      </c>
      <c r="B22" s="9" t="s">
        <v>322</v>
      </c>
      <c r="C22" s="6">
        <v>0</v>
      </c>
      <c r="D22" s="65">
        <f t="shared" si="0"/>
        <v>0</v>
      </c>
      <c r="E22" s="6">
        <v>0</v>
      </c>
      <c r="F22" s="65">
        <f t="shared" si="1"/>
        <v>0</v>
      </c>
      <c r="G22" s="6">
        <v>7</v>
      </c>
      <c r="H22" s="65">
        <f t="shared" si="2"/>
        <v>0.25</v>
      </c>
      <c r="I22" s="6">
        <v>19</v>
      </c>
      <c r="J22" s="65">
        <f t="shared" si="3"/>
        <v>0.6785714285714286</v>
      </c>
      <c r="K22" s="6">
        <v>4</v>
      </c>
      <c r="L22" s="65">
        <f t="shared" si="4"/>
        <v>0.14285714285714285</v>
      </c>
    </row>
    <row r="23" spans="1:12" ht="15" customHeight="1">
      <c r="A23" s="105">
        <v>7</v>
      </c>
      <c r="B23" s="9" t="s">
        <v>323</v>
      </c>
      <c r="C23" s="6">
        <v>0</v>
      </c>
      <c r="D23" s="65">
        <f t="shared" si="0"/>
        <v>0</v>
      </c>
      <c r="E23" s="6">
        <v>0</v>
      </c>
      <c r="F23" s="65">
        <f t="shared" si="1"/>
        <v>0</v>
      </c>
      <c r="G23" s="6">
        <v>1</v>
      </c>
      <c r="H23" s="65">
        <f t="shared" si="2"/>
        <v>0.14285714285714285</v>
      </c>
      <c r="I23" s="6">
        <v>6</v>
      </c>
      <c r="J23" s="65">
        <f t="shared" si="3"/>
        <v>0.8571428571428571</v>
      </c>
      <c r="K23" s="6">
        <v>0</v>
      </c>
      <c r="L23" s="65">
        <f t="shared" si="4"/>
        <v>0</v>
      </c>
    </row>
    <row r="24" spans="1:12" ht="15" customHeight="1">
      <c r="A24" s="105">
        <v>17</v>
      </c>
      <c r="B24" s="9" t="s">
        <v>324</v>
      </c>
      <c r="C24" s="6">
        <v>1</v>
      </c>
      <c r="D24" s="65">
        <f t="shared" si="0"/>
        <v>5.8823529411764705E-2</v>
      </c>
      <c r="E24" s="6">
        <v>2</v>
      </c>
      <c r="F24" s="65">
        <f t="shared" si="1"/>
        <v>0.11764705882352941</v>
      </c>
      <c r="G24" s="6">
        <v>2</v>
      </c>
      <c r="H24" s="65">
        <f t="shared" si="2"/>
        <v>0.11764705882352941</v>
      </c>
      <c r="I24" s="6">
        <v>12</v>
      </c>
      <c r="J24" s="65">
        <f t="shared" si="3"/>
        <v>0.70588235294117652</v>
      </c>
      <c r="K24" s="6">
        <v>1</v>
      </c>
      <c r="L24" s="65">
        <f t="shared" si="4"/>
        <v>5.8823529411764705E-2</v>
      </c>
    </row>
    <row r="25" spans="1:12" ht="15" customHeight="1">
      <c r="A25" s="105"/>
      <c r="B25" s="9"/>
      <c r="C25" s="6"/>
      <c r="D25" s="65"/>
      <c r="E25" s="6"/>
      <c r="F25" s="65"/>
      <c r="G25" s="6"/>
      <c r="H25" s="65"/>
      <c r="I25" s="6"/>
      <c r="J25" s="65"/>
      <c r="K25" s="6"/>
      <c r="L25" s="65"/>
    </row>
    <row r="26" spans="1:12" ht="15" customHeight="1">
      <c r="A26" s="105"/>
      <c r="B26" s="13" t="s">
        <v>148</v>
      </c>
      <c r="C26" s="6"/>
      <c r="D26" s="65"/>
      <c r="E26" s="6"/>
      <c r="F26" s="65"/>
      <c r="G26" s="6"/>
      <c r="H26" s="65"/>
      <c r="I26" s="6"/>
      <c r="J26" s="65"/>
      <c r="K26" s="6"/>
      <c r="L26" s="65"/>
    </row>
    <row r="27" spans="1:12" ht="15" customHeight="1">
      <c r="A27" s="105">
        <v>57</v>
      </c>
      <c r="B27" s="9" t="s">
        <v>325</v>
      </c>
      <c r="C27" s="6">
        <v>1</v>
      </c>
      <c r="D27" s="65">
        <f>C27/$A27</f>
        <v>1.7543859649122806E-2</v>
      </c>
      <c r="E27" s="6">
        <v>2</v>
      </c>
      <c r="F27" s="65">
        <f>E27/$A27</f>
        <v>3.5087719298245612E-2</v>
      </c>
      <c r="G27" s="6">
        <v>11</v>
      </c>
      <c r="H27" s="65">
        <f>G27/$A27</f>
        <v>0.19298245614035087</v>
      </c>
      <c r="I27" s="6">
        <v>31</v>
      </c>
      <c r="J27" s="65">
        <f>I27/$A27</f>
        <v>0.54385964912280704</v>
      </c>
      <c r="K27" s="6">
        <v>10</v>
      </c>
      <c r="L27" s="65">
        <f>K27/$A27</f>
        <v>0.17543859649122806</v>
      </c>
    </row>
    <row r="28" spans="1:12" ht="15" customHeight="1">
      <c r="A28" s="105">
        <v>53</v>
      </c>
      <c r="B28" s="9" t="s">
        <v>326</v>
      </c>
      <c r="C28" s="6">
        <v>7</v>
      </c>
      <c r="D28" s="65">
        <f>C28/$A28</f>
        <v>0.13207547169811321</v>
      </c>
      <c r="E28" s="6">
        <v>4</v>
      </c>
      <c r="F28" s="65">
        <f>E28/$A28</f>
        <v>7.5471698113207544E-2</v>
      </c>
      <c r="G28" s="6">
        <v>12</v>
      </c>
      <c r="H28" s="65">
        <f>G28/$A28</f>
        <v>0.22641509433962265</v>
      </c>
      <c r="I28" s="6">
        <v>33</v>
      </c>
      <c r="J28" s="65">
        <f>I28/$A28</f>
        <v>0.62264150943396224</v>
      </c>
      <c r="K28" s="6">
        <v>2</v>
      </c>
      <c r="L28" s="65">
        <f>K28/$A28</f>
        <v>3.7735849056603772E-2</v>
      </c>
    </row>
    <row r="29" spans="1:12" ht="15" customHeight="1">
      <c r="A29" s="105">
        <v>42</v>
      </c>
      <c r="B29" s="10" t="s">
        <v>327</v>
      </c>
      <c r="C29" s="7">
        <v>1</v>
      </c>
      <c r="D29" s="66">
        <f>C29/$A29</f>
        <v>2.3809523809523808E-2</v>
      </c>
      <c r="E29" s="7">
        <v>5</v>
      </c>
      <c r="F29" s="66">
        <f>E29/$A29</f>
        <v>0.11904761904761904</v>
      </c>
      <c r="G29" s="7">
        <v>9</v>
      </c>
      <c r="H29" s="66">
        <f>G29/$A29</f>
        <v>0.21428571428571427</v>
      </c>
      <c r="I29" s="7">
        <v>19</v>
      </c>
      <c r="J29" s="66">
        <f>I29/$A29</f>
        <v>0.45238095238095238</v>
      </c>
      <c r="K29" s="7">
        <v>4</v>
      </c>
      <c r="L29" s="66">
        <f>K29/$A29</f>
        <v>9.5238095238095233E-2</v>
      </c>
    </row>
    <row r="30" spans="1:12">
      <c r="D30" s="2"/>
      <c r="F30" s="2"/>
      <c r="H30" s="2"/>
      <c r="J30" s="2"/>
      <c r="L30" s="2"/>
    </row>
  </sheetData>
  <mergeCells count="6">
    <mergeCell ref="B2:L2"/>
    <mergeCell ref="K4:L4"/>
    <mergeCell ref="I4:J4"/>
    <mergeCell ref="G4:H4"/>
    <mergeCell ref="E4:F4"/>
    <mergeCell ref="C4:D4"/>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Z35"/>
  <sheetViews>
    <sheetView showGridLines="0" zoomScale="80" zoomScaleNormal="80" workbookViewId="0">
      <selection activeCell="Y34" sqref="C31:Y34"/>
    </sheetView>
  </sheetViews>
  <sheetFormatPr defaultColWidth="8.7109375" defaultRowHeight="12.75"/>
  <cols>
    <col min="1" max="1" width="8.7109375" style="1"/>
    <col min="2" max="2" width="35" style="1" customWidth="1"/>
    <col min="3" max="4" width="11.7109375" style="1" customWidth="1"/>
    <col min="5" max="16384" width="8.7109375" style="1"/>
  </cols>
  <sheetData>
    <row r="2" spans="1:26">
      <c r="B2" s="111" t="s">
        <v>343</v>
      </c>
      <c r="C2" s="111"/>
      <c r="D2" s="111"/>
      <c r="E2" s="111"/>
      <c r="F2" s="111"/>
      <c r="G2" s="111"/>
      <c r="H2" s="111"/>
      <c r="I2" s="111"/>
      <c r="J2" s="111"/>
      <c r="K2" s="111"/>
      <c r="L2" s="111"/>
      <c r="M2" s="111"/>
      <c r="N2" s="111"/>
      <c r="O2" s="111"/>
      <c r="P2" s="111"/>
      <c r="Q2" s="111"/>
      <c r="R2" s="111"/>
      <c r="S2" s="111"/>
      <c r="T2" s="111"/>
      <c r="U2" s="111"/>
      <c r="V2" s="111"/>
      <c r="W2" s="111"/>
      <c r="X2" s="111"/>
      <c r="Y2" s="111"/>
      <c r="Z2" s="111"/>
    </row>
    <row r="4" spans="1:26" ht="85.5" customHeight="1">
      <c r="B4" s="55"/>
      <c r="C4" s="114" t="s">
        <v>344</v>
      </c>
      <c r="D4" s="113"/>
      <c r="E4" s="112" t="s">
        <v>345</v>
      </c>
      <c r="F4" s="113"/>
      <c r="G4" s="112" t="s">
        <v>346</v>
      </c>
      <c r="H4" s="113"/>
      <c r="I4" s="112" t="s">
        <v>347</v>
      </c>
      <c r="J4" s="113"/>
      <c r="K4" s="112" t="s">
        <v>348</v>
      </c>
      <c r="L4" s="113"/>
      <c r="M4" s="112" t="s">
        <v>349</v>
      </c>
      <c r="N4" s="113"/>
      <c r="O4" s="112" t="s">
        <v>350</v>
      </c>
      <c r="P4" s="113"/>
      <c r="Q4" s="112" t="s">
        <v>351</v>
      </c>
      <c r="R4" s="113"/>
      <c r="S4" s="112" t="s">
        <v>352</v>
      </c>
      <c r="T4" s="113"/>
      <c r="U4" s="112" t="s">
        <v>353</v>
      </c>
      <c r="V4" s="113"/>
      <c r="W4" s="112" t="s">
        <v>354</v>
      </c>
      <c r="X4" s="113"/>
      <c r="Y4" s="112" t="s">
        <v>289</v>
      </c>
      <c r="Z4" s="113"/>
    </row>
    <row r="5" spans="1:26" ht="20.25" customHeight="1">
      <c r="B5" s="87" t="s">
        <v>311</v>
      </c>
      <c r="C5" s="97" t="s">
        <v>130</v>
      </c>
      <c r="D5" s="98" t="s">
        <v>131</v>
      </c>
      <c r="E5" s="97" t="s">
        <v>130</v>
      </c>
      <c r="F5" s="98" t="s">
        <v>131</v>
      </c>
      <c r="G5" s="97" t="s">
        <v>130</v>
      </c>
      <c r="H5" s="98" t="s">
        <v>131</v>
      </c>
      <c r="I5" s="97" t="s">
        <v>130</v>
      </c>
      <c r="J5" s="98" t="s">
        <v>131</v>
      </c>
      <c r="K5" s="97" t="s">
        <v>130</v>
      </c>
      <c r="L5" s="98" t="s">
        <v>131</v>
      </c>
      <c r="M5" s="97" t="s">
        <v>130</v>
      </c>
      <c r="N5" s="98" t="s">
        <v>131</v>
      </c>
      <c r="O5" s="97" t="s">
        <v>130</v>
      </c>
      <c r="P5" s="98" t="s">
        <v>131</v>
      </c>
      <c r="Q5" s="58" t="s">
        <v>130</v>
      </c>
      <c r="R5" s="59" t="s">
        <v>131</v>
      </c>
      <c r="S5" s="58" t="s">
        <v>130</v>
      </c>
      <c r="T5" s="59" t="s">
        <v>131</v>
      </c>
      <c r="U5" s="58" t="s">
        <v>130</v>
      </c>
      <c r="V5" s="59" t="s">
        <v>131</v>
      </c>
      <c r="W5" s="58" t="s">
        <v>130</v>
      </c>
      <c r="X5" s="59" t="s">
        <v>131</v>
      </c>
      <c r="Y5" s="58" t="s">
        <v>130</v>
      </c>
      <c r="Z5" s="59" t="s">
        <v>131</v>
      </c>
    </row>
    <row r="6" spans="1:26" ht="15" customHeight="1">
      <c r="B6" s="8"/>
      <c r="C6" s="4"/>
      <c r="D6" s="5"/>
      <c r="E6" s="4"/>
      <c r="F6" s="5"/>
      <c r="G6" s="4"/>
      <c r="H6" s="5"/>
      <c r="I6" s="4"/>
      <c r="J6" s="5"/>
      <c r="K6" s="4"/>
      <c r="L6" s="5"/>
      <c r="M6" s="4"/>
      <c r="N6" s="5"/>
      <c r="O6" s="4"/>
      <c r="P6" s="5"/>
      <c r="Q6" s="4"/>
      <c r="R6" s="5"/>
      <c r="S6" s="4"/>
      <c r="T6" s="5"/>
      <c r="U6" s="4"/>
      <c r="V6" s="5"/>
      <c r="W6" s="4"/>
      <c r="X6" s="5"/>
      <c r="Y6" s="4"/>
      <c r="Z6" s="5"/>
    </row>
    <row r="7" spans="1:26" ht="15" customHeight="1">
      <c r="A7" s="105">
        <v>152</v>
      </c>
      <c r="B7" s="13" t="s">
        <v>312</v>
      </c>
      <c r="C7" s="6">
        <v>109</v>
      </c>
      <c r="D7" s="65">
        <f>C7/$A7</f>
        <v>0.71710526315789469</v>
      </c>
      <c r="E7" s="6">
        <v>65</v>
      </c>
      <c r="F7" s="65">
        <f>E7/$A7</f>
        <v>0.42763157894736842</v>
      </c>
      <c r="G7" s="6">
        <v>77</v>
      </c>
      <c r="H7" s="65">
        <f>G7/$A7</f>
        <v>0.50657894736842102</v>
      </c>
      <c r="I7" s="6">
        <v>72</v>
      </c>
      <c r="J7" s="65">
        <f>I7/$A7</f>
        <v>0.47368421052631576</v>
      </c>
      <c r="K7" s="6">
        <v>63</v>
      </c>
      <c r="L7" s="65">
        <f>K7/$A7</f>
        <v>0.41447368421052633</v>
      </c>
      <c r="M7" s="6">
        <v>54</v>
      </c>
      <c r="N7" s="65">
        <f>M7/$A7</f>
        <v>0.35526315789473684</v>
      </c>
      <c r="O7" s="6">
        <v>30</v>
      </c>
      <c r="P7" s="65">
        <f>O7/$A7</f>
        <v>0.19736842105263158</v>
      </c>
      <c r="Q7" s="6">
        <v>32</v>
      </c>
      <c r="R7" s="65">
        <f>Q7/$A7</f>
        <v>0.21052631578947367</v>
      </c>
      <c r="S7" s="6">
        <v>49</v>
      </c>
      <c r="T7" s="65">
        <f>S7/$A7</f>
        <v>0.32236842105263158</v>
      </c>
      <c r="U7" s="6">
        <v>117</v>
      </c>
      <c r="V7" s="65">
        <f>U7/$A7</f>
        <v>0.76973684210526316</v>
      </c>
      <c r="W7" s="6">
        <v>83</v>
      </c>
      <c r="X7" s="65">
        <f>W7/$A7</f>
        <v>0.54605263157894735</v>
      </c>
      <c r="Y7" s="6">
        <v>9</v>
      </c>
      <c r="Z7" s="65">
        <f>Y7/$A7</f>
        <v>5.921052631578947E-2</v>
      </c>
    </row>
    <row r="8" spans="1:26" ht="15" customHeight="1">
      <c r="A8" s="105"/>
      <c r="B8" s="9"/>
      <c r="C8" s="6"/>
      <c r="D8" s="65"/>
      <c r="E8" s="6"/>
      <c r="F8" s="65"/>
      <c r="G8" s="6"/>
      <c r="H8" s="65"/>
      <c r="I8" s="6"/>
      <c r="J8" s="65"/>
      <c r="K8" s="6"/>
      <c r="L8" s="65"/>
      <c r="M8" s="6"/>
      <c r="N8" s="65"/>
      <c r="O8" s="6"/>
      <c r="P8" s="65"/>
      <c r="Q8" s="6"/>
      <c r="R8" s="65"/>
      <c r="S8" s="6"/>
      <c r="T8" s="65"/>
      <c r="U8" s="6"/>
      <c r="V8" s="65"/>
      <c r="W8" s="6"/>
      <c r="X8" s="65"/>
      <c r="Y8" s="6"/>
      <c r="Z8" s="65"/>
    </row>
    <row r="9" spans="1:26" ht="15" customHeight="1">
      <c r="A9" s="105"/>
      <c r="B9" s="13" t="s">
        <v>133</v>
      </c>
      <c r="C9" s="6"/>
      <c r="D9" s="65"/>
      <c r="E9" s="6"/>
      <c r="F9" s="65"/>
      <c r="G9" s="6"/>
      <c r="H9" s="65"/>
      <c r="I9" s="6"/>
      <c r="J9" s="65"/>
      <c r="K9" s="6"/>
      <c r="L9" s="65"/>
      <c r="M9" s="6"/>
      <c r="N9" s="65"/>
      <c r="O9" s="6"/>
      <c r="P9" s="65"/>
      <c r="Q9" s="6"/>
      <c r="R9" s="65"/>
      <c r="S9" s="6"/>
      <c r="T9" s="65"/>
      <c r="U9" s="6"/>
      <c r="V9" s="65"/>
      <c r="W9" s="6"/>
      <c r="X9" s="65"/>
      <c r="Y9" s="6"/>
      <c r="Z9" s="65"/>
    </row>
    <row r="10" spans="1:26" ht="15" customHeight="1">
      <c r="A10" s="105">
        <v>56</v>
      </c>
      <c r="B10" s="9" t="s">
        <v>313</v>
      </c>
      <c r="C10" s="6">
        <v>41</v>
      </c>
      <c r="D10" s="65">
        <f>C10/$A10</f>
        <v>0.7321428571428571</v>
      </c>
      <c r="E10" s="6">
        <v>23</v>
      </c>
      <c r="F10" s="65">
        <f>E10/$A10</f>
        <v>0.4107142857142857</v>
      </c>
      <c r="G10" s="6">
        <v>31</v>
      </c>
      <c r="H10" s="65">
        <f>G10/$A10</f>
        <v>0.5535714285714286</v>
      </c>
      <c r="I10" s="6">
        <v>29</v>
      </c>
      <c r="J10" s="65">
        <f>I10/$A10</f>
        <v>0.5178571428571429</v>
      </c>
      <c r="K10" s="6">
        <v>23</v>
      </c>
      <c r="L10" s="65">
        <f>K10/$A10</f>
        <v>0.4107142857142857</v>
      </c>
      <c r="M10" s="6">
        <v>22</v>
      </c>
      <c r="N10" s="65">
        <f>M10/$A10</f>
        <v>0.39285714285714285</v>
      </c>
      <c r="O10" s="6">
        <v>8</v>
      </c>
      <c r="P10" s="65">
        <f>O10/$A10</f>
        <v>0.14285714285714285</v>
      </c>
      <c r="Q10" s="6">
        <v>9</v>
      </c>
      <c r="R10" s="65">
        <f>Q10/$A10</f>
        <v>0.16071428571428573</v>
      </c>
      <c r="S10" s="6">
        <v>19</v>
      </c>
      <c r="T10" s="65">
        <f>S10/$A10</f>
        <v>0.3392857142857143</v>
      </c>
      <c r="U10" s="6">
        <v>43</v>
      </c>
      <c r="V10" s="65">
        <f>U10/$A10</f>
        <v>0.7678571428571429</v>
      </c>
      <c r="W10" s="6">
        <v>30</v>
      </c>
      <c r="X10" s="65">
        <f>W10/$A10</f>
        <v>0.5357142857142857</v>
      </c>
      <c r="Y10" s="6">
        <v>4</v>
      </c>
      <c r="Z10" s="65">
        <f>Y10/$A10</f>
        <v>7.1428571428571425E-2</v>
      </c>
    </row>
    <row r="11" spans="1:26" ht="15" customHeight="1">
      <c r="A11" s="105">
        <v>47</v>
      </c>
      <c r="B11" s="9" t="s">
        <v>314</v>
      </c>
      <c r="C11" s="6">
        <v>34</v>
      </c>
      <c r="D11" s="65">
        <f>C11/$A11</f>
        <v>0.72340425531914898</v>
      </c>
      <c r="E11" s="6">
        <v>19</v>
      </c>
      <c r="F11" s="65">
        <f>E11/$A11</f>
        <v>0.40425531914893614</v>
      </c>
      <c r="G11" s="6">
        <v>25</v>
      </c>
      <c r="H11" s="65">
        <f>G11/$A11</f>
        <v>0.53191489361702127</v>
      </c>
      <c r="I11" s="6">
        <v>23</v>
      </c>
      <c r="J11" s="65">
        <f>I11/$A11</f>
        <v>0.48936170212765956</v>
      </c>
      <c r="K11" s="6">
        <v>17</v>
      </c>
      <c r="L11" s="65">
        <f>K11/$A11</f>
        <v>0.36170212765957449</v>
      </c>
      <c r="M11" s="6">
        <v>18</v>
      </c>
      <c r="N11" s="65">
        <f>M11/$A11</f>
        <v>0.38297872340425532</v>
      </c>
      <c r="O11" s="6">
        <v>9</v>
      </c>
      <c r="P11" s="65">
        <f>O11/$A11</f>
        <v>0.19148936170212766</v>
      </c>
      <c r="Q11" s="6">
        <v>10</v>
      </c>
      <c r="R11" s="65">
        <f>Q11/$A11</f>
        <v>0.21276595744680851</v>
      </c>
      <c r="S11" s="6">
        <v>8</v>
      </c>
      <c r="T11" s="65">
        <f>S11/$A11</f>
        <v>0.1702127659574468</v>
      </c>
      <c r="U11" s="6">
        <v>33</v>
      </c>
      <c r="V11" s="65">
        <f>U11/$A11</f>
        <v>0.7021276595744681</v>
      </c>
      <c r="W11" s="6">
        <v>24</v>
      </c>
      <c r="X11" s="65">
        <f>W11/$A11</f>
        <v>0.51063829787234039</v>
      </c>
      <c r="Y11" s="6">
        <v>5</v>
      </c>
      <c r="Z11" s="65">
        <f>Y11/$A11</f>
        <v>0.10638297872340426</v>
      </c>
    </row>
    <row r="12" spans="1:26" ht="15" customHeight="1">
      <c r="A12" s="105">
        <v>41</v>
      </c>
      <c r="B12" s="9" t="s">
        <v>315</v>
      </c>
      <c r="C12" s="6">
        <v>28</v>
      </c>
      <c r="D12" s="65">
        <f>C12/$A12</f>
        <v>0.68292682926829273</v>
      </c>
      <c r="E12" s="6">
        <v>21</v>
      </c>
      <c r="F12" s="65">
        <f>E12/$A12</f>
        <v>0.51219512195121952</v>
      </c>
      <c r="G12" s="6">
        <v>20</v>
      </c>
      <c r="H12" s="65">
        <f>G12/$A12</f>
        <v>0.48780487804878048</v>
      </c>
      <c r="I12" s="6">
        <v>18</v>
      </c>
      <c r="J12" s="65">
        <f>I12/$A12</f>
        <v>0.43902439024390244</v>
      </c>
      <c r="K12" s="6">
        <v>18</v>
      </c>
      <c r="L12" s="65">
        <f>K12/$A12</f>
        <v>0.43902439024390244</v>
      </c>
      <c r="M12" s="6">
        <v>11</v>
      </c>
      <c r="N12" s="65">
        <f>M12/$A12</f>
        <v>0.26829268292682928</v>
      </c>
      <c r="O12" s="6">
        <v>13</v>
      </c>
      <c r="P12" s="65">
        <f>O12/$A12</f>
        <v>0.31707317073170732</v>
      </c>
      <c r="Q12" s="6">
        <v>10</v>
      </c>
      <c r="R12" s="65">
        <f>Q12/$A12</f>
        <v>0.24390243902439024</v>
      </c>
      <c r="S12" s="6">
        <v>20</v>
      </c>
      <c r="T12" s="65">
        <f>S12/$A12</f>
        <v>0.48780487804878048</v>
      </c>
      <c r="U12" s="6">
        <v>37</v>
      </c>
      <c r="V12" s="65">
        <f>U12/$A12</f>
        <v>0.90243902439024393</v>
      </c>
      <c r="W12" s="6">
        <v>25</v>
      </c>
      <c r="X12" s="65">
        <f>W12/$A12</f>
        <v>0.6097560975609756</v>
      </c>
      <c r="Y12" s="6">
        <v>0</v>
      </c>
      <c r="Z12" s="65">
        <f>Y12/$A12</f>
        <v>0</v>
      </c>
    </row>
    <row r="13" spans="1:26" ht="15" customHeight="1">
      <c r="A13" s="105">
        <v>8</v>
      </c>
      <c r="B13" s="9" t="s">
        <v>316</v>
      </c>
      <c r="C13" s="6">
        <v>6</v>
      </c>
      <c r="D13" s="65">
        <f>C13/$A13</f>
        <v>0.75</v>
      </c>
      <c r="E13" s="6">
        <v>2</v>
      </c>
      <c r="F13" s="65">
        <f>E13/$A13</f>
        <v>0.25</v>
      </c>
      <c r="G13" s="6">
        <v>1</v>
      </c>
      <c r="H13" s="65">
        <f>G13/$A13</f>
        <v>0.125</v>
      </c>
      <c r="I13" s="6">
        <v>2</v>
      </c>
      <c r="J13" s="65">
        <f>I13/$A13</f>
        <v>0.25</v>
      </c>
      <c r="K13" s="6">
        <v>5</v>
      </c>
      <c r="L13" s="65">
        <f>K13/$A13</f>
        <v>0.625</v>
      </c>
      <c r="M13" s="6">
        <v>3</v>
      </c>
      <c r="N13" s="65">
        <f>M13/$A13</f>
        <v>0.375</v>
      </c>
      <c r="O13" s="6">
        <v>0</v>
      </c>
      <c r="P13" s="65">
        <f>O13/$A13</f>
        <v>0</v>
      </c>
      <c r="Q13" s="6">
        <v>3</v>
      </c>
      <c r="R13" s="65">
        <f>Q13/$A13</f>
        <v>0.375</v>
      </c>
      <c r="S13" s="6">
        <v>2</v>
      </c>
      <c r="T13" s="65">
        <f>S13/$A13</f>
        <v>0.25</v>
      </c>
      <c r="U13" s="6">
        <v>4</v>
      </c>
      <c r="V13" s="65">
        <f>U13/$A13</f>
        <v>0.5</v>
      </c>
      <c r="W13" s="6">
        <v>4</v>
      </c>
      <c r="X13" s="65">
        <f>W13/$A13</f>
        <v>0.5</v>
      </c>
      <c r="Y13" s="6">
        <v>0</v>
      </c>
      <c r="Z13" s="65">
        <f>Y13/$A13</f>
        <v>0</v>
      </c>
    </row>
    <row r="14" spans="1:26" ht="15" customHeight="1">
      <c r="A14" s="105"/>
      <c r="B14" s="9"/>
      <c r="C14" s="6"/>
      <c r="D14" s="65"/>
      <c r="E14" s="6"/>
      <c r="F14" s="65"/>
      <c r="G14" s="6"/>
      <c r="H14" s="65"/>
      <c r="I14" s="6"/>
      <c r="J14" s="65"/>
      <c r="K14" s="6"/>
      <c r="L14" s="65"/>
      <c r="M14" s="6"/>
      <c r="N14" s="65"/>
      <c r="O14" s="6"/>
      <c r="P14" s="65"/>
      <c r="Q14" s="6"/>
      <c r="R14" s="65"/>
      <c r="S14" s="6"/>
      <c r="T14" s="65"/>
      <c r="U14" s="6"/>
      <c r="V14" s="65"/>
      <c r="W14" s="6"/>
      <c r="X14" s="65"/>
      <c r="Y14" s="6"/>
      <c r="Z14" s="65"/>
    </row>
    <row r="15" spans="1:26" ht="15" customHeight="1">
      <c r="A15" s="105"/>
      <c r="B15" s="13" t="s">
        <v>138</v>
      </c>
      <c r="C15" s="6"/>
      <c r="D15" s="65"/>
      <c r="E15" s="6"/>
      <c r="F15" s="65"/>
      <c r="G15" s="6"/>
      <c r="H15" s="65"/>
      <c r="I15" s="6"/>
      <c r="J15" s="65"/>
      <c r="K15" s="6"/>
      <c r="L15" s="65"/>
      <c r="M15" s="6"/>
      <c r="N15" s="65"/>
      <c r="O15" s="6"/>
      <c r="P15" s="65"/>
      <c r="Q15" s="6"/>
      <c r="R15" s="65"/>
      <c r="S15" s="6"/>
      <c r="T15" s="65"/>
      <c r="U15" s="6"/>
      <c r="V15" s="65"/>
      <c r="W15" s="6"/>
      <c r="X15" s="65"/>
      <c r="Y15" s="6"/>
      <c r="Z15" s="65"/>
    </row>
    <row r="16" spans="1:26" ht="15" customHeight="1">
      <c r="A16" s="105">
        <v>14</v>
      </c>
      <c r="B16" s="9" t="s">
        <v>265</v>
      </c>
      <c r="C16" s="6">
        <v>10</v>
      </c>
      <c r="D16" s="65">
        <f t="shared" ref="D16:D24" si="0">C16/$A16</f>
        <v>0.7142857142857143</v>
      </c>
      <c r="E16" s="6">
        <v>10</v>
      </c>
      <c r="F16" s="65">
        <f t="shared" ref="F16:F24" si="1">E16/$A16</f>
        <v>0.7142857142857143</v>
      </c>
      <c r="G16" s="6">
        <v>8</v>
      </c>
      <c r="H16" s="65">
        <f t="shared" ref="H16:H24" si="2">G16/$A16</f>
        <v>0.5714285714285714</v>
      </c>
      <c r="I16" s="6">
        <v>10</v>
      </c>
      <c r="J16" s="65">
        <f t="shared" ref="J16:J24" si="3">I16/$A16</f>
        <v>0.7142857142857143</v>
      </c>
      <c r="K16" s="6">
        <v>6</v>
      </c>
      <c r="L16" s="65">
        <f t="shared" ref="L16:L24" si="4">K16/$A16</f>
        <v>0.42857142857142855</v>
      </c>
      <c r="M16" s="6">
        <v>5</v>
      </c>
      <c r="N16" s="65">
        <f t="shared" ref="N16:N24" si="5">M16/$A16</f>
        <v>0.35714285714285715</v>
      </c>
      <c r="O16" s="6">
        <v>5</v>
      </c>
      <c r="P16" s="65">
        <f t="shared" ref="P16:P24" si="6">O16/$A16</f>
        <v>0.35714285714285715</v>
      </c>
      <c r="Q16" s="6">
        <v>8</v>
      </c>
      <c r="R16" s="65">
        <f t="shared" ref="R16:R24" si="7">Q16/$A16</f>
        <v>0.5714285714285714</v>
      </c>
      <c r="S16" s="6">
        <v>6</v>
      </c>
      <c r="T16" s="65">
        <f t="shared" ref="T16:T24" si="8">S16/$A16</f>
        <v>0.42857142857142855</v>
      </c>
      <c r="U16" s="6">
        <v>14</v>
      </c>
      <c r="V16" s="65">
        <f t="shared" ref="V16:V24" si="9">U16/$A16</f>
        <v>1</v>
      </c>
      <c r="W16" s="6">
        <v>13</v>
      </c>
      <c r="X16" s="65">
        <f t="shared" ref="X16:X24" si="10">W16/$A16</f>
        <v>0.9285714285714286</v>
      </c>
      <c r="Y16" s="6">
        <v>0</v>
      </c>
      <c r="Z16" s="65">
        <f t="shared" ref="Z16:Z24" si="11">Y16/$A16</f>
        <v>0</v>
      </c>
    </row>
    <row r="17" spans="1:26" ht="15" customHeight="1">
      <c r="A17" s="105">
        <v>19</v>
      </c>
      <c r="B17" s="9" t="s">
        <v>317</v>
      </c>
      <c r="C17" s="6">
        <v>12</v>
      </c>
      <c r="D17" s="65">
        <f t="shared" si="0"/>
        <v>0.63157894736842102</v>
      </c>
      <c r="E17" s="6">
        <v>7</v>
      </c>
      <c r="F17" s="65">
        <f t="shared" si="1"/>
        <v>0.36842105263157893</v>
      </c>
      <c r="G17" s="6">
        <v>7</v>
      </c>
      <c r="H17" s="65">
        <f t="shared" si="2"/>
        <v>0.36842105263157893</v>
      </c>
      <c r="I17" s="6">
        <v>9</v>
      </c>
      <c r="J17" s="65">
        <f t="shared" si="3"/>
        <v>0.47368421052631576</v>
      </c>
      <c r="K17" s="6">
        <v>8</v>
      </c>
      <c r="L17" s="65">
        <f t="shared" si="4"/>
        <v>0.42105263157894735</v>
      </c>
      <c r="M17" s="6">
        <v>5</v>
      </c>
      <c r="N17" s="65">
        <f t="shared" si="5"/>
        <v>0.26315789473684209</v>
      </c>
      <c r="O17" s="6">
        <v>5</v>
      </c>
      <c r="P17" s="65">
        <f t="shared" si="6"/>
        <v>0.26315789473684209</v>
      </c>
      <c r="Q17" s="6">
        <v>5</v>
      </c>
      <c r="R17" s="65">
        <f t="shared" si="7"/>
        <v>0.26315789473684209</v>
      </c>
      <c r="S17" s="6">
        <v>3</v>
      </c>
      <c r="T17" s="65">
        <f t="shared" si="8"/>
        <v>0.15789473684210525</v>
      </c>
      <c r="U17" s="6">
        <v>13</v>
      </c>
      <c r="V17" s="65">
        <f t="shared" si="9"/>
        <v>0.68421052631578949</v>
      </c>
      <c r="W17" s="6">
        <v>7</v>
      </c>
      <c r="X17" s="65">
        <f t="shared" si="10"/>
        <v>0.36842105263157893</v>
      </c>
      <c r="Y17" s="6">
        <v>3</v>
      </c>
      <c r="Z17" s="65">
        <f t="shared" si="11"/>
        <v>0.15789473684210525</v>
      </c>
    </row>
    <row r="18" spans="1:26" ht="15" customHeight="1">
      <c r="A18" s="105">
        <v>28</v>
      </c>
      <c r="B18" s="9" t="s">
        <v>318</v>
      </c>
      <c r="C18" s="6">
        <v>22</v>
      </c>
      <c r="D18" s="65">
        <f t="shared" si="0"/>
        <v>0.7857142857142857</v>
      </c>
      <c r="E18" s="6">
        <v>15</v>
      </c>
      <c r="F18" s="65">
        <f t="shared" si="1"/>
        <v>0.5357142857142857</v>
      </c>
      <c r="G18" s="6">
        <v>22</v>
      </c>
      <c r="H18" s="65">
        <f t="shared" si="2"/>
        <v>0.7857142857142857</v>
      </c>
      <c r="I18" s="6">
        <v>16</v>
      </c>
      <c r="J18" s="65">
        <f t="shared" si="3"/>
        <v>0.5714285714285714</v>
      </c>
      <c r="K18" s="6">
        <v>5</v>
      </c>
      <c r="L18" s="65">
        <f t="shared" si="4"/>
        <v>0.17857142857142858</v>
      </c>
      <c r="M18" s="6">
        <v>13</v>
      </c>
      <c r="N18" s="65">
        <f t="shared" si="5"/>
        <v>0.4642857142857143</v>
      </c>
      <c r="O18" s="6">
        <v>8</v>
      </c>
      <c r="P18" s="65">
        <f t="shared" si="6"/>
        <v>0.2857142857142857</v>
      </c>
      <c r="Q18" s="6">
        <v>7</v>
      </c>
      <c r="R18" s="65">
        <f t="shared" si="7"/>
        <v>0.25</v>
      </c>
      <c r="S18" s="6">
        <v>9</v>
      </c>
      <c r="T18" s="65">
        <f t="shared" si="8"/>
        <v>0.32142857142857145</v>
      </c>
      <c r="U18" s="6">
        <v>18</v>
      </c>
      <c r="V18" s="65">
        <f t="shared" si="9"/>
        <v>0.6428571428571429</v>
      </c>
      <c r="W18" s="6">
        <v>14</v>
      </c>
      <c r="X18" s="65">
        <f t="shared" si="10"/>
        <v>0.5</v>
      </c>
      <c r="Y18" s="6">
        <v>1</v>
      </c>
      <c r="Z18" s="65">
        <f t="shared" si="11"/>
        <v>3.5714285714285712E-2</v>
      </c>
    </row>
    <row r="19" spans="1:26" ht="15" customHeight="1">
      <c r="A19" s="105">
        <v>12</v>
      </c>
      <c r="B19" s="9" t="s">
        <v>319</v>
      </c>
      <c r="C19" s="6">
        <v>9</v>
      </c>
      <c r="D19" s="65">
        <f t="shared" si="0"/>
        <v>0.75</v>
      </c>
      <c r="E19" s="6">
        <v>7</v>
      </c>
      <c r="F19" s="65">
        <f t="shared" si="1"/>
        <v>0.58333333333333337</v>
      </c>
      <c r="G19" s="6">
        <v>6</v>
      </c>
      <c r="H19" s="65">
        <f t="shared" si="2"/>
        <v>0.5</v>
      </c>
      <c r="I19" s="6">
        <v>6</v>
      </c>
      <c r="J19" s="65">
        <f t="shared" si="3"/>
        <v>0.5</v>
      </c>
      <c r="K19" s="6">
        <v>8</v>
      </c>
      <c r="L19" s="65">
        <f t="shared" si="4"/>
        <v>0.66666666666666663</v>
      </c>
      <c r="M19" s="6">
        <v>5</v>
      </c>
      <c r="N19" s="65">
        <f t="shared" si="5"/>
        <v>0.41666666666666669</v>
      </c>
      <c r="O19" s="6">
        <v>3</v>
      </c>
      <c r="P19" s="65">
        <f t="shared" si="6"/>
        <v>0.25</v>
      </c>
      <c r="Q19" s="6">
        <v>2</v>
      </c>
      <c r="R19" s="65">
        <f t="shared" si="7"/>
        <v>0.16666666666666666</v>
      </c>
      <c r="S19" s="6">
        <v>4</v>
      </c>
      <c r="T19" s="65">
        <f t="shared" si="8"/>
        <v>0.33333333333333331</v>
      </c>
      <c r="U19" s="6">
        <v>11</v>
      </c>
      <c r="V19" s="65">
        <f t="shared" si="9"/>
        <v>0.91666666666666663</v>
      </c>
      <c r="W19" s="6">
        <v>8</v>
      </c>
      <c r="X19" s="65">
        <f t="shared" si="10"/>
        <v>0.66666666666666663</v>
      </c>
      <c r="Y19" s="6">
        <v>0</v>
      </c>
      <c r="Z19" s="65">
        <f t="shared" si="11"/>
        <v>0</v>
      </c>
    </row>
    <row r="20" spans="1:26" ht="15" customHeight="1">
      <c r="A20" s="105">
        <v>9</v>
      </c>
      <c r="B20" s="9" t="s">
        <v>320</v>
      </c>
      <c r="C20" s="6">
        <v>1</v>
      </c>
      <c r="D20" s="65">
        <f t="shared" si="0"/>
        <v>0.1111111111111111</v>
      </c>
      <c r="E20" s="6">
        <v>0</v>
      </c>
      <c r="F20" s="65">
        <f t="shared" si="1"/>
        <v>0</v>
      </c>
      <c r="G20" s="6">
        <v>0</v>
      </c>
      <c r="H20" s="65">
        <f t="shared" si="2"/>
        <v>0</v>
      </c>
      <c r="I20" s="6">
        <v>1</v>
      </c>
      <c r="J20" s="65">
        <f t="shared" si="3"/>
        <v>0.1111111111111111</v>
      </c>
      <c r="K20" s="6">
        <v>0</v>
      </c>
      <c r="L20" s="65">
        <f t="shared" si="4"/>
        <v>0</v>
      </c>
      <c r="M20" s="6">
        <v>0</v>
      </c>
      <c r="N20" s="65">
        <f t="shared" si="5"/>
        <v>0</v>
      </c>
      <c r="O20" s="6">
        <v>0</v>
      </c>
      <c r="P20" s="65">
        <f t="shared" si="6"/>
        <v>0</v>
      </c>
      <c r="Q20" s="6">
        <v>0</v>
      </c>
      <c r="R20" s="65">
        <f t="shared" si="7"/>
        <v>0</v>
      </c>
      <c r="S20" s="6">
        <v>6</v>
      </c>
      <c r="T20" s="65">
        <f t="shared" si="8"/>
        <v>0.66666666666666663</v>
      </c>
      <c r="U20" s="6">
        <v>9</v>
      </c>
      <c r="V20" s="65">
        <f t="shared" si="9"/>
        <v>1</v>
      </c>
      <c r="W20" s="6">
        <v>5</v>
      </c>
      <c r="X20" s="65">
        <f t="shared" si="10"/>
        <v>0.55555555555555558</v>
      </c>
      <c r="Y20" s="6">
        <v>0</v>
      </c>
      <c r="Z20" s="65">
        <f t="shared" si="11"/>
        <v>0</v>
      </c>
    </row>
    <row r="21" spans="1:26" ht="15" customHeight="1">
      <c r="A21" s="105">
        <v>18</v>
      </c>
      <c r="B21" s="9" t="s">
        <v>321</v>
      </c>
      <c r="C21" s="6">
        <v>14</v>
      </c>
      <c r="D21" s="65">
        <f t="shared" si="0"/>
        <v>0.77777777777777779</v>
      </c>
      <c r="E21" s="6">
        <v>4</v>
      </c>
      <c r="F21" s="65">
        <f t="shared" si="1"/>
        <v>0.22222222222222221</v>
      </c>
      <c r="G21" s="6">
        <v>3</v>
      </c>
      <c r="H21" s="65">
        <f t="shared" si="2"/>
        <v>0.16666666666666666</v>
      </c>
      <c r="I21" s="6">
        <v>4</v>
      </c>
      <c r="J21" s="65">
        <f t="shared" si="3"/>
        <v>0.22222222222222221</v>
      </c>
      <c r="K21" s="6">
        <v>13</v>
      </c>
      <c r="L21" s="65">
        <f t="shared" si="4"/>
        <v>0.72222222222222221</v>
      </c>
      <c r="M21" s="6">
        <v>6</v>
      </c>
      <c r="N21" s="65">
        <f t="shared" si="5"/>
        <v>0.33333333333333331</v>
      </c>
      <c r="O21" s="6">
        <v>1</v>
      </c>
      <c r="P21" s="65">
        <f t="shared" si="6"/>
        <v>5.5555555555555552E-2</v>
      </c>
      <c r="Q21" s="6">
        <v>3</v>
      </c>
      <c r="R21" s="65">
        <f t="shared" si="7"/>
        <v>0.16666666666666666</v>
      </c>
      <c r="S21" s="6">
        <v>3</v>
      </c>
      <c r="T21" s="65">
        <f t="shared" si="8"/>
        <v>0.16666666666666666</v>
      </c>
      <c r="U21" s="6">
        <v>13</v>
      </c>
      <c r="V21" s="65">
        <f t="shared" si="9"/>
        <v>0.72222222222222221</v>
      </c>
      <c r="W21" s="6">
        <v>10</v>
      </c>
      <c r="X21" s="65">
        <f t="shared" si="10"/>
        <v>0.55555555555555558</v>
      </c>
      <c r="Y21" s="6">
        <v>0</v>
      </c>
      <c r="Z21" s="65">
        <f t="shared" si="11"/>
        <v>0</v>
      </c>
    </row>
    <row r="22" spans="1:26" ht="15" customHeight="1">
      <c r="A22" s="105">
        <v>28</v>
      </c>
      <c r="B22" s="9" t="s">
        <v>322</v>
      </c>
      <c r="C22" s="6">
        <v>22</v>
      </c>
      <c r="D22" s="65">
        <f t="shared" si="0"/>
        <v>0.7857142857142857</v>
      </c>
      <c r="E22" s="6">
        <v>15</v>
      </c>
      <c r="F22" s="65">
        <f t="shared" si="1"/>
        <v>0.5357142857142857</v>
      </c>
      <c r="G22" s="6">
        <v>18</v>
      </c>
      <c r="H22" s="65">
        <f t="shared" si="2"/>
        <v>0.6428571428571429</v>
      </c>
      <c r="I22" s="6">
        <v>14</v>
      </c>
      <c r="J22" s="65">
        <f t="shared" si="3"/>
        <v>0.5</v>
      </c>
      <c r="K22" s="6">
        <v>13</v>
      </c>
      <c r="L22" s="65">
        <f t="shared" si="4"/>
        <v>0.4642857142857143</v>
      </c>
      <c r="M22" s="6">
        <v>9</v>
      </c>
      <c r="N22" s="65">
        <f t="shared" si="5"/>
        <v>0.32142857142857145</v>
      </c>
      <c r="O22" s="6">
        <v>6</v>
      </c>
      <c r="P22" s="65">
        <f t="shared" si="6"/>
        <v>0.21428571428571427</v>
      </c>
      <c r="Q22" s="6">
        <v>4</v>
      </c>
      <c r="R22" s="65">
        <f t="shared" si="7"/>
        <v>0.14285714285714285</v>
      </c>
      <c r="S22" s="6">
        <v>11</v>
      </c>
      <c r="T22" s="65">
        <f t="shared" si="8"/>
        <v>0.39285714285714285</v>
      </c>
      <c r="U22" s="6">
        <v>25</v>
      </c>
      <c r="V22" s="65">
        <f t="shared" si="9"/>
        <v>0.8928571428571429</v>
      </c>
      <c r="W22" s="6">
        <v>19</v>
      </c>
      <c r="X22" s="65">
        <f t="shared" si="10"/>
        <v>0.6785714285714286</v>
      </c>
      <c r="Y22" s="6">
        <v>3</v>
      </c>
      <c r="Z22" s="65">
        <f t="shared" si="11"/>
        <v>0.10714285714285714</v>
      </c>
    </row>
    <row r="23" spans="1:26" ht="15" customHeight="1">
      <c r="A23" s="105">
        <v>7</v>
      </c>
      <c r="B23" s="9" t="s">
        <v>323</v>
      </c>
      <c r="C23" s="6">
        <v>7</v>
      </c>
      <c r="D23" s="65">
        <f t="shared" si="0"/>
        <v>1</v>
      </c>
      <c r="E23" s="6">
        <v>4</v>
      </c>
      <c r="F23" s="65">
        <f t="shared" si="1"/>
        <v>0.5714285714285714</v>
      </c>
      <c r="G23" s="6">
        <v>4</v>
      </c>
      <c r="H23" s="65">
        <f t="shared" si="2"/>
        <v>0.5714285714285714</v>
      </c>
      <c r="I23" s="6">
        <v>2</v>
      </c>
      <c r="J23" s="65">
        <f t="shared" si="3"/>
        <v>0.2857142857142857</v>
      </c>
      <c r="K23" s="6">
        <v>2</v>
      </c>
      <c r="L23" s="65">
        <f t="shared" si="4"/>
        <v>0.2857142857142857</v>
      </c>
      <c r="M23" s="6">
        <v>3</v>
      </c>
      <c r="N23" s="65">
        <f t="shared" si="5"/>
        <v>0.42857142857142855</v>
      </c>
      <c r="O23" s="6">
        <v>0</v>
      </c>
      <c r="P23" s="65">
        <f t="shared" si="6"/>
        <v>0</v>
      </c>
      <c r="Q23" s="6">
        <v>1</v>
      </c>
      <c r="R23" s="65">
        <f t="shared" si="7"/>
        <v>0.14285714285714285</v>
      </c>
      <c r="S23" s="6">
        <v>2</v>
      </c>
      <c r="T23" s="65">
        <f t="shared" si="8"/>
        <v>0.2857142857142857</v>
      </c>
      <c r="U23" s="6">
        <v>4</v>
      </c>
      <c r="V23" s="65">
        <f t="shared" si="9"/>
        <v>0.5714285714285714</v>
      </c>
      <c r="W23" s="6">
        <v>4</v>
      </c>
      <c r="X23" s="65">
        <f t="shared" si="10"/>
        <v>0.5714285714285714</v>
      </c>
      <c r="Y23" s="6">
        <v>1</v>
      </c>
      <c r="Z23" s="65">
        <f t="shared" si="11"/>
        <v>0.14285714285714285</v>
      </c>
    </row>
    <row r="24" spans="1:26" ht="15" customHeight="1">
      <c r="A24" s="105">
        <v>17</v>
      </c>
      <c r="B24" s="9" t="s">
        <v>324</v>
      </c>
      <c r="C24" s="6">
        <v>12</v>
      </c>
      <c r="D24" s="65">
        <f t="shared" si="0"/>
        <v>0.70588235294117652</v>
      </c>
      <c r="E24" s="6">
        <v>3</v>
      </c>
      <c r="F24" s="65">
        <f t="shared" si="1"/>
        <v>0.17647058823529413</v>
      </c>
      <c r="G24" s="6">
        <v>9</v>
      </c>
      <c r="H24" s="65">
        <f t="shared" si="2"/>
        <v>0.52941176470588236</v>
      </c>
      <c r="I24" s="6">
        <v>10</v>
      </c>
      <c r="J24" s="65">
        <f t="shared" si="3"/>
        <v>0.58823529411764708</v>
      </c>
      <c r="K24" s="6">
        <v>8</v>
      </c>
      <c r="L24" s="65">
        <f t="shared" si="4"/>
        <v>0.47058823529411764</v>
      </c>
      <c r="M24" s="6">
        <v>8</v>
      </c>
      <c r="N24" s="65">
        <f t="shared" si="5"/>
        <v>0.47058823529411764</v>
      </c>
      <c r="O24" s="6">
        <v>2</v>
      </c>
      <c r="P24" s="65">
        <f t="shared" si="6"/>
        <v>0.11764705882352941</v>
      </c>
      <c r="Q24" s="6">
        <v>2</v>
      </c>
      <c r="R24" s="65">
        <f t="shared" si="7"/>
        <v>0.11764705882352941</v>
      </c>
      <c r="S24" s="6">
        <v>5</v>
      </c>
      <c r="T24" s="65">
        <f t="shared" si="8"/>
        <v>0.29411764705882354</v>
      </c>
      <c r="U24" s="6">
        <v>10</v>
      </c>
      <c r="V24" s="65">
        <f t="shared" si="9"/>
        <v>0.58823529411764708</v>
      </c>
      <c r="W24" s="6">
        <v>3</v>
      </c>
      <c r="X24" s="65">
        <f t="shared" si="10"/>
        <v>0.17647058823529413</v>
      </c>
      <c r="Y24" s="6">
        <v>1</v>
      </c>
      <c r="Z24" s="65">
        <f t="shared" si="11"/>
        <v>5.8823529411764705E-2</v>
      </c>
    </row>
    <row r="25" spans="1:26" ht="15" customHeight="1">
      <c r="A25" s="105"/>
      <c r="B25" s="9"/>
      <c r="C25" s="6"/>
      <c r="D25" s="65"/>
      <c r="E25" s="6"/>
      <c r="F25" s="65"/>
      <c r="G25" s="6"/>
      <c r="H25" s="65"/>
      <c r="I25" s="6"/>
      <c r="J25" s="65"/>
      <c r="K25" s="6"/>
      <c r="L25" s="65"/>
      <c r="M25" s="6"/>
      <c r="N25" s="65"/>
      <c r="O25" s="6"/>
      <c r="P25" s="65"/>
      <c r="Q25" s="6"/>
      <c r="R25" s="65"/>
      <c r="S25" s="6"/>
      <c r="T25" s="65"/>
      <c r="U25" s="6"/>
      <c r="V25" s="65"/>
      <c r="W25" s="6"/>
      <c r="X25" s="65"/>
      <c r="Y25" s="6"/>
      <c r="Z25" s="65"/>
    </row>
    <row r="26" spans="1:26" ht="15" customHeight="1">
      <c r="A26" s="105"/>
      <c r="B26" s="13" t="s">
        <v>148</v>
      </c>
      <c r="C26" s="6"/>
      <c r="D26" s="65"/>
      <c r="E26" s="6"/>
      <c r="F26" s="65"/>
      <c r="G26" s="6"/>
      <c r="H26" s="65"/>
      <c r="I26" s="6"/>
      <c r="J26" s="65"/>
      <c r="K26" s="6"/>
      <c r="L26" s="65"/>
      <c r="M26" s="6"/>
      <c r="N26" s="65"/>
      <c r="O26" s="6"/>
      <c r="P26" s="65"/>
      <c r="Q26" s="6"/>
      <c r="R26" s="65"/>
      <c r="S26" s="6"/>
      <c r="T26" s="65"/>
      <c r="U26" s="6"/>
      <c r="V26" s="65"/>
      <c r="W26" s="6"/>
      <c r="X26" s="65"/>
      <c r="Y26" s="6"/>
      <c r="Z26" s="65"/>
    </row>
    <row r="27" spans="1:26" ht="15" customHeight="1">
      <c r="A27" s="105">
        <v>57</v>
      </c>
      <c r="B27" s="9" t="s">
        <v>325</v>
      </c>
      <c r="C27" s="6">
        <v>39</v>
      </c>
      <c r="D27" s="65">
        <f>C27/$A27</f>
        <v>0.68421052631578949</v>
      </c>
      <c r="E27" s="6">
        <v>16</v>
      </c>
      <c r="F27" s="65">
        <f>E27/$A27</f>
        <v>0.2807017543859649</v>
      </c>
      <c r="G27" s="6">
        <v>19</v>
      </c>
      <c r="H27" s="65">
        <f>G27/$A27</f>
        <v>0.33333333333333331</v>
      </c>
      <c r="I27" s="6">
        <v>24</v>
      </c>
      <c r="J27" s="65">
        <f>I27/$A27</f>
        <v>0.42105263157894735</v>
      </c>
      <c r="K27" s="6">
        <v>21</v>
      </c>
      <c r="L27" s="65">
        <f>K27/$A27</f>
        <v>0.36842105263157893</v>
      </c>
      <c r="M27" s="6">
        <v>13</v>
      </c>
      <c r="N27" s="65">
        <f>M27/$A27</f>
        <v>0.22807017543859648</v>
      </c>
      <c r="O27" s="6">
        <v>3</v>
      </c>
      <c r="P27" s="65">
        <f>O27/$A27</f>
        <v>5.2631578947368418E-2</v>
      </c>
      <c r="Q27" s="6">
        <v>3</v>
      </c>
      <c r="R27" s="65">
        <f>Q27/$A27</f>
        <v>5.2631578947368418E-2</v>
      </c>
      <c r="S27" s="6">
        <v>15</v>
      </c>
      <c r="T27" s="65">
        <f>S27/$A27</f>
        <v>0.26315789473684209</v>
      </c>
      <c r="U27" s="6">
        <v>46</v>
      </c>
      <c r="V27" s="65">
        <f>U27/$A27</f>
        <v>0.80701754385964908</v>
      </c>
      <c r="W27" s="6">
        <v>34</v>
      </c>
      <c r="X27" s="65">
        <f>W27/$A27</f>
        <v>0.59649122807017541</v>
      </c>
      <c r="Y27" s="6">
        <v>3</v>
      </c>
      <c r="Z27" s="65">
        <f>Y27/$A27</f>
        <v>5.2631578947368418E-2</v>
      </c>
    </row>
    <row r="28" spans="1:26" ht="15" customHeight="1">
      <c r="A28" s="105">
        <v>53</v>
      </c>
      <c r="B28" s="9" t="s">
        <v>326</v>
      </c>
      <c r="C28" s="6">
        <v>41</v>
      </c>
      <c r="D28" s="65">
        <f>C28/$A28</f>
        <v>0.77358490566037741</v>
      </c>
      <c r="E28" s="6">
        <v>27</v>
      </c>
      <c r="F28" s="65">
        <f>E28/$A28</f>
        <v>0.50943396226415094</v>
      </c>
      <c r="G28" s="6">
        <v>31</v>
      </c>
      <c r="H28" s="65">
        <f>G28/$A28</f>
        <v>0.58490566037735847</v>
      </c>
      <c r="I28" s="6">
        <v>26</v>
      </c>
      <c r="J28" s="65">
        <f>I28/$A28</f>
        <v>0.49056603773584906</v>
      </c>
      <c r="K28" s="6">
        <v>23</v>
      </c>
      <c r="L28" s="65">
        <f>K28/$A28</f>
        <v>0.43396226415094341</v>
      </c>
      <c r="M28" s="6">
        <v>24</v>
      </c>
      <c r="N28" s="65">
        <f>M28/$A28</f>
        <v>0.45283018867924529</v>
      </c>
      <c r="O28" s="6">
        <v>13</v>
      </c>
      <c r="P28" s="65">
        <f>O28/$A28</f>
        <v>0.24528301886792453</v>
      </c>
      <c r="Q28" s="6">
        <v>18</v>
      </c>
      <c r="R28" s="65">
        <f>Q28/$A28</f>
        <v>0.33962264150943394</v>
      </c>
      <c r="S28" s="6">
        <v>21</v>
      </c>
      <c r="T28" s="65">
        <f>S28/$A28</f>
        <v>0.39622641509433965</v>
      </c>
      <c r="U28" s="6">
        <v>40</v>
      </c>
      <c r="V28" s="65">
        <f>U28/$A28</f>
        <v>0.75471698113207553</v>
      </c>
      <c r="W28" s="6">
        <v>32</v>
      </c>
      <c r="X28" s="65">
        <f>W28/$A28</f>
        <v>0.60377358490566035</v>
      </c>
      <c r="Y28" s="6">
        <v>1</v>
      </c>
      <c r="Z28" s="65">
        <f>Y28/$A28</f>
        <v>1.8867924528301886E-2</v>
      </c>
    </row>
    <row r="29" spans="1:26" ht="15" customHeight="1">
      <c r="A29" s="105">
        <v>42</v>
      </c>
      <c r="B29" s="10" t="s">
        <v>327</v>
      </c>
      <c r="C29" s="7">
        <v>29</v>
      </c>
      <c r="D29" s="66">
        <f>C29/$A29</f>
        <v>0.69047619047619047</v>
      </c>
      <c r="E29" s="7">
        <v>22</v>
      </c>
      <c r="F29" s="66">
        <f>E29/$A29</f>
        <v>0.52380952380952384</v>
      </c>
      <c r="G29" s="7">
        <v>27</v>
      </c>
      <c r="H29" s="66">
        <f>G29/$A29</f>
        <v>0.6428571428571429</v>
      </c>
      <c r="I29" s="7">
        <v>22</v>
      </c>
      <c r="J29" s="66">
        <f>I29/$A29</f>
        <v>0.52380952380952384</v>
      </c>
      <c r="K29" s="7">
        <v>19</v>
      </c>
      <c r="L29" s="66">
        <f>K29/$A29</f>
        <v>0.45238095238095238</v>
      </c>
      <c r="M29" s="7">
        <v>17</v>
      </c>
      <c r="N29" s="66">
        <f>M29/$A29</f>
        <v>0.40476190476190477</v>
      </c>
      <c r="O29" s="7">
        <v>14</v>
      </c>
      <c r="P29" s="66">
        <f>O29/$A29</f>
        <v>0.33333333333333331</v>
      </c>
      <c r="Q29" s="7">
        <v>11</v>
      </c>
      <c r="R29" s="66">
        <f>Q29/$A29</f>
        <v>0.26190476190476192</v>
      </c>
      <c r="S29" s="7">
        <v>13</v>
      </c>
      <c r="T29" s="66">
        <f>S29/$A29</f>
        <v>0.30952380952380953</v>
      </c>
      <c r="U29" s="7">
        <v>31</v>
      </c>
      <c r="V29" s="66">
        <f>U29/$A29</f>
        <v>0.73809523809523814</v>
      </c>
      <c r="W29" s="7">
        <v>17</v>
      </c>
      <c r="X29" s="66">
        <f>W29/$A29</f>
        <v>0.40476190476190477</v>
      </c>
      <c r="Y29" s="7">
        <v>5</v>
      </c>
      <c r="Z29" s="66">
        <f>Y29/$A29</f>
        <v>0.11904761904761904</v>
      </c>
    </row>
    <row r="30" spans="1:26">
      <c r="R30" s="2"/>
      <c r="V30" s="2"/>
      <c r="X30" s="2"/>
      <c r="Z30" s="2"/>
    </row>
    <row r="31" spans="1:26" ht="15">
      <c r="C31"/>
      <c r="D31"/>
      <c r="E31"/>
      <c r="F31"/>
      <c r="G31"/>
      <c r="H31"/>
      <c r="I31"/>
      <c r="J31"/>
      <c r="K31"/>
      <c r="L31"/>
      <c r="M31"/>
      <c r="N31"/>
      <c r="O31"/>
      <c r="P31"/>
      <c r="Q31"/>
      <c r="R31"/>
      <c r="S31"/>
      <c r="T31"/>
      <c r="U31"/>
      <c r="V31"/>
      <c r="W31"/>
      <c r="X31"/>
      <c r="Y31"/>
    </row>
    <row r="32" spans="1:26" ht="15">
      <c r="C32"/>
      <c r="D32"/>
      <c r="E32"/>
      <c r="F32"/>
      <c r="G32"/>
      <c r="H32"/>
      <c r="I32"/>
      <c r="J32"/>
      <c r="K32"/>
      <c r="L32"/>
      <c r="M32"/>
      <c r="N32"/>
      <c r="O32"/>
      <c r="P32"/>
      <c r="Q32"/>
      <c r="R32"/>
      <c r="S32"/>
      <c r="T32"/>
      <c r="U32"/>
      <c r="V32"/>
      <c r="W32"/>
      <c r="X32"/>
      <c r="Y32"/>
    </row>
    <row r="33" spans="2:25" ht="15">
      <c r="B33"/>
      <c r="C33"/>
      <c r="D33"/>
      <c r="E33"/>
      <c r="F33"/>
      <c r="G33"/>
      <c r="H33"/>
      <c r="I33"/>
      <c r="J33"/>
      <c r="K33"/>
      <c r="L33"/>
      <c r="M33"/>
      <c r="N33"/>
      <c r="O33"/>
      <c r="P33"/>
      <c r="Q33"/>
      <c r="R33"/>
      <c r="S33"/>
      <c r="T33"/>
      <c r="U33"/>
      <c r="V33"/>
      <c r="W33"/>
      <c r="X33"/>
      <c r="Y33"/>
    </row>
    <row r="34" spans="2:25" ht="15">
      <c r="B34"/>
      <c r="C34"/>
      <c r="D34"/>
      <c r="E34"/>
      <c r="F34"/>
      <c r="G34"/>
      <c r="H34"/>
      <c r="I34"/>
      <c r="J34"/>
      <c r="K34"/>
      <c r="L34"/>
      <c r="M34"/>
      <c r="N34"/>
      <c r="O34"/>
      <c r="P34"/>
      <c r="Q34"/>
      <c r="R34"/>
      <c r="S34"/>
      <c r="T34"/>
      <c r="U34"/>
      <c r="V34"/>
      <c r="W34"/>
      <c r="X34"/>
      <c r="Y34"/>
    </row>
    <row r="35" spans="2:25" ht="15">
      <c r="B35"/>
    </row>
  </sheetData>
  <mergeCells count="13">
    <mergeCell ref="B2:Z2"/>
    <mergeCell ref="Q4:R4"/>
    <mergeCell ref="S4:T4"/>
    <mergeCell ref="U4:V4"/>
    <mergeCell ref="W4:X4"/>
    <mergeCell ref="Y4:Z4"/>
    <mergeCell ref="O4:P4"/>
    <mergeCell ref="M4:N4"/>
    <mergeCell ref="G4:H4"/>
    <mergeCell ref="E4:F4"/>
    <mergeCell ref="C4:D4"/>
    <mergeCell ref="I4:J4"/>
    <mergeCell ref="K4:L4"/>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BF36"/>
  <sheetViews>
    <sheetView showGridLines="0" zoomScale="80" zoomScaleNormal="80" workbookViewId="0">
      <selection activeCell="B35" sqref="B35"/>
    </sheetView>
  </sheetViews>
  <sheetFormatPr defaultColWidth="8.7109375" defaultRowHeight="12.75"/>
  <cols>
    <col min="1" max="1" width="8.7109375" style="1"/>
    <col min="2" max="2" width="35" style="1" customWidth="1"/>
    <col min="3" max="4" width="11.7109375" style="1" customWidth="1"/>
    <col min="5" max="16384" width="8.7109375" style="1"/>
  </cols>
  <sheetData>
    <row r="2" spans="1:58">
      <c r="B2" s="111" t="s">
        <v>355</v>
      </c>
      <c r="C2" s="111"/>
      <c r="D2" s="111"/>
      <c r="E2" s="111"/>
      <c r="F2" s="111"/>
      <c r="G2" s="111"/>
      <c r="H2" s="111"/>
      <c r="I2" s="111"/>
      <c r="J2" s="111"/>
    </row>
    <row r="3" spans="1:58">
      <c r="B3" s="106"/>
      <c r="C3" s="106"/>
      <c r="D3" s="106"/>
      <c r="E3" s="106"/>
      <c r="F3" s="106"/>
      <c r="G3" s="106"/>
      <c r="H3" s="106"/>
      <c r="I3" s="106"/>
      <c r="J3" s="106"/>
    </row>
    <row r="4" spans="1:58" ht="42.75" customHeight="1">
      <c r="B4" s="120"/>
      <c r="C4" s="112" t="s">
        <v>242</v>
      </c>
      <c r="D4" s="114"/>
      <c r="E4" s="114"/>
      <c r="F4" s="114"/>
      <c r="G4" s="114"/>
      <c r="H4" s="114"/>
      <c r="I4" s="114"/>
      <c r="J4" s="113"/>
      <c r="K4" s="112" t="s">
        <v>243</v>
      </c>
      <c r="L4" s="114"/>
      <c r="M4" s="114"/>
      <c r="N4" s="114"/>
      <c r="O4" s="114"/>
      <c r="P4" s="114"/>
      <c r="Q4" s="114"/>
      <c r="R4" s="113"/>
      <c r="S4" s="112" t="s">
        <v>356</v>
      </c>
      <c r="T4" s="114"/>
      <c r="U4" s="114"/>
      <c r="V4" s="114"/>
      <c r="W4" s="114"/>
      <c r="X4" s="114"/>
      <c r="Y4" s="114"/>
      <c r="Z4" s="113"/>
      <c r="AA4" s="112" t="s">
        <v>247</v>
      </c>
      <c r="AB4" s="114"/>
      <c r="AC4" s="114"/>
      <c r="AD4" s="114"/>
      <c r="AE4" s="114"/>
      <c r="AF4" s="114"/>
      <c r="AG4" s="114"/>
      <c r="AH4" s="113"/>
      <c r="AI4" s="112" t="s">
        <v>357</v>
      </c>
      <c r="AJ4" s="114"/>
      <c r="AK4" s="114"/>
      <c r="AL4" s="114"/>
      <c r="AM4" s="114"/>
      <c r="AN4" s="114"/>
      <c r="AO4" s="114"/>
      <c r="AP4" s="113"/>
      <c r="AQ4" s="112" t="s">
        <v>358</v>
      </c>
      <c r="AR4" s="114"/>
      <c r="AS4" s="114"/>
      <c r="AT4" s="114"/>
      <c r="AU4" s="114"/>
      <c r="AV4" s="114"/>
      <c r="AW4" s="114"/>
      <c r="AX4" s="113"/>
      <c r="AY4" s="112" t="s">
        <v>251</v>
      </c>
      <c r="AZ4" s="114"/>
      <c r="BA4" s="114"/>
      <c r="BB4" s="114"/>
      <c r="BC4" s="114"/>
      <c r="BD4" s="114"/>
      <c r="BE4" s="114"/>
      <c r="BF4" s="113"/>
    </row>
    <row r="5" spans="1:58" ht="57" customHeight="1">
      <c r="B5" s="121"/>
      <c r="C5" s="114" t="s">
        <v>253</v>
      </c>
      <c r="D5" s="113"/>
      <c r="E5" s="112" t="s">
        <v>254</v>
      </c>
      <c r="F5" s="113"/>
      <c r="G5" s="112" t="s">
        <v>255</v>
      </c>
      <c r="H5" s="113"/>
      <c r="I5" s="112" t="s">
        <v>256</v>
      </c>
      <c r="J5" s="113"/>
      <c r="K5" s="114" t="s">
        <v>253</v>
      </c>
      <c r="L5" s="113"/>
      <c r="M5" s="112" t="s">
        <v>254</v>
      </c>
      <c r="N5" s="113"/>
      <c r="O5" s="112" t="s">
        <v>255</v>
      </c>
      <c r="P5" s="113"/>
      <c r="Q5" s="112" t="s">
        <v>256</v>
      </c>
      <c r="R5" s="113"/>
      <c r="S5" s="114" t="s">
        <v>253</v>
      </c>
      <c r="T5" s="113"/>
      <c r="U5" s="112" t="s">
        <v>254</v>
      </c>
      <c r="V5" s="113"/>
      <c r="W5" s="112" t="s">
        <v>255</v>
      </c>
      <c r="X5" s="113"/>
      <c r="Y5" s="112" t="s">
        <v>256</v>
      </c>
      <c r="Z5" s="113"/>
      <c r="AA5" s="114" t="s">
        <v>253</v>
      </c>
      <c r="AB5" s="113"/>
      <c r="AC5" s="112" t="s">
        <v>254</v>
      </c>
      <c r="AD5" s="113"/>
      <c r="AE5" s="112" t="s">
        <v>255</v>
      </c>
      <c r="AF5" s="113"/>
      <c r="AG5" s="112" t="s">
        <v>256</v>
      </c>
      <c r="AH5" s="113"/>
      <c r="AI5" s="114" t="s">
        <v>253</v>
      </c>
      <c r="AJ5" s="113"/>
      <c r="AK5" s="112" t="s">
        <v>254</v>
      </c>
      <c r="AL5" s="113"/>
      <c r="AM5" s="112" t="s">
        <v>255</v>
      </c>
      <c r="AN5" s="113"/>
      <c r="AO5" s="112" t="s">
        <v>256</v>
      </c>
      <c r="AP5" s="113"/>
      <c r="AQ5" s="114" t="s">
        <v>253</v>
      </c>
      <c r="AR5" s="113"/>
      <c r="AS5" s="112" t="s">
        <v>254</v>
      </c>
      <c r="AT5" s="113"/>
      <c r="AU5" s="112" t="s">
        <v>255</v>
      </c>
      <c r="AV5" s="113"/>
      <c r="AW5" s="112" t="s">
        <v>256</v>
      </c>
      <c r="AX5" s="113"/>
      <c r="AY5" s="114" t="s">
        <v>253</v>
      </c>
      <c r="AZ5" s="113"/>
      <c r="BA5" s="112" t="s">
        <v>254</v>
      </c>
      <c r="BB5" s="113"/>
      <c r="BC5" s="112" t="s">
        <v>255</v>
      </c>
      <c r="BD5" s="113"/>
      <c r="BE5" s="112" t="s">
        <v>256</v>
      </c>
      <c r="BF5" s="113"/>
    </row>
    <row r="6" spans="1:58" ht="20.25" customHeight="1">
      <c r="B6" s="87" t="s">
        <v>311</v>
      </c>
      <c r="C6" s="97" t="s">
        <v>130</v>
      </c>
      <c r="D6" s="98" t="s">
        <v>131</v>
      </c>
      <c r="E6" s="97" t="s">
        <v>130</v>
      </c>
      <c r="F6" s="98" t="s">
        <v>131</v>
      </c>
      <c r="G6" s="97" t="s">
        <v>130</v>
      </c>
      <c r="H6" s="98" t="s">
        <v>131</v>
      </c>
      <c r="I6" s="97" t="s">
        <v>130</v>
      </c>
      <c r="J6" s="98" t="s">
        <v>131</v>
      </c>
      <c r="K6" s="97" t="s">
        <v>130</v>
      </c>
      <c r="L6" s="98" t="s">
        <v>131</v>
      </c>
      <c r="M6" s="97" t="s">
        <v>130</v>
      </c>
      <c r="N6" s="98" t="s">
        <v>131</v>
      </c>
      <c r="O6" s="97" t="s">
        <v>130</v>
      </c>
      <c r="P6" s="98" t="s">
        <v>131</v>
      </c>
      <c r="Q6" s="97" t="s">
        <v>130</v>
      </c>
      <c r="R6" s="98" t="s">
        <v>131</v>
      </c>
      <c r="S6" s="97" t="s">
        <v>130</v>
      </c>
      <c r="T6" s="98" t="s">
        <v>131</v>
      </c>
      <c r="U6" s="97" t="s">
        <v>130</v>
      </c>
      <c r="V6" s="98" t="s">
        <v>131</v>
      </c>
      <c r="W6" s="97" t="s">
        <v>130</v>
      </c>
      <c r="X6" s="98" t="s">
        <v>131</v>
      </c>
      <c r="Y6" s="97" t="s">
        <v>130</v>
      </c>
      <c r="Z6" s="98" t="s">
        <v>131</v>
      </c>
      <c r="AA6" s="97" t="s">
        <v>130</v>
      </c>
      <c r="AB6" s="98" t="s">
        <v>131</v>
      </c>
      <c r="AC6" s="97" t="s">
        <v>130</v>
      </c>
      <c r="AD6" s="98" t="s">
        <v>131</v>
      </c>
      <c r="AE6" s="97" t="s">
        <v>130</v>
      </c>
      <c r="AF6" s="98" t="s">
        <v>131</v>
      </c>
      <c r="AG6" s="97" t="s">
        <v>130</v>
      </c>
      <c r="AH6" s="98" t="s">
        <v>131</v>
      </c>
      <c r="AI6" s="97" t="s">
        <v>130</v>
      </c>
      <c r="AJ6" s="98" t="s">
        <v>131</v>
      </c>
      <c r="AK6" s="97" t="s">
        <v>130</v>
      </c>
      <c r="AL6" s="98" t="s">
        <v>131</v>
      </c>
      <c r="AM6" s="97" t="s">
        <v>130</v>
      </c>
      <c r="AN6" s="98" t="s">
        <v>131</v>
      </c>
      <c r="AO6" s="97" t="s">
        <v>130</v>
      </c>
      <c r="AP6" s="98" t="s">
        <v>131</v>
      </c>
      <c r="AQ6" s="97" t="s">
        <v>130</v>
      </c>
      <c r="AR6" s="98" t="s">
        <v>131</v>
      </c>
      <c r="AS6" s="97" t="s">
        <v>130</v>
      </c>
      <c r="AT6" s="98" t="s">
        <v>131</v>
      </c>
      <c r="AU6" s="97" t="s">
        <v>130</v>
      </c>
      <c r="AV6" s="98" t="s">
        <v>131</v>
      </c>
      <c r="AW6" s="97" t="s">
        <v>130</v>
      </c>
      <c r="AX6" s="98" t="s">
        <v>131</v>
      </c>
      <c r="AY6" s="97" t="s">
        <v>130</v>
      </c>
      <c r="AZ6" s="98" t="s">
        <v>131</v>
      </c>
      <c r="BA6" s="97" t="s">
        <v>130</v>
      </c>
      <c r="BB6" s="98" t="s">
        <v>131</v>
      </c>
      <c r="BC6" s="97" t="s">
        <v>130</v>
      </c>
      <c r="BD6" s="98" t="s">
        <v>131</v>
      </c>
      <c r="BE6" s="97" t="s">
        <v>130</v>
      </c>
      <c r="BF6" s="98" t="s">
        <v>131</v>
      </c>
    </row>
    <row r="7" spans="1:58" ht="15" customHeight="1">
      <c r="B7" s="8"/>
      <c r="C7" s="4"/>
      <c r="D7" s="5"/>
      <c r="E7" s="4"/>
      <c r="F7" s="5"/>
      <c r="G7" s="4"/>
      <c r="H7" s="5"/>
      <c r="I7" s="4"/>
      <c r="J7" s="5"/>
      <c r="K7" s="4"/>
      <c r="L7" s="5"/>
      <c r="M7" s="4"/>
      <c r="N7" s="5"/>
      <c r="O7" s="4"/>
      <c r="P7" s="5"/>
      <c r="Q7" s="4"/>
      <c r="R7" s="5"/>
      <c r="S7" s="4"/>
      <c r="T7" s="5"/>
      <c r="U7" s="4"/>
      <c r="V7" s="5"/>
      <c r="W7" s="4"/>
      <c r="X7" s="5"/>
      <c r="Y7" s="4"/>
      <c r="Z7" s="5"/>
      <c r="AA7" s="4"/>
      <c r="AB7" s="5"/>
      <c r="AC7" s="4"/>
      <c r="AD7" s="5"/>
      <c r="AE7" s="4"/>
      <c r="AF7" s="5"/>
      <c r="AG7" s="4"/>
      <c r="AH7" s="5"/>
      <c r="AI7" s="4"/>
      <c r="AJ7" s="5"/>
      <c r="AK7" s="4"/>
      <c r="AL7" s="5"/>
      <c r="AM7" s="4"/>
      <c r="AN7" s="5"/>
      <c r="AO7" s="4"/>
      <c r="AP7" s="5"/>
      <c r="AQ7" s="4"/>
      <c r="AR7" s="5"/>
      <c r="AS7" s="4"/>
      <c r="AT7" s="5"/>
      <c r="AU7" s="4"/>
      <c r="AV7" s="5"/>
      <c r="AW7" s="4"/>
      <c r="AX7" s="5"/>
      <c r="AY7" s="4"/>
      <c r="AZ7" s="5"/>
      <c r="BA7" s="4"/>
      <c r="BB7" s="5"/>
      <c r="BC7" s="4"/>
      <c r="BD7" s="5"/>
      <c r="BE7" s="4"/>
      <c r="BF7" s="5"/>
    </row>
    <row r="8" spans="1:58" ht="15" customHeight="1">
      <c r="A8" s="105">
        <v>152</v>
      </c>
      <c r="B8" s="13" t="s">
        <v>312</v>
      </c>
      <c r="C8" s="6">
        <v>3</v>
      </c>
      <c r="D8" s="65">
        <f>C8/$A8</f>
        <v>1.9736842105263157E-2</v>
      </c>
      <c r="E8" s="6">
        <v>121</v>
      </c>
      <c r="F8" s="65">
        <f>E8/$A8</f>
        <v>0.79605263157894735</v>
      </c>
      <c r="G8" s="6">
        <v>2</v>
      </c>
      <c r="H8" s="65">
        <f>G8/$A8</f>
        <v>1.3157894736842105E-2</v>
      </c>
      <c r="I8" s="6">
        <v>10</v>
      </c>
      <c r="J8" s="65">
        <f>I8/$A8</f>
        <v>6.5789473684210523E-2</v>
      </c>
      <c r="K8" s="6">
        <v>17</v>
      </c>
      <c r="L8" s="65">
        <f>K8/$A8</f>
        <v>0.1118421052631579</v>
      </c>
      <c r="M8" s="6">
        <v>59</v>
      </c>
      <c r="N8" s="65">
        <f>M8/$A8</f>
        <v>0.38815789473684209</v>
      </c>
      <c r="O8" s="6">
        <v>11</v>
      </c>
      <c r="P8" s="65">
        <f>O8/$A8</f>
        <v>7.2368421052631582E-2</v>
      </c>
      <c r="Q8" s="6">
        <v>44</v>
      </c>
      <c r="R8" s="65">
        <f>Q8/$A8</f>
        <v>0.28947368421052633</v>
      </c>
      <c r="S8" s="6">
        <v>47</v>
      </c>
      <c r="T8" s="65">
        <f>S8/$A8</f>
        <v>0.30921052631578949</v>
      </c>
      <c r="U8" s="6">
        <v>9</v>
      </c>
      <c r="V8" s="65">
        <f>U8/$A8</f>
        <v>5.921052631578947E-2</v>
      </c>
      <c r="W8" s="6">
        <v>15</v>
      </c>
      <c r="X8" s="65">
        <f>W8/$A8</f>
        <v>9.8684210526315791E-2</v>
      </c>
      <c r="Y8" s="6">
        <v>57</v>
      </c>
      <c r="Z8" s="65">
        <f>Y8/$A8</f>
        <v>0.375</v>
      </c>
      <c r="AA8" s="6">
        <v>35</v>
      </c>
      <c r="AB8" s="65">
        <f>AA8/$A8</f>
        <v>0.23026315789473684</v>
      </c>
      <c r="AC8" s="6">
        <v>36</v>
      </c>
      <c r="AD8" s="65">
        <f>AC8/$A8</f>
        <v>0.23684210526315788</v>
      </c>
      <c r="AE8" s="6">
        <v>20</v>
      </c>
      <c r="AF8" s="65">
        <f>AE8/$A8</f>
        <v>0.13157894736842105</v>
      </c>
      <c r="AG8" s="6">
        <v>42</v>
      </c>
      <c r="AH8" s="65">
        <f>AG8/$A8</f>
        <v>0.27631578947368424</v>
      </c>
      <c r="AI8" s="6">
        <v>59</v>
      </c>
      <c r="AJ8" s="65">
        <f>AI8/$A8</f>
        <v>0.38815789473684209</v>
      </c>
      <c r="AK8" s="6">
        <v>1</v>
      </c>
      <c r="AL8" s="65">
        <f>AK8/$A8</f>
        <v>6.5789473684210523E-3</v>
      </c>
      <c r="AM8" s="6">
        <v>7</v>
      </c>
      <c r="AN8" s="65">
        <f>AM8/$A8</f>
        <v>4.6052631578947366E-2</v>
      </c>
      <c r="AO8" s="6">
        <v>62</v>
      </c>
      <c r="AP8" s="65">
        <f>AO8/$A8</f>
        <v>0.40789473684210525</v>
      </c>
      <c r="AQ8" s="6">
        <v>48</v>
      </c>
      <c r="AR8" s="65">
        <f>AQ8/$A8</f>
        <v>0.31578947368421051</v>
      </c>
      <c r="AS8" s="6">
        <v>3</v>
      </c>
      <c r="AT8" s="65">
        <f>AS8/$A8</f>
        <v>1.9736842105263157E-2</v>
      </c>
      <c r="AU8" s="6">
        <v>15</v>
      </c>
      <c r="AV8" s="65">
        <f>AU8/$A8</f>
        <v>9.8684210526315791E-2</v>
      </c>
      <c r="AW8" s="6">
        <v>63</v>
      </c>
      <c r="AX8" s="65">
        <f>AW8/$A8</f>
        <v>0.41447368421052633</v>
      </c>
      <c r="AY8" s="6">
        <v>30</v>
      </c>
      <c r="AZ8" s="65">
        <f>AY8/$A8</f>
        <v>0.19736842105263158</v>
      </c>
      <c r="BA8" s="6">
        <v>12</v>
      </c>
      <c r="BB8" s="65">
        <f>BA8/$A8</f>
        <v>7.8947368421052627E-2</v>
      </c>
      <c r="BC8" s="6">
        <v>1</v>
      </c>
      <c r="BD8" s="65">
        <f>BC8/$A8</f>
        <v>6.5789473684210523E-3</v>
      </c>
      <c r="BE8" s="6">
        <v>46</v>
      </c>
      <c r="BF8" s="65">
        <f>BE8/$A8</f>
        <v>0.30263157894736842</v>
      </c>
    </row>
    <row r="9" spans="1:58" ht="15" customHeight="1">
      <c r="A9" s="105"/>
      <c r="B9" s="9"/>
      <c r="C9" s="6"/>
      <c r="D9" s="65"/>
      <c r="E9" s="6"/>
      <c r="F9" s="65"/>
      <c r="G9" s="6"/>
      <c r="H9" s="65"/>
      <c r="I9" s="6"/>
      <c r="J9" s="65"/>
      <c r="K9" s="6"/>
      <c r="L9" s="65"/>
      <c r="M9" s="6"/>
      <c r="N9" s="65"/>
      <c r="O9" s="6"/>
      <c r="P9" s="65"/>
      <c r="Q9" s="6"/>
      <c r="R9" s="65"/>
      <c r="S9" s="6"/>
      <c r="T9" s="65"/>
      <c r="U9" s="6"/>
      <c r="V9" s="65"/>
      <c r="W9" s="6"/>
      <c r="X9" s="65"/>
      <c r="Y9" s="6"/>
      <c r="Z9" s="65"/>
      <c r="AA9" s="6"/>
      <c r="AB9" s="65"/>
      <c r="AC9" s="6"/>
      <c r="AD9" s="65"/>
      <c r="AE9" s="6"/>
      <c r="AF9" s="65"/>
      <c r="AG9" s="6"/>
      <c r="AH9" s="65"/>
      <c r="AI9" s="6"/>
      <c r="AJ9" s="65"/>
      <c r="AK9" s="6"/>
      <c r="AL9" s="65"/>
      <c r="AM9" s="6"/>
      <c r="AN9" s="65"/>
      <c r="AO9" s="6"/>
      <c r="AP9" s="65"/>
      <c r="AQ9" s="6"/>
      <c r="AR9" s="65"/>
      <c r="AS9" s="6"/>
      <c r="AT9" s="65"/>
      <c r="AU9" s="6"/>
      <c r="AV9" s="65"/>
      <c r="AW9" s="6"/>
      <c r="AX9" s="65"/>
      <c r="AY9" s="6"/>
      <c r="AZ9" s="65"/>
      <c r="BA9" s="6"/>
      <c r="BB9" s="65"/>
      <c r="BC9" s="6"/>
      <c r="BD9" s="65"/>
      <c r="BE9" s="6"/>
      <c r="BF9" s="65"/>
    </row>
    <row r="10" spans="1:58" ht="15" customHeight="1">
      <c r="A10" s="105"/>
      <c r="B10" s="13" t="s">
        <v>133</v>
      </c>
      <c r="C10" s="6"/>
      <c r="D10" s="65"/>
      <c r="E10" s="6"/>
      <c r="F10" s="65"/>
      <c r="G10" s="6"/>
      <c r="H10" s="65"/>
      <c r="I10" s="6"/>
      <c r="J10" s="65"/>
      <c r="K10" s="6"/>
      <c r="L10" s="65"/>
      <c r="M10" s="6"/>
      <c r="N10" s="65"/>
      <c r="O10" s="6"/>
      <c r="P10" s="65"/>
      <c r="Q10" s="6"/>
      <c r="R10" s="65"/>
      <c r="S10" s="6"/>
      <c r="T10" s="65"/>
      <c r="U10" s="6"/>
      <c r="V10" s="65"/>
      <c r="W10" s="6"/>
      <c r="X10" s="65"/>
      <c r="Y10" s="6"/>
      <c r="Z10" s="65"/>
      <c r="AA10" s="6"/>
      <c r="AB10" s="65"/>
      <c r="AC10" s="6"/>
      <c r="AD10" s="65"/>
      <c r="AE10" s="6"/>
      <c r="AF10" s="65"/>
      <c r="AG10" s="6"/>
      <c r="AH10" s="65"/>
      <c r="AI10" s="6"/>
      <c r="AJ10" s="65"/>
      <c r="AK10" s="6"/>
      <c r="AL10" s="65"/>
      <c r="AM10" s="6"/>
      <c r="AN10" s="65"/>
      <c r="AO10" s="6"/>
      <c r="AP10" s="65"/>
      <c r="AQ10" s="6"/>
      <c r="AR10" s="65"/>
      <c r="AS10" s="6"/>
      <c r="AT10" s="65"/>
      <c r="AU10" s="6"/>
      <c r="AV10" s="65"/>
      <c r="AW10" s="6"/>
      <c r="AX10" s="65"/>
      <c r="AY10" s="6"/>
      <c r="AZ10" s="65"/>
      <c r="BA10" s="6"/>
      <c r="BB10" s="65"/>
      <c r="BC10" s="6"/>
      <c r="BD10" s="65"/>
      <c r="BE10" s="6"/>
      <c r="BF10" s="65"/>
    </row>
    <row r="11" spans="1:58" ht="15" customHeight="1">
      <c r="A11" s="105">
        <v>56</v>
      </c>
      <c r="B11" s="9" t="s">
        <v>313</v>
      </c>
      <c r="C11" s="6">
        <v>0</v>
      </c>
      <c r="D11" s="65">
        <f>C11/$A11</f>
        <v>0</v>
      </c>
      <c r="E11" s="6">
        <v>40</v>
      </c>
      <c r="F11" s="65">
        <f>E11/$A11</f>
        <v>0.7142857142857143</v>
      </c>
      <c r="G11" s="6">
        <v>2</v>
      </c>
      <c r="H11" s="65">
        <f>G11/$A11</f>
        <v>3.5714285714285712E-2</v>
      </c>
      <c r="I11" s="6">
        <v>6</v>
      </c>
      <c r="J11" s="65">
        <f>I11/$A11</f>
        <v>0.10714285714285714</v>
      </c>
      <c r="K11" s="6">
        <v>3</v>
      </c>
      <c r="L11" s="65">
        <f>K11/$A11</f>
        <v>5.3571428571428568E-2</v>
      </c>
      <c r="M11" s="6">
        <v>19</v>
      </c>
      <c r="N11" s="65">
        <f>M11/$A11</f>
        <v>0.3392857142857143</v>
      </c>
      <c r="O11" s="6">
        <v>6</v>
      </c>
      <c r="P11" s="65">
        <f>O11/$A11</f>
        <v>0.10714285714285714</v>
      </c>
      <c r="Q11" s="6">
        <v>17</v>
      </c>
      <c r="R11" s="65">
        <f>Q11/$A11</f>
        <v>0.30357142857142855</v>
      </c>
      <c r="S11" s="6">
        <v>23</v>
      </c>
      <c r="T11" s="65">
        <f>S11/$A11</f>
        <v>0.4107142857142857</v>
      </c>
      <c r="U11" s="6">
        <v>3</v>
      </c>
      <c r="V11" s="65">
        <f>U11/$A11</f>
        <v>5.3571428571428568E-2</v>
      </c>
      <c r="W11" s="6">
        <v>6</v>
      </c>
      <c r="X11" s="65">
        <f>W11/$A11</f>
        <v>0.10714285714285714</v>
      </c>
      <c r="Y11" s="6">
        <v>14</v>
      </c>
      <c r="Z11" s="65">
        <f>Y11/$A11</f>
        <v>0.25</v>
      </c>
      <c r="AA11" s="6">
        <v>15</v>
      </c>
      <c r="AB11" s="65">
        <f>AA11/$A11</f>
        <v>0.26785714285714285</v>
      </c>
      <c r="AC11" s="6">
        <v>13</v>
      </c>
      <c r="AD11" s="65">
        <f>AC11/$A11</f>
        <v>0.23214285714285715</v>
      </c>
      <c r="AE11" s="6">
        <v>9</v>
      </c>
      <c r="AF11" s="65">
        <f>AE11/$A11</f>
        <v>0.16071428571428573</v>
      </c>
      <c r="AG11" s="6">
        <v>9</v>
      </c>
      <c r="AH11" s="65">
        <f>AG11/$A11</f>
        <v>0.16071428571428573</v>
      </c>
      <c r="AI11" s="6">
        <v>23</v>
      </c>
      <c r="AJ11" s="65">
        <f>AI11/$A11</f>
        <v>0.4107142857142857</v>
      </c>
      <c r="AK11" s="6">
        <v>0</v>
      </c>
      <c r="AL11" s="65">
        <f>AK11/$A11</f>
        <v>0</v>
      </c>
      <c r="AM11" s="6">
        <v>3</v>
      </c>
      <c r="AN11" s="65">
        <f>AM11/$A11</f>
        <v>5.3571428571428568E-2</v>
      </c>
      <c r="AO11" s="6">
        <v>18</v>
      </c>
      <c r="AP11" s="65">
        <f>AO11/$A11</f>
        <v>0.32142857142857145</v>
      </c>
      <c r="AQ11" s="6">
        <v>25</v>
      </c>
      <c r="AR11" s="65">
        <f>AQ11/$A11</f>
        <v>0.44642857142857145</v>
      </c>
      <c r="AS11" s="6">
        <v>1</v>
      </c>
      <c r="AT11" s="65">
        <f>AS11/$A11</f>
        <v>1.7857142857142856E-2</v>
      </c>
      <c r="AU11" s="6">
        <v>3</v>
      </c>
      <c r="AV11" s="65">
        <f>AU11/$A11</f>
        <v>5.3571428571428568E-2</v>
      </c>
      <c r="AW11" s="6">
        <v>16</v>
      </c>
      <c r="AX11" s="65">
        <f>AW11/$A11</f>
        <v>0.2857142857142857</v>
      </c>
      <c r="AY11" s="6">
        <v>16</v>
      </c>
      <c r="AZ11" s="65">
        <f>AY11/$A11</f>
        <v>0.2857142857142857</v>
      </c>
      <c r="BA11" s="6">
        <v>3</v>
      </c>
      <c r="BB11" s="65">
        <f>BA11/$A11</f>
        <v>5.3571428571428568E-2</v>
      </c>
      <c r="BC11" s="6">
        <v>1</v>
      </c>
      <c r="BD11" s="65">
        <f>BC11/$A11</f>
        <v>1.7857142857142856E-2</v>
      </c>
      <c r="BE11" s="6">
        <v>12</v>
      </c>
      <c r="BF11" s="65">
        <f>BE11/$A11</f>
        <v>0.21428571428571427</v>
      </c>
    </row>
    <row r="12" spans="1:58" ht="15" customHeight="1">
      <c r="A12" s="105">
        <v>47</v>
      </c>
      <c r="B12" s="9" t="s">
        <v>314</v>
      </c>
      <c r="C12" s="6">
        <v>1</v>
      </c>
      <c r="D12" s="65">
        <f>C12/$A12</f>
        <v>2.1276595744680851E-2</v>
      </c>
      <c r="E12" s="6">
        <v>42</v>
      </c>
      <c r="F12" s="65">
        <f>E12/$A12</f>
        <v>0.8936170212765957</v>
      </c>
      <c r="G12" s="6">
        <v>0</v>
      </c>
      <c r="H12" s="65">
        <f>G12/$A12</f>
        <v>0</v>
      </c>
      <c r="I12" s="6">
        <v>0</v>
      </c>
      <c r="J12" s="65">
        <f>I12/$A12</f>
        <v>0</v>
      </c>
      <c r="K12" s="6">
        <v>4</v>
      </c>
      <c r="L12" s="65">
        <f>K12/$A12</f>
        <v>8.5106382978723402E-2</v>
      </c>
      <c r="M12" s="6">
        <v>24</v>
      </c>
      <c r="N12" s="65">
        <f>M12/$A12</f>
        <v>0.51063829787234039</v>
      </c>
      <c r="O12" s="6">
        <v>1</v>
      </c>
      <c r="P12" s="65">
        <f>O12/$A12</f>
        <v>2.1276595744680851E-2</v>
      </c>
      <c r="Q12" s="6">
        <v>15</v>
      </c>
      <c r="R12" s="65">
        <f>Q12/$A12</f>
        <v>0.31914893617021278</v>
      </c>
      <c r="S12" s="6">
        <v>13</v>
      </c>
      <c r="T12" s="65">
        <f>S12/$A12</f>
        <v>0.27659574468085107</v>
      </c>
      <c r="U12" s="6">
        <v>4</v>
      </c>
      <c r="V12" s="65">
        <f>U12/$A12</f>
        <v>8.5106382978723402E-2</v>
      </c>
      <c r="W12" s="6">
        <v>4</v>
      </c>
      <c r="X12" s="65">
        <f>W12/$A12</f>
        <v>8.5106382978723402E-2</v>
      </c>
      <c r="Y12" s="6">
        <v>19</v>
      </c>
      <c r="Z12" s="65">
        <f>Y12/$A12</f>
        <v>0.40425531914893614</v>
      </c>
      <c r="AA12" s="6">
        <v>9</v>
      </c>
      <c r="AB12" s="65">
        <f>AA12/$A12</f>
        <v>0.19148936170212766</v>
      </c>
      <c r="AC12" s="6">
        <v>19</v>
      </c>
      <c r="AD12" s="65">
        <f>AC12/$A12</f>
        <v>0.40425531914893614</v>
      </c>
      <c r="AE12" s="6">
        <v>0</v>
      </c>
      <c r="AF12" s="65">
        <f>AE12/$A12</f>
        <v>0</v>
      </c>
      <c r="AG12" s="6">
        <v>16</v>
      </c>
      <c r="AH12" s="65">
        <f>AG12/$A12</f>
        <v>0.34042553191489361</v>
      </c>
      <c r="AI12" s="6">
        <v>18</v>
      </c>
      <c r="AJ12" s="65">
        <f>AI12/$A12</f>
        <v>0.38297872340425532</v>
      </c>
      <c r="AK12" s="6">
        <v>1</v>
      </c>
      <c r="AL12" s="65">
        <f>AK12/$A12</f>
        <v>2.1276595744680851E-2</v>
      </c>
      <c r="AM12" s="6">
        <v>0</v>
      </c>
      <c r="AN12" s="65">
        <f>AM12/$A12</f>
        <v>0</v>
      </c>
      <c r="AO12" s="6">
        <v>25</v>
      </c>
      <c r="AP12" s="65">
        <f>AO12/$A12</f>
        <v>0.53191489361702127</v>
      </c>
      <c r="AQ12" s="6">
        <v>13</v>
      </c>
      <c r="AR12" s="65">
        <f>AQ12/$A12</f>
        <v>0.27659574468085107</v>
      </c>
      <c r="AS12" s="6">
        <v>1</v>
      </c>
      <c r="AT12" s="65">
        <f>AS12/$A12</f>
        <v>2.1276595744680851E-2</v>
      </c>
      <c r="AU12" s="6">
        <v>3</v>
      </c>
      <c r="AV12" s="65">
        <f>AU12/$A12</f>
        <v>6.3829787234042548E-2</v>
      </c>
      <c r="AW12" s="6">
        <v>26</v>
      </c>
      <c r="AX12" s="65">
        <f>AW12/$A12</f>
        <v>0.55319148936170215</v>
      </c>
      <c r="AY12" s="6">
        <v>2</v>
      </c>
      <c r="AZ12" s="65">
        <f>AY12/$A12</f>
        <v>4.2553191489361701E-2</v>
      </c>
      <c r="BA12" s="6">
        <v>7</v>
      </c>
      <c r="BB12" s="65">
        <f>BA12/$A12</f>
        <v>0.14893617021276595</v>
      </c>
      <c r="BC12" s="6">
        <v>0</v>
      </c>
      <c r="BD12" s="65">
        <f>BC12/$A12</f>
        <v>0</v>
      </c>
      <c r="BE12" s="6">
        <v>15</v>
      </c>
      <c r="BF12" s="65">
        <f>BE12/$A12</f>
        <v>0.31914893617021278</v>
      </c>
    </row>
    <row r="13" spans="1:58" ht="15" customHeight="1">
      <c r="A13" s="105">
        <v>41</v>
      </c>
      <c r="B13" s="9" t="s">
        <v>315</v>
      </c>
      <c r="C13" s="6">
        <v>2</v>
      </c>
      <c r="D13" s="65">
        <f>C13/$A13</f>
        <v>4.878048780487805E-2</v>
      </c>
      <c r="E13" s="6">
        <v>31</v>
      </c>
      <c r="F13" s="65">
        <f>E13/$A13</f>
        <v>0.75609756097560976</v>
      </c>
      <c r="G13" s="6">
        <v>0</v>
      </c>
      <c r="H13" s="65">
        <f>G13/$A13</f>
        <v>0</v>
      </c>
      <c r="I13" s="6">
        <v>4</v>
      </c>
      <c r="J13" s="65">
        <f>I13/$A13</f>
        <v>9.7560975609756101E-2</v>
      </c>
      <c r="K13" s="6">
        <v>9</v>
      </c>
      <c r="L13" s="65">
        <f>K13/$A13</f>
        <v>0.21951219512195122</v>
      </c>
      <c r="M13" s="6">
        <v>10</v>
      </c>
      <c r="N13" s="65">
        <f>M13/$A13</f>
        <v>0.24390243902439024</v>
      </c>
      <c r="O13" s="6">
        <v>4</v>
      </c>
      <c r="P13" s="65">
        <f>O13/$A13</f>
        <v>9.7560975609756101E-2</v>
      </c>
      <c r="Q13" s="6">
        <v>12</v>
      </c>
      <c r="R13" s="65">
        <f>Q13/$A13</f>
        <v>0.29268292682926828</v>
      </c>
      <c r="S13" s="6">
        <v>10</v>
      </c>
      <c r="T13" s="65">
        <f>S13/$A13</f>
        <v>0.24390243902439024</v>
      </c>
      <c r="U13" s="6">
        <v>1</v>
      </c>
      <c r="V13" s="65">
        <f>U13/$A13</f>
        <v>2.4390243902439025E-2</v>
      </c>
      <c r="W13" s="6">
        <v>2</v>
      </c>
      <c r="X13" s="65">
        <f>W13/$A13</f>
        <v>4.878048780487805E-2</v>
      </c>
      <c r="Y13" s="6">
        <v>22</v>
      </c>
      <c r="Z13" s="65">
        <f>Y13/$A13</f>
        <v>0.53658536585365857</v>
      </c>
      <c r="AA13" s="6">
        <v>10</v>
      </c>
      <c r="AB13" s="65">
        <f>AA13/$A13</f>
        <v>0.24390243902439024</v>
      </c>
      <c r="AC13" s="6">
        <v>3</v>
      </c>
      <c r="AD13" s="65">
        <f>AC13/$A13</f>
        <v>7.3170731707317069E-2</v>
      </c>
      <c r="AE13" s="6">
        <v>8</v>
      </c>
      <c r="AF13" s="65">
        <f>AE13/$A13</f>
        <v>0.1951219512195122</v>
      </c>
      <c r="AG13" s="6">
        <v>15</v>
      </c>
      <c r="AH13" s="65">
        <f>AG13/$A13</f>
        <v>0.36585365853658536</v>
      </c>
      <c r="AI13" s="6">
        <v>13</v>
      </c>
      <c r="AJ13" s="65">
        <f>AI13/$A13</f>
        <v>0.31707317073170732</v>
      </c>
      <c r="AK13" s="6">
        <v>0</v>
      </c>
      <c r="AL13" s="65">
        <f>AK13/$A13</f>
        <v>0</v>
      </c>
      <c r="AM13" s="6">
        <v>4</v>
      </c>
      <c r="AN13" s="65">
        <f>AM13/$A13</f>
        <v>9.7560975609756101E-2</v>
      </c>
      <c r="AO13" s="6">
        <v>17</v>
      </c>
      <c r="AP13" s="65">
        <f>AO13/$A13</f>
        <v>0.41463414634146339</v>
      </c>
      <c r="AQ13" s="6">
        <v>9</v>
      </c>
      <c r="AR13" s="65">
        <f>AQ13/$A13</f>
        <v>0.21951219512195122</v>
      </c>
      <c r="AS13" s="6">
        <v>1</v>
      </c>
      <c r="AT13" s="65">
        <f>AS13/$A13</f>
        <v>2.4390243902439025E-2</v>
      </c>
      <c r="AU13" s="6">
        <v>6</v>
      </c>
      <c r="AV13" s="65">
        <f>AU13/$A13</f>
        <v>0.14634146341463414</v>
      </c>
      <c r="AW13" s="6">
        <v>18</v>
      </c>
      <c r="AX13" s="65">
        <f>AW13/$A13</f>
        <v>0.43902439024390244</v>
      </c>
      <c r="AY13" s="6">
        <v>11</v>
      </c>
      <c r="AZ13" s="65">
        <f>AY13/$A13</f>
        <v>0.26829268292682928</v>
      </c>
      <c r="BA13" s="6">
        <v>2</v>
      </c>
      <c r="BB13" s="65">
        <f>BA13/$A13</f>
        <v>4.878048780487805E-2</v>
      </c>
      <c r="BC13" s="6">
        <v>0</v>
      </c>
      <c r="BD13" s="65">
        <f>BC13/$A13</f>
        <v>0</v>
      </c>
      <c r="BE13" s="6">
        <v>16</v>
      </c>
      <c r="BF13" s="65">
        <f>BE13/$A13</f>
        <v>0.3902439024390244</v>
      </c>
    </row>
    <row r="14" spans="1:58" ht="15" customHeight="1">
      <c r="A14" s="105">
        <v>8</v>
      </c>
      <c r="B14" s="9" t="s">
        <v>316</v>
      </c>
      <c r="C14" s="6">
        <v>0</v>
      </c>
      <c r="D14" s="65">
        <f>C14/$A14</f>
        <v>0</v>
      </c>
      <c r="E14" s="6">
        <v>8</v>
      </c>
      <c r="F14" s="65">
        <f>E14/$A14</f>
        <v>1</v>
      </c>
      <c r="G14" s="6">
        <v>0</v>
      </c>
      <c r="H14" s="65">
        <f>G14/$A14</f>
        <v>0</v>
      </c>
      <c r="I14" s="6">
        <v>0</v>
      </c>
      <c r="J14" s="65">
        <f>I14/$A14</f>
        <v>0</v>
      </c>
      <c r="K14" s="6">
        <v>1</v>
      </c>
      <c r="L14" s="65">
        <f>K14/$A14</f>
        <v>0.125</v>
      </c>
      <c r="M14" s="6">
        <v>6</v>
      </c>
      <c r="N14" s="65">
        <f>M14/$A14</f>
        <v>0.75</v>
      </c>
      <c r="O14" s="6">
        <v>0</v>
      </c>
      <c r="P14" s="65">
        <f>O14/$A14</f>
        <v>0</v>
      </c>
      <c r="Q14" s="6">
        <v>0</v>
      </c>
      <c r="R14" s="65">
        <f>Q14/$A14</f>
        <v>0</v>
      </c>
      <c r="S14" s="6">
        <v>1</v>
      </c>
      <c r="T14" s="65">
        <f>S14/$A14</f>
        <v>0.125</v>
      </c>
      <c r="U14" s="6">
        <v>1</v>
      </c>
      <c r="V14" s="65">
        <f>U14/$A14</f>
        <v>0.125</v>
      </c>
      <c r="W14" s="6">
        <v>3</v>
      </c>
      <c r="X14" s="65">
        <f>W14/$A14</f>
        <v>0.375</v>
      </c>
      <c r="Y14" s="6">
        <v>2</v>
      </c>
      <c r="Z14" s="65">
        <f>Y14/$A14</f>
        <v>0.25</v>
      </c>
      <c r="AA14" s="6">
        <v>1</v>
      </c>
      <c r="AB14" s="65">
        <f>AA14/$A14</f>
        <v>0.125</v>
      </c>
      <c r="AC14" s="6">
        <v>1</v>
      </c>
      <c r="AD14" s="65">
        <f>AC14/$A14</f>
        <v>0.125</v>
      </c>
      <c r="AE14" s="6">
        <v>3</v>
      </c>
      <c r="AF14" s="65">
        <f>AE14/$A14</f>
        <v>0.375</v>
      </c>
      <c r="AG14" s="6">
        <v>2</v>
      </c>
      <c r="AH14" s="65">
        <f>AG14/$A14</f>
        <v>0.25</v>
      </c>
      <c r="AI14" s="6">
        <v>5</v>
      </c>
      <c r="AJ14" s="65">
        <f>AI14/$A14</f>
        <v>0.625</v>
      </c>
      <c r="AK14" s="6">
        <v>0</v>
      </c>
      <c r="AL14" s="65">
        <f>AK14/$A14</f>
        <v>0</v>
      </c>
      <c r="AM14" s="6">
        <v>0</v>
      </c>
      <c r="AN14" s="65">
        <f>AM14/$A14</f>
        <v>0</v>
      </c>
      <c r="AO14" s="6">
        <v>2</v>
      </c>
      <c r="AP14" s="65">
        <f>AO14/$A14</f>
        <v>0.25</v>
      </c>
      <c r="AQ14" s="6">
        <v>1</v>
      </c>
      <c r="AR14" s="65">
        <f>AQ14/$A14</f>
        <v>0.125</v>
      </c>
      <c r="AS14" s="6">
        <v>0</v>
      </c>
      <c r="AT14" s="65">
        <f>AS14/$A14</f>
        <v>0</v>
      </c>
      <c r="AU14" s="6">
        <v>3</v>
      </c>
      <c r="AV14" s="65">
        <f>AU14/$A14</f>
        <v>0.375</v>
      </c>
      <c r="AW14" s="6">
        <v>3</v>
      </c>
      <c r="AX14" s="65">
        <f>AW14/$A14</f>
        <v>0.375</v>
      </c>
      <c r="AY14" s="6">
        <v>1</v>
      </c>
      <c r="AZ14" s="65">
        <f>AY14/$A14</f>
        <v>0.125</v>
      </c>
      <c r="BA14" s="6">
        <v>0</v>
      </c>
      <c r="BB14" s="65">
        <f>BA14/$A14</f>
        <v>0</v>
      </c>
      <c r="BC14" s="6">
        <v>0</v>
      </c>
      <c r="BD14" s="65">
        <f>BC14/$A14</f>
        <v>0</v>
      </c>
      <c r="BE14" s="6">
        <v>3</v>
      </c>
      <c r="BF14" s="65">
        <f>BE14/$A14</f>
        <v>0.375</v>
      </c>
    </row>
    <row r="15" spans="1:58" ht="15" customHeight="1">
      <c r="A15" s="105"/>
      <c r="B15" s="9"/>
      <c r="C15" s="6"/>
      <c r="D15" s="65"/>
      <c r="E15" s="6"/>
      <c r="F15" s="65"/>
      <c r="G15" s="6"/>
      <c r="H15" s="65"/>
      <c r="I15" s="6"/>
      <c r="J15" s="65"/>
      <c r="K15" s="6"/>
      <c r="L15" s="65"/>
      <c r="M15" s="6"/>
      <c r="N15" s="65"/>
      <c r="O15" s="6"/>
      <c r="P15" s="65"/>
      <c r="Q15" s="6"/>
      <c r="R15" s="65"/>
      <c r="S15" s="6"/>
      <c r="T15" s="65"/>
      <c r="U15" s="6"/>
      <c r="V15" s="65"/>
      <c r="W15" s="6"/>
      <c r="X15" s="65"/>
      <c r="Y15" s="6"/>
      <c r="Z15" s="65"/>
      <c r="AA15" s="6"/>
      <c r="AB15" s="65"/>
      <c r="AC15" s="6"/>
      <c r="AD15" s="65"/>
      <c r="AE15" s="6"/>
      <c r="AF15" s="65"/>
      <c r="AG15" s="6"/>
      <c r="AH15" s="65"/>
      <c r="AI15" s="6"/>
      <c r="AJ15" s="65"/>
      <c r="AK15" s="6"/>
      <c r="AL15" s="65"/>
      <c r="AM15" s="6"/>
      <c r="AN15" s="65"/>
      <c r="AO15" s="6"/>
      <c r="AP15" s="65"/>
      <c r="AQ15" s="6"/>
      <c r="AR15" s="65"/>
      <c r="AS15" s="6"/>
      <c r="AT15" s="65"/>
      <c r="AU15" s="6"/>
      <c r="AV15" s="65"/>
      <c r="AW15" s="6"/>
      <c r="AX15" s="65"/>
      <c r="AY15" s="6"/>
      <c r="AZ15" s="65"/>
      <c r="BA15" s="6"/>
      <c r="BB15" s="65"/>
      <c r="BC15" s="6"/>
      <c r="BD15" s="65"/>
      <c r="BE15" s="6"/>
      <c r="BF15" s="65"/>
    </row>
    <row r="16" spans="1:58" ht="15" customHeight="1">
      <c r="A16" s="105"/>
      <c r="B16" s="13" t="s">
        <v>138</v>
      </c>
      <c r="C16" s="6"/>
      <c r="D16" s="65"/>
      <c r="E16" s="6"/>
      <c r="F16" s="65"/>
      <c r="G16" s="6"/>
      <c r="H16" s="65"/>
      <c r="I16" s="6"/>
      <c r="J16" s="65"/>
      <c r="K16" s="6"/>
      <c r="L16" s="65"/>
      <c r="M16" s="6"/>
      <c r="N16" s="65"/>
      <c r="O16" s="6"/>
      <c r="P16" s="65"/>
      <c r="Q16" s="6"/>
      <c r="R16" s="65"/>
      <c r="S16" s="6"/>
      <c r="T16" s="65"/>
      <c r="U16" s="6"/>
      <c r="V16" s="65"/>
      <c r="W16" s="6"/>
      <c r="X16" s="65"/>
      <c r="Y16" s="6"/>
      <c r="Z16" s="65"/>
      <c r="AA16" s="6"/>
      <c r="AB16" s="65"/>
      <c r="AC16" s="6"/>
      <c r="AD16" s="65"/>
      <c r="AE16" s="6"/>
      <c r="AF16" s="65"/>
      <c r="AG16" s="6"/>
      <c r="AH16" s="65"/>
      <c r="AI16" s="6"/>
      <c r="AJ16" s="65"/>
      <c r="AK16" s="6"/>
      <c r="AL16" s="65"/>
      <c r="AM16" s="6"/>
      <c r="AN16" s="65"/>
      <c r="AO16" s="6"/>
      <c r="AP16" s="65"/>
      <c r="AQ16" s="6"/>
      <c r="AR16" s="65"/>
      <c r="AS16" s="6"/>
      <c r="AT16" s="65"/>
      <c r="AU16" s="6"/>
      <c r="AV16" s="65"/>
      <c r="AW16" s="6"/>
      <c r="AX16" s="65"/>
      <c r="AY16" s="6"/>
      <c r="AZ16" s="65"/>
      <c r="BA16" s="6"/>
      <c r="BB16" s="65"/>
      <c r="BC16" s="6"/>
      <c r="BD16" s="65"/>
      <c r="BE16" s="6"/>
      <c r="BF16" s="65"/>
    </row>
    <row r="17" spans="1:58" ht="15" customHeight="1">
      <c r="A17" s="105">
        <v>14</v>
      </c>
      <c r="B17" s="9" t="s">
        <v>265</v>
      </c>
      <c r="C17" s="6">
        <v>0</v>
      </c>
      <c r="D17" s="65">
        <f t="shared" ref="D17:D25" si="0">C17/$A17</f>
        <v>0</v>
      </c>
      <c r="E17" s="6">
        <v>11</v>
      </c>
      <c r="F17" s="65">
        <f t="shared" ref="F17:F25" si="1">E17/$A17</f>
        <v>0.7857142857142857</v>
      </c>
      <c r="G17" s="6">
        <v>0</v>
      </c>
      <c r="H17" s="65">
        <f t="shared" ref="H17:H25" si="2">G17/$A17</f>
        <v>0</v>
      </c>
      <c r="I17" s="6">
        <v>3</v>
      </c>
      <c r="J17" s="65">
        <f t="shared" ref="J17:J25" si="3">I17/$A17</f>
        <v>0.21428571428571427</v>
      </c>
      <c r="K17" s="6">
        <v>1</v>
      </c>
      <c r="L17" s="65">
        <f t="shared" ref="L17:L25" si="4">K17/$A17</f>
        <v>7.1428571428571425E-2</v>
      </c>
      <c r="M17" s="6">
        <v>5</v>
      </c>
      <c r="N17" s="65">
        <f t="shared" ref="N17:N25" si="5">M17/$A17</f>
        <v>0.35714285714285715</v>
      </c>
      <c r="O17" s="6">
        <v>1</v>
      </c>
      <c r="P17" s="65">
        <f t="shared" ref="P17:P25" si="6">O17/$A17</f>
        <v>7.1428571428571425E-2</v>
      </c>
      <c r="Q17" s="6">
        <v>6</v>
      </c>
      <c r="R17" s="65">
        <f t="shared" ref="R17:R25" si="7">Q17/$A17</f>
        <v>0.42857142857142855</v>
      </c>
      <c r="S17" s="6">
        <v>3</v>
      </c>
      <c r="T17" s="65">
        <f t="shared" ref="T17:T25" si="8">S17/$A17</f>
        <v>0.21428571428571427</v>
      </c>
      <c r="U17" s="6">
        <v>1</v>
      </c>
      <c r="V17" s="65">
        <f t="shared" ref="V17:V25" si="9">U17/$A17</f>
        <v>7.1428571428571425E-2</v>
      </c>
      <c r="W17" s="6">
        <v>1</v>
      </c>
      <c r="X17" s="65">
        <f t="shared" ref="X17:X25" si="10">W17/$A17</f>
        <v>7.1428571428571425E-2</v>
      </c>
      <c r="Y17" s="6">
        <v>8</v>
      </c>
      <c r="Z17" s="65">
        <f t="shared" ref="Z17:Z25" si="11">Y17/$A17</f>
        <v>0.5714285714285714</v>
      </c>
      <c r="AA17" s="6">
        <v>3</v>
      </c>
      <c r="AB17" s="65">
        <f t="shared" ref="AB17:AB25" si="12">AA17/$A17</f>
        <v>0.21428571428571427</v>
      </c>
      <c r="AC17" s="6">
        <v>2</v>
      </c>
      <c r="AD17" s="65">
        <f t="shared" ref="AD17:AD25" si="13">AC17/$A17</f>
        <v>0.14285714285714285</v>
      </c>
      <c r="AE17" s="6">
        <v>2</v>
      </c>
      <c r="AF17" s="65">
        <f t="shared" ref="AF17:AF25" si="14">AE17/$A17</f>
        <v>0.14285714285714285</v>
      </c>
      <c r="AG17" s="6">
        <v>7</v>
      </c>
      <c r="AH17" s="65">
        <f t="shared" ref="AH17:AH25" si="15">AG17/$A17</f>
        <v>0.5</v>
      </c>
      <c r="AI17" s="6">
        <v>4</v>
      </c>
      <c r="AJ17" s="65">
        <f t="shared" ref="AJ17:AJ25" si="16">AI17/$A17</f>
        <v>0.2857142857142857</v>
      </c>
      <c r="AK17" s="6">
        <v>0</v>
      </c>
      <c r="AL17" s="65">
        <f t="shared" ref="AL17:AL25" si="17">AK17/$A17</f>
        <v>0</v>
      </c>
      <c r="AM17" s="6">
        <v>1</v>
      </c>
      <c r="AN17" s="65">
        <f t="shared" ref="AN17:AN25" si="18">AM17/$A17</f>
        <v>7.1428571428571425E-2</v>
      </c>
      <c r="AO17" s="6">
        <v>8</v>
      </c>
      <c r="AP17" s="65">
        <f t="shared" ref="AP17:AP25" si="19">AO17/$A17</f>
        <v>0.5714285714285714</v>
      </c>
      <c r="AQ17" s="6">
        <v>3</v>
      </c>
      <c r="AR17" s="65">
        <f t="shared" ref="AR17:AR25" si="20">AQ17/$A17</f>
        <v>0.21428571428571427</v>
      </c>
      <c r="AS17" s="6">
        <v>0</v>
      </c>
      <c r="AT17" s="65">
        <f t="shared" ref="AT17:AT25" si="21">AS17/$A17</f>
        <v>0</v>
      </c>
      <c r="AU17" s="6">
        <v>2</v>
      </c>
      <c r="AV17" s="65">
        <f t="shared" ref="AV17:AV25" si="22">AU17/$A17</f>
        <v>0.14285714285714285</v>
      </c>
      <c r="AW17" s="6">
        <v>8</v>
      </c>
      <c r="AX17" s="65">
        <f t="shared" ref="AX17:AX25" si="23">AW17/$A17</f>
        <v>0.5714285714285714</v>
      </c>
      <c r="AY17" s="6">
        <v>2</v>
      </c>
      <c r="AZ17" s="65">
        <f t="shared" ref="AZ17:AZ25" si="24">AY17/$A17</f>
        <v>0.14285714285714285</v>
      </c>
      <c r="BA17" s="6">
        <v>0</v>
      </c>
      <c r="BB17" s="65">
        <f t="shared" ref="BB17:BB25" si="25">BA17/$A17</f>
        <v>0</v>
      </c>
      <c r="BC17" s="6">
        <v>0</v>
      </c>
      <c r="BD17" s="65">
        <f t="shared" ref="BD17:BD25" si="26">BC17/$A17</f>
        <v>0</v>
      </c>
      <c r="BE17" s="6">
        <v>5</v>
      </c>
      <c r="BF17" s="65">
        <f t="shared" ref="BF17:BF25" si="27">BE17/$A17</f>
        <v>0.35714285714285715</v>
      </c>
    </row>
    <row r="18" spans="1:58" ht="15" customHeight="1">
      <c r="A18" s="105">
        <v>19</v>
      </c>
      <c r="B18" s="9" t="s">
        <v>317</v>
      </c>
      <c r="C18" s="6">
        <v>0</v>
      </c>
      <c r="D18" s="65">
        <f t="shared" si="0"/>
        <v>0</v>
      </c>
      <c r="E18" s="6">
        <v>15</v>
      </c>
      <c r="F18" s="65">
        <f t="shared" si="1"/>
        <v>0.78947368421052633</v>
      </c>
      <c r="G18" s="6">
        <v>0</v>
      </c>
      <c r="H18" s="65">
        <f t="shared" si="2"/>
        <v>0</v>
      </c>
      <c r="I18" s="6">
        <v>0</v>
      </c>
      <c r="J18" s="65">
        <f t="shared" si="3"/>
        <v>0</v>
      </c>
      <c r="K18" s="6">
        <v>4</v>
      </c>
      <c r="L18" s="65">
        <f t="shared" si="4"/>
        <v>0.21052631578947367</v>
      </c>
      <c r="M18" s="6">
        <v>2</v>
      </c>
      <c r="N18" s="65">
        <f t="shared" si="5"/>
        <v>0.10526315789473684</v>
      </c>
      <c r="O18" s="6">
        <v>0</v>
      </c>
      <c r="P18" s="65">
        <f t="shared" si="6"/>
        <v>0</v>
      </c>
      <c r="Q18" s="6">
        <v>10</v>
      </c>
      <c r="R18" s="65">
        <f t="shared" si="7"/>
        <v>0.52631578947368418</v>
      </c>
      <c r="S18" s="6">
        <v>7</v>
      </c>
      <c r="T18" s="65">
        <f t="shared" si="8"/>
        <v>0.36842105263157893</v>
      </c>
      <c r="U18" s="6">
        <v>0</v>
      </c>
      <c r="V18" s="65">
        <f t="shared" si="9"/>
        <v>0</v>
      </c>
      <c r="W18" s="6">
        <v>0</v>
      </c>
      <c r="X18" s="65">
        <f t="shared" si="10"/>
        <v>0</v>
      </c>
      <c r="Y18" s="6">
        <v>9</v>
      </c>
      <c r="Z18" s="65">
        <f t="shared" si="11"/>
        <v>0.47368421052631576</v>
      </c>
      <c r="AA18" s="6">
        <v>4</v>
      </c>
      <c r="AB18" s="65">
        <f t="shared" si="12"/>
        <v>0.21052631578947367</v>
      </c>
      <c r="AC18" s="6">
        <v>4</v>
      </c>
      <c r="AD18" s="65">
        <f t="shared" si="13"/>
        <v>0.21052631578947367</v>
      </c>
      <c r="AE18" s="6">
        <v>0</v>
      </c>
      <c r="AF18" s="65">
        <f t="shared" si="14"/>
        <v>0</v>
      </c>
      <c r="AG18" s="6">
        <v>8</v>
      </c>
      <c r="AH18" s="65">
        <f t="shared" si="15"/>
        <v>0.42105263157894735</v>
      </c>
      <c r="AI18" s="6">
        <v>7</v>
      </c>
      <c r="AJ18" s="65">
        <f t="shared" si="16"/>
        <v>0.36842105263157893</v>
      </c>
      <c r="AK18" s="6">
        <v>0</v>
      </c>
      <c r="AL18" s="65">
        <f t="shared" si="17"/>
        <v>0</v>
      </c>
      <c r="AM18" s="6">
        <v>0</v>
      </c>
      <c r="AN18" s="65">
        <f t="shared" si="18"/>
        <v>0</v>
      </c>
      <c r="AO18" s="6">
        <v>9</v>
      </c>
      <c r="AP18" s="65">
        <f t="shared" si="19"/>
        <v>0.47368421052631576</v>
      </c>
      <c r="AQ18" s="6">
        <v>8</v>
      </c>
      <c r="AR18" s="65">
        <f t="shared" si="20"/>
        <v>0.42105263157894735</v>
      </c>
      <c r="AS18" s="6">
        <v>0</v>
      </c>
      <c r="AT18" s="65">
        <f t="shared" si="21"/>
        <v>0</v>
      </c>
      <c r="AU18" s="6">
        <v>0</v>
      </c>
      <c r="AV18" s="65">
        <f t="shared" si="22"/>
        <v>0</v>
      </c>
      <c r="AW18" s="6">
        <v>8</v>
      </c>
      <c r="AX18" s="65">
        <f t="shared" si="23"/>
        <v>0.42105263157894735</v>
      </c>
      <c r="AY18" s="6">
        <v>4</v>
      </c>
      <c r="AZ18" s="65">
        <f t="shared" si="24"/>
        <v>0.21052631578947367</v>
      </c>
      <c r="BA18" s="6">
        <v>1</v>
      </c>
      <c r="BB18" s="65">
        <f t="shared" si="25"/>
        <v>5.2631578947368418E-2</v>
      </c>
      <c r="BC18" s="6">
        <v>0</v>
      </c>
      <c r="BD18" s="65">
        <f t="shared" si="26"/>
        <v>0</v>
      </c>
      <c r="BE18" s="6">
        <v>6</v>
      </c>
      <c r="BF18" s="65">
        <f t="shared" si="27"/>
        <v>0.31578947368421051</v>
      </c>
    </row>
    <row r="19" spans="1:58" ht="15" customHeight="1">
      <c r="A19" s="105">
        <v>28</v>
      </c>
      <c r="B19" s="9" t="s">
        <v>318</v>
      </c>
      <c r="C19" s="6">
        <v>0</v>
      </c>
      <c r="D19" s="65">
        <f t="shared" si="0"/>
        <v>0</v>
      </c>
      <c r="E19" s="6">
        <v>25</v>
      </c>
      <c r="F19" s="65">
        <f t="shared" si="1"/>
        <v>0.8928571428571429</v>
      </c>
      <c r="G19" s="6">
        <v>0</v>
      </c>
      <c r="H19" s="65">
        <f t="shared" si="2"/>
        <v>0</v>
      </c>
      <c r="I19" s="6">
        <v>0</v>
      </c>
      <c r="J19" s="65">
        <f t="shared" si="3"/>
        <v>0</v>
      </c>
      <c r="K19" s="6">
        <v>3</v>
      </c>
      <c r="L19" s="65">
        <f t="shared" si="4"/>
        <v>0.10714285714285714</v>
      </c>
      <c r="M19" s="6">
        <v>18</v>
      </c>
      <c r="N19" s="65">
        <f t="shared" si="5"/>
        <v>0.6428571428571429</v>
      </c>
      <c r="O19" s="6">
        <v>0</v>
      </c>
      <c r="P19" s="65">
        <f t="shared" si="6"/>
        <v>0</v>
      </c>
      <c r="Q19" s="6">
        <v>4</v>
      </c>
      <c r="R19" s="65">
        <f t="shared" si="7"/>
        <v>0.14285714285714285</v>
      </c>
      <c r="S19" s="6">
        <v>3</v>
      </c>
      <c r="T19" s="65">
        <f t="shared" si="8"/>
        <v>0.10714285714285714</v>
      </c>
      <c r="U19" s="6">
        <v>3</v>
      </c>
      <c r="V19" s="65">
        <f t="shared" si="9"/>
        <v>0.10714285714285714</v>
      </c>
      <c r="W19" s="6">
        <v>3</v>
      </c>
      <c r="X19" s="65">
        <f t="shared" si="10"/>
        <v>0.10714285714285714</v>
      </c>
      <c r="Y19" s="6">
        <v>13</v>
      </c>
      <c r="Z19" s="65">
        <f t="shared" si="11"/>
        <v>0.4642857142857143</v>
      </c>
      <c r="AA19" s="6">
        <v>4</v>
      </c>
      <c r="AB19" s="65">
        <f t="shared" si="12"/>
        <v>0.14285714285714285</v>
      </c>
      <c r="AC19" s="6">
        <v>13</v>
      </c>
      <c r="AD19" s="65">
        <f t="shared" si="13"/>
        <v>0.4642857142857143</v>
      </c>
      <c r="AE19" s="6">
        <v>0</v>
      </c>
      <c r="AF19" s="65">
        <f t="shared" si="14"/>
        <v>0</v>
      </c>
      <c r="AG19" s="6">
        <v>8</v>
      </c>
      <c r="AH19" s="65">
        <f t="shared" si="15"/>
        <v>0.2857142857142857</v>
      </c>
      <c r="AI19" s="6">
        <v>8</v>
      </c>
      <c r="AJ19" s="65">
        <f t="shared" si="16"/>
        <v>0.2857142857142857</v>
      </c>
      <c r="AK19" s="6">
        <v>1</v>
      </c>
      <c r="AL19" s="65">
        <f t="shared" si="17"/>
        <v>3.5714285714285712E-2</v>
      </c>
      <c r="AM19" s="6">
        <v>0</v>
      </c>
      <c r="AN19" s="65">
        <f t="shared" si="18"/>
        <v>0</v>
      </c>
      <c r="AO19" s="6">
        <v>16</v>
      </c>
      <c r="AP19" s="65">
        <f t="shared" si="19"/>
        <v>0.5714285714285714</v>
      </c>
      <c r="AQ19" s="6">
        <v>3</v>
      </c>
      <c r="AR19" s="65">
        <f t="shared" si="20"/>
        <v>0.10714285714285714</v>
      </c>
      <c r="AS19" s="6">
        <v>0</v>
      </c>
      <c r="AT19" s="65">
        <f t="shared" si="21"/>
        <v>0</v>
      </c>
      <c r="AU19" s="6">
        <v>3</v>
      </c>
      <c r="AV19" s="65">
        <f t="shared" si="22"/>
        <v>0.10714285714285714</v>
      </c>
      <c r="AW19" s="6">
        <v>19</v>
      </c>
      <c r="AX19" s="65">
        <f t="shared" si="23"/>
        <v>0.6785714285714286</v>
      </c>
      <c r="AY19" s="6">
        <v>0</v>
      </c>
      <c r="AZ19" s="65">
        <f t="shared" si="24"/>
        <v>0</v>
      </c>
      <c r="BA19" s="6">
        <v>3</v>
      </c>
      <c r="BB19" s="65">
        <f t="shared" si="25"/>
        <v>0.10714285714285714</v>
      </c>
      <c r="BC19" s="6">
        <v>0</v>
      </c>
      <c r="BD19" s="65">
        <f t="shared" si="26"/>
        <v>0</v>
      </c>
      <c r="BE19" s="6">
        <v>11</v>
      </c>
      <c r="BF19" s="65">
        <f t="shared" si="27"/>
        <v>0.39285714285714285</v>
      </c>
    </row>
    <row r="20" spans="1:58" ht="15" customHeight="1">
      <c r="A20" s="105">
        <v>12</v>
      </c>
      <c r="B20" s="9" t="s">
        <v>319</v>
      </c>
      <c r="C20" s="6">
        <v>2</v>
      </c>
      <c r="D20" s="65">
        <f t="shared" si="0"/>
        <v>0.16666666666666666</v>
      </c>
      <c r="E20" s="6">
        <v>10</v>
      </c>
      <c r="F20" s="65">
        <f t="shared" si="1"/>
        <v>0.83333333333333337</v>
      </c>
      <c r="G20" s="6">
        <v>0</v>
      </c>
      <c r="H20" s="65">
        <f t="shared" si="2"/>
        <v>0</v>
      </c>
      <c r="I20" s="6">
        <v>0</v>
      </c>
      <c r="J20" s="65">
        <f t="shared" si="3"/>
        <v>0</v>
      </c>
      <c r="K20" s="6">
        <v>3</v>
      </c>
      <c r="L20" s="65">
        <f t="shared" si="4"/>
        <v>0.25</v>
      </c>
      <c r="M20" s="6">
        <v>5</v>
      </c>
      <c r="N20" s="65">
        <f t="shared" si="5"/>
        <v>0.41666666666666669</v>
      </c>
      <c r="O20" s="6">
        <v>0</v>
      </c>
      <c r="P20" s="65">
        <f t="shared" si="6"/>
        <v>0</v>
      </c>
      <c r="Q20" s="6">
        <v>4</v>
      </c>
      <c r="R20" s="65">
        <f t="shared" si="7"/>
        <v>0.33333333333333331</v>
      </c>
      <c r="S20" s="6">
        <v>3</v>
      </c>
      <c r="T20" s="65">
        <f t="shared" si="8"/>
        <v>0.25</v>
      </c>
      <c r="U20" s="6">
        <v>2</v>
      </c>
      <c r="V20" s="65">
        <f t="shared" si="9"/>
        <v>0.16666666666666666</v>
      </c>
      <c r="W20" s="6">
        <v>2</v>
      </c>
      <c r="X20" s="65">
        <f t="shared" si="10"/>
        <v>0.16666666666666666</v>
      </c>
      <c r="Y20" s="6">
        <v>5</v>
      </c>
      <c r="Z20" s="65">
        <f t="shared" si="11"/>
        <v>0.41666666666666669</v>
      </c>
      <c r="AA20" s="6">
        <v>2</v>
      </c>
      <c r="AB20" s="65">
        <f t="shared" si="12"/>
        <v>0.16666666666666666</v>
      </c>
      <c r="AC20" s="6">
        <v>4</v>
      </c>
      <c r="AD20" s="65">
        <f t="shared" si="13"/>
        <v>0.33333333333333331</v>
      </c>
      <c r="AE20" s="6">
        <v>0</v>
      </c>
      <c r="AF20" s="65">
        <f t="shared" si="14"/>
        <v>0</v>
      </c>
      <c r="AG20" s="6">
        <v>6</v>
      </c>
      <c r="AH20" s="65">
        <f t="shared" si="15"/>
        <v>0.5</v>
      </c>
      <c r="AI20" s="6">
        <v>4</v>
      </c>
      <c r="AJ20" s="65">
        <f t="shared" si="16"/>
        <v>0.33333333333333331</v>
      </c>
      <c r="AK20" s="6">
        <v>0</v>
      </c>
      <c r="AL20" s="65">
        <f t="shared" si="17"/>
        <v>0</v>
      </c>
      <c r="AM20" s="6">
        <v>0</v>
      </c>
      <c r="AN20" s="65">
        <f t="shared" si="18"/>
        <v>0</v>
      </c>
      <c r="AO20" s="6">
        <v>8</v>
      </c>
      <c r="AP20" s="65">
        <f t="shared" si="19"/>
        <v>0.66666666666666663</v>
      </c>
      <c r="AQ20" s="6">
        <v>4</v>
      </c>
      <c r="AR20" s="65">
        <f t="shared" si="20"/>
        <v>0.33333333333333331</v>
      </c>
      <c r="AS20" s="6">
        <v>1</v>
      </c>
      <c r="AT20" s="65">
        <f t="shared" si="21"/>
        <v>8.3333333333333329E-2</v>
      </c>
      <c r="AU20" s="6">
        <v>3</v>
      </c>
      <c r="AV20" s="65">
        <f t="shared" si="22"/>
        <v>0.25</v>
      </c>
      <c r="AW20" s="6">
        <v>4</v>
      </c>
      <c r="AX20" s="65">
        <f t="shared" si="23"/>
        <v>0.33333333333333331</v>
      </c>
      <c r="AY20" s="6">
        <v>1</v>
      </c>
      <c r="AZ20" s="65">
        <f t="shared" si="24"/>
        <v>8.3333333333333329E-2</v>
      </c>
      <c r="BA20" s="6">
        <v>2</v>
      </c>
      <c r="BB20" s="65">
        <f t="shared" si="25"/>
        <v>0.16666666666666666</v>
      </c>
      <c r="BC20" s="6">
        <v>0</v>
      </c>
      <c r="BD20" s="65">
        <f t="shared" si="26"/>
        <v>0</v>
      </c>
      <c r="BE20" s="6">
        <v>4</v>
      </c>
      <c r="BF20" s="65">
        <f t="shared" si="27"/>
        <v>0.33333333333333331</v>
      </c>
    </row>
    <row r="21" spans="1:58" ht="15" customHeight="1">
      <c r="A21" s="105">
        <v>9</v>
      </c>
      <c r="B21" s="9" t="s">
        <v>320</v>
      </c>
      <c r="C21" s="6">
        <v>0</v>
      </c>
      <c r="D21" s="65">
        <f t="shared" si="0"/>
        <v>0</v>
      </c>
      <c r="E21" s="6">
        <v>8</v>
      </c>
      <c r="F21" s="65">
        <f t="shared" si="1"/>
        <v>0.88888888888888884</v>
      </c>
      <c r="G21" s="6">
        <v>0</v>
      </c>
      <c r="H21" s="65">
        <f t="shared" si="2"/>
        <v>0</v>
      </c>
      <c r="I21" s="6">
        <v>0</v>
      </c>
      <c r="J21" s="65">
        <f t="shared" si="3"/>
        <v>0</v>
      </c>
      <c r="K21" s="6">
        <v>3</v>
      </c>
      <c r="L21" s="65">
        <f t="shared" si="4"/>
        <v>0.33333333333333331</v>
      </c>
      <c r="M21" s="6">
        <v>2</v>
      </c>
      <c r="N21" s="65">
        <f t="shared" si="5"/>
        <v>0.22222222222222221</v>
      </c>
      <c r="O21" s="6">
        <v>1</v>
      </c>
      <c r="P21" s="65">
        <f t="shared" si="6"/>
        <v>0.1111111111111111</v>
      </c>
      <c r="Q21" s="6">
        <v>0</v>
      </c>
      <c r="R21" s="65">
        <f t="shared" si="7"/>
        <v>0</v>
      </c>
      <c r="S21" s="6">
        <v>4</v>
      </c>
      <c r="T21" s="65">
        <f t="shared" si="8"/>
        <v>0.44444444444444442</v>
      </c>
      <c r="U21" s="6">
        <v>0</v>
      </c>
      <c r="V21" s="65">
        <f t="shared" si="9"/>
        <v>0</v>
      </c>
      <c r="W21" s="6">
        <v>0</v>
      </c>
      <c r="X21" s="65">
        <f t="shared" si="10"/>
        <v>0</v>
      </c>
      <c r="Y21" s="6">
        <v>2</v>
      </c>
      <c r="Z21" s="65">
        <f t="shared" si="11"/>
        <v>0.22222222222222221</v>
      </c>
      <c r="AA21" s="6">
        <v>3</v>
      </c>
      <c r="AB21" s="65">
        <f t="shared" si="12"/>
        <v>0.33333333333333331</v>
      </c>
      <c r="AC21" s="6">
        <v>0</v>
      </c>
      <c r="AD21" s="65">
        <f t="shared" si="13"/>
        <v>0</v>
      </c>
      <c r="AE21" s="6">
        <v>3</v>
      </c>
      <c r="AF21" s="65">
        <f t="shared" si="14"/>
        <v>0.33333333333333331</v>
      </c>
      <c r="AG21" s="6">
        <v>1</v>
      </c>
      <c r="AH21" s="65">
        <f t="shared" si="15"/>
        <v>0.1111111111111111</v>
      </c>
      <c r="AI21" s="6">
        <v>4</v>
      </c>
      <c r="AJ21" s="65">
        <f t="shared" si="16"/>
        <v>0.44444444444444442</v>
      </c>
      <c r="AK21" s="6">
        <v>0</v>
      </c>
      <c r="AL21" s="65">
        <f t="shared" si="17"/>
        <v>0</v>
      </c>
      <c r="AM21" s="6">
        <v>0</v>
      </c>
      <c r="AN21" s="65">
        <f t="shared" si="18"/>
        <v>0</v>
      </c>
      <c r="AO21" s="6">
        <v>1</v>
      </c>
      <c r="AP21" s="65">
        <f t="shared" si="19"/>
        <v>0.1111111111111111</v>
      </c>
      <c r="AQ21" s="6">
        <v>4</v>
      </c>
      <c r="AR21" s="65">
        <f t="shared" si="20"/>
        <v>0.44444444444444442</v>
      </c>
      <c r="AS21" s="6">
        <v>0</v>
      </c>
      <c r="AT21" s="65">
        <f t="shared" si="21"/>
        <v>0</v>
      </c>
      <c r="AU21" s="6">
        <v>1</v>
      </c>
      <c r="AV21" s="65">
        <f t="shared" si="22"/>
        <v>0.1111111111111111</v>
      </c>
      <c r="AW21" s="6">
        <v>0</v>
      </c>
      <c r="AX21" s="65">
        <f t="shared" si="23"/>
        <v>0</v>
      </c>
      <c r="AY21" s="6">
        <v>4</v>
      </c>
      <c r="AZ21" s="65">
        <f t="shared" si="24"/>
        <v>0.44444444444444442</v>
      </c>
      <c r="BA21" s="6">
        <v>0</v>
      </c>
      <c r="BB21" s="65">
        <f t="shared" si="25"/>
        <v>0</v>
      </c>
      <c r="BC21" s="6">
        <v>0</v>
      </c>
      <c r="BD21" s="65">
        <f t="shared" si="26"/>
        <v>0</v>
      </c>
      <c r="BE21" s="6">
        <v>0</v>
      </c>
      <c r="BF21" s="65">
        <f t="shared" si="27"/>
        <v>0</v>
      </c>
    </row>
    <row r="22" spans="1:58" ht="15" customHeight="1">
      <c r="A22" s="105">
        <v>18</v>
      </c>
      <c r="B22" s="9" t="s">
        <v>321</v>
      </c>
      <c r="C22" s="6">
        <v>1</v>
      </c>
      <c r="D22" s="65">
        <f t="shared" si="0"/>
        <v>5.5555555555555552E-2</v>
      </c>
      <c r="E22" s="6">
        <v>16</v>
      </c>
      <c r="F22" s="65">
        <f t="shared" si="1"/>
        <v>0.88888888888888884</v>
      </c>
      <c r="G22" s="6">
        <v>0</v>
      </c>
      <c r="H22" s="65">
        <f t="shared" si="2"/>
        <v>0</v>
      </c>
      <c r="I22" s="6">
        <v>1</v>
      </c>
      <c r="J22" s="65">
        <f t="shared" si="3"/>
        <v>5.5555555555555552E-2</v>
      </c>
      <c r="K22" s="6">
        <v>3</v>
      </c>
      <c r="L22" s="65">
        <f t="shared" si="4"/>
        <v>0.16666666666666666</v>
      </c>
      <c r="M22" s="6">
        <v>8</v>
      </c>
      <c r="N22" s="65">
        <f t="shared" si="5"/>
        <v>0.44444444444444442</v>
      </c>
      <c r="O22" s="6">
        <v>3</v>
      </c>
      <c r="P22" s="65">
        <f t="shared" si="6"/>
        <v>0.16666666666666666</v>
      </c>
      <c r="Q22" s="6">
        <v>3</v>
      </c>
      <c r="R22" s="65">
        <f t="shared" si="7"/>
        <v>0.16666666666666666</v>
      </c>
      <c r="S22" s="6">
        <v>7</v>
      </c>
      <c r="T22" s="65">
        <f t="shared" si="8"/>
        <v>0.3888888888888889</v>
      </c>
      <c r="U22" s="6">
        <v>1</v>
      </c>
      <c r="V22" s="65">
        <f t="shared" si="9"/>
        <v>5.5555555555555552E-2</v>
      </c>
      <c r="W22" s="6">
        <v>3</v>
      </c>
      <c r="X22" s="65">
        <f t="shared" si="10"/>
        <v>0.16666666666666666</v>
      </c>
      <c r="Y22" s="6">
        <v>6</v>
      </c>
      <c r="Z22" s="65">
        <f t="shared" si="11"/>
        <v>0.33333333333333331</v>
      </c>
      <c r="AA22" s="6">
        <v>7</v>
      </c>
      <c r="AB22" s="65">
        <f t="shared" si="12"/>
        <v>0.3888888888888889</v>
      </c>
      <c r="AC22" s="6">
        <v>1</v>
      </c>
      <c r="AD22" s="65">
        <f t="shared" si="13"/>
        <v>5.5555555555555552E-2</v>
      </c>
      <c r="AE22" s="6">
        <v>6</v>
      </c>
      <c r="AF22" s="65">
        <f t="shared" si="14"/>
        <v>0.33333333333333331</v>
      </c>
      <c r="AG22" s="6">
        <v>3</v>
      </c>
      <c r="AH22" s="65">
        <f t="shared" si="15"/>
        <v>0.16666666666666666</v>
      </c>
      <c r="AI22" s="6">
        <v>11</v>
      </c>
      <c r="AJ22" s="65">
        <f t="shared" si="16"/>
        <v>0.61111111111111116</v>
      </c>
      <c r="AK22" s="6">
        <v>0</v>
      </c>
      <c r="AL22" s="65">
        <f t="shared" si="17"/>
        <v>0</v>
      </c>
      <c r="AM22" s="6">
        <v>3</v>
      </c>
      <c r="AN22" s="65">
        <f t="shared" si="18"/>
        <v>0.16666666666666666</v>
      </c>
      <c r="AO22" s="6">
        <v>3</v>
      </c>
      <c r="AP22" s="65">
        <f t="shared" si="19"/>
        <v>0.16666666666666666</v>
      </c>
      <c r="AQ22" s="6">
        <v>5</v>
      </c>
      <c r="AR22" s="65">
        <f t="shared" si="20"/>
        <v>0.27777777777777779</v>
      </c>
      <c r="AS22" s="6">
        <v>1</v>
      </c>
      <c r="AT22" s="65">
        <f t="shared" si="21"/>
        <v>5.5555555555555552E-2</v>
      </c>
      <c r="AU22" s="6">
        <v>3</v>
      </c>
      <c r="AV22" s="65">
        <f t="shared" si="22"/>
        <v>0.16666666666666666</v>
      </c>
      <c r="AW22" s="6">
        <v>8</v>
      </c>
      <c r="AX22" s="65">
        <f t="shared" si="23"/>
        <v>0.44444444444444442</v>
      </c>
      <c r="AY22" s="6">
        <v>3</v>
      </c>
      <c r="AZ22" s="65">
        <f t="shared" si="24"/>
        <v>0.16666666666666666</v>
      </c>
      <c r="BA22" s="6">
        <v>3</v>
      </c>
      <c r="BB22" s="65">
        <f t="shared" si="25"/>
        <v>0.16666666666666666</v>
      </c>
      <c r="BC22" s="6">
        <v>0</v>
      </c>
      <c r="BD22" s="65">
        <f t="shared" si="26"/>
        <v>0</v>
      </c>
      <c r="BE22" s="6">
        <v>8</v>
      </c>
      <c r="BF22" s="65">
        <f t="shared" si="27"/>
        <v>0.44444444444444442</v>
      </c>
    </row>
    <row r="23" spans="1:58" ht="15" customHeight="1">
      <c r="A23" s="105">
        <v>28</v>
      </c>
      <c r="B23" s="9" t="s">
        <v>322</v>
      </c>
      <c r="C23" s="6">
        <v>0</v>
      </c>
      <c r="D23" s="65">
        <f t="shared" si="0"/>
        <v>0</v>
      </c>
      <c r="E23" s="6">
        <v>23</v>
      </c>
      <c r="F23" s="65">
        <f t="shared" si="1"/>
        <v>0.8214285714285714</v>
      </c>
      <c r="G23" s="6">
        <v>2</v>
      </c>
      <c r="H23" s="65">
        <f t="shared" si="2"/>
        <v>7.1428571428571425E-2</v>
      </c>
      <c r="I23" s="6">
        <v>1</v>
      </c>
      <c r="J23" s="65">
        <f t="shared" si="3"/>
        <v>3.5714285714285712E-2</v>
      </c>
      <c r="K23" s="6">
        <v>0</v>
      </c>
      <c r="L23" s="65">
        <f t="shared" si="4"/>
        <v>0</v>
      </c>
      <c r="M23" s="6">
        <v>10</v>
      </c>
      <c r="N23" s="65">
        <f t="shared" si="5"/>
        <v>0.35714285714285715</v>
      </c>
      <c r="O23" s="6">
        <v>6</v>
      </c>
      <c r="P23" s="65">
        <f t="shared" si="6"/>
        <v>0.21428571428571427</v>
      </c>
      <c r="Q23" s="6">
        <v>10</v>
      </c>
      <c r="R23" s="65">
        <f t="shared" si="7"/>
        <v>0.35714285714285715</v>
      </c>
      <c r="S23" s="6">
        <v>14</v>
      </c>
      <c r="T23" s="65">
        <f t="shared" si="8"/>
        <v>0.5</v>
      </c>
      <c r="U23" s="6">
        <v>1</v>
      </c>
      <c r="V23" s="65">
        <f t="shared" si="9"/>
        <v>3.5714285714285712E-2</v>
      </c>
      <c r="W23" s="6">
        <v>6</v>
      </c>
      <c r="X23" s="65">
        <f t="shared" si="10"/>
        <v>0.21428571428571427</v>
      </c>
      <c r="Y23" s="6">
        <v>5</v>
      </c>
      <c r="Z23" s="65">
        <f t="shared" si="11"/>
        <v>0.17857142857142858</v>
      </c>
      <c r="AA23" s="6">
        <v>8</v>
      </c>
      <c r="AB23" s="65">
        <f t="shared" si="12"/>
        <v>0.2857142857142857</v>
      </c>
      <c r="AC23" s="6">
        <v>7</v>
      </c>
      <c r="AD23" s="65">
        <f t="shared" si="13"/>
        <v>0.25</v>
      </c>
      <c r="AE23" s="6">
        <v>9</v>
      </c>
      <c r="AF23" s="65">
        <f t="shared" si="14"/>
        <v>0.32142857142857145</v>
      </c>
      <c r="AG23" s="6">
        <v>2</v>
      </c>
      <c r="AH23" s="65">
        <f t="shared" si="15"/>
        <v>7.1428571428571425E-2</v>
      </c>
      <c r="AI23" s="6">
        <v>14</v>
      </c>
      <c r="AJ23" s="65">
        <f t="shared" si="16"/>
        <v>0.5</v>
      </c>
      <c r="AK23" s="6">
        <v>0</v>
      </c>
      <c r="AL23" s="65">
        <f t="shared" si="17"/>
        <v>0</v>
      </c>
      <c r="AM23" s="6">
        <v>3</v>
      </c>
      <c r="AN23" s="65">
        <f t="shared" si="18"/>
        <v>0.10714285714285714</v>
      </c>
      <c r="AO23" s="6">
        <v>9</v>
      </c>
      <c r="AP23" s="65">
        <f t="shared" si="19"/>
        <v>0.32142857142857145</v>
      </c>
      <c r="AQ23" s="6">
        <v>15</v>
      </c>
      <c r="AR23" s="65">
        <f t="shared" si="20"/>
        <v>0.5357142857142857</v>
      </c>
      <c r="AS23" s="6">
        <v>1</v>
      </c>
      <c r="AT23" s="65">
        <f t="shared" si="21"/>
        <v>3.5714285714285712E-2</v>
      </c>
      <c r="AU23" s="6">
        <v>3</v>
      </c>
      <c r="AV23" s="65">
        <f t="shared" si="22"/>
        <v>0.10714285714285714</v>
      </c>
      <c r="AW23" s="6">
        <v>7</v>
      </c>
      <c r="AX23" s="65">
        <f t="shared" si="23"/>
        <v>0.25</v>
      </c>
      <c r="AY23" s="6">
        <v>13</v>
      </c>
      <c r="AZ23" s="65">
        <f t="shared" si="24"/>
        <v>0.4642857142857143</v>
      </c>
      <c r="BA23" s="6">
        <v>2</v>
      </c>
      <c r="BB23" s="65">
        <f t="shared" si="25"/>
        <v>7.1428571428571425E-2</v>
      </c>
      <c r="BC23" s="6">
        <v>0</v>
      </c>
      <c r="BD23" s="65">
        <f t="shared" si="26"/>
        <v>0</v>
      </c>
      <c r="BE23" s="6">
        <v>6</v>
      </c>
      <c r="BF23" s="65">
        <f t="shared" si="27"/>
        <v>0.21428571428571427</v>
      </c>
    </row>
    <row r="24" spans="1:58" ht="15" customHeight="1">
      <c r="A24" s="105">
        <v>7</v>
      </c>
      <c r="B24" s="9" t="s">
        <v>323</v>
      </c>
      <c r="C24" s="6">
        <v>0</v>
      </c>
      <c r="D24" s="65">
        <f t="shared" si="0"/>
        <v>0</v>
      </c>
      <c r="E24" s="6">
        <v>1</v>
      </c>
      <c r="F24" s="65">
        <f t="shared" si="1"/>
        <v>0.14285714285714285</v>
      </c>
      <c r="G24" s="6">
        <v>0</v>
      </c>
      <c r="H24" s="65">
        <f t="shared" si="2"/>
        <v>0</v>
      </c>
      <c r="I24" s="6">
        <v>3</v>
      </c>
      <c r="J24" s="65">
        <f t="shared" si="3"/>
        <v>0.42857142857142855</v>
      </c>
      <c r="K24" s="6">
        <v>0</v>
      </c>
      <c r="L24" s="65">
        <f t="shared" si="4"/>
        <v>0</v>
      </c>
      <c r="M24" s="6">
        <v>1</v>
      </c>
      <c r="N24" s="65">
        <f t="shared" si="5"/>
        <v>0.14285714285714285</v>
      </c>
      <c r="O24" s="6">
        <v>0</v>
      </c>
      <c r="P24" s="65">
        <f t="shared" si="6"/>
        <v>0</v>
      </c>
      <c r="Q24" s="6">
        <v>3</v>
      </c>
      <c r="R24" s="65">
        <f t="shared" si="7"/>
        <v>0.42857142857142855</v>
      </c>
      <c r="S24" s="6">
        <v>1</v>
      </c>
      <c r="T24" s="65">
        <f t="shared" si="8"/>
        <v>0.14285714285714285</v>
      </c>
      <c r="U24" s="6">
        <v>0</v>
      </c>
      <c r="V24" s="65">
        <f t="shared" si="9"/>
        <v>0</v>
      </c>
      <c r="W24" s="6">
        <v>0</v>
      </c>
      <c r="X24" s="65">
        <f t="shared" si="10"/>
        <v>0</v>
      </c>
      <c r="Y24" s="6">
        <v>3</v>
      </c>
      <c r="Z24" s="65">
        <f t="shared" si="11"/>
        <v>0.42857142857142855</v>
      </c>
      <c r="AA24" s="6">
        <v>0</v>
      </c>
      <c r="AB24" s="65">
        <f t="shared" si="12"/>
        <v>0</v>
      </c>
      <c r="AC24" s="6">
        <v>1</v>
      </c>
      <c r="AD24" s="65">
        <f t="shared" si="13"/>
        <v>0.14285714285714285</v>
      </c>
      <c r="AE24" s="6">
        <v>0</v>
      </c>
      <c r="AF24" s="65">
        <f t="shared" si="14"/>
        <v>0</v>
      </c>
      <c r="AG24" s="6">
        <v>3</v>
      </c>
      <c r="AH24" s="65">
        <f t="shared" si="15"/>
        <v>0.42857142857142855</v>
      </c>
      <c r="AI24" s="6">
        <v>1</v>
      </c>
      <c r="AJ24" s="65">
        <f t="shared" si="16"/>
        <v>0.14285714285714285</v>
      </c>
      <c r="AK24" s="6">
        <v>0</v>
      </c>
      <c r="AL24" s="65">
        <f t="shared" si="17"/>
        <v>0</v>
      </c>
      <c r="AM24" s="6">
        <v>0</v>
      </c>
      <c r="AN24" s="65">
        <f t="shared" si="18"/>
        <v>0</v>
      </c>
      <c r="AO24" s="6">
        <v>3</v>
      </c>
      <c r="AP24" s="65">
        <f t="shared" si="19"/>
        <v>0.42857142857142855</v>
      </c>
      <c r="AQ24" s="6">
        <v>1</v>
      </c>
      <c r="AR24" s="65">
        <f t="shared" si="20"/>
        <v>0.14285714285714285</v>
      </c>
      <c r="AS24" s="6">
        <v>0</v>
      </c>
      <c r="AT24" s="65">
        <f t="shared" si="21"/>
        <v>0</v>
      </c>
      <c r="AU24" s="6">
        <v>0</v>
      </c>
      <c r="AV24" s="65">
        <f t="shared" si="22"/>
        <v>0</v>
      </c>
      <c r="AW24" s="6">
        <v>3</v>
      </c>
      <c r="AX24" s="65">
        <f t="shared" si="23"/>
        <v>0.42857142857142855</v>
      </c>
      <c r="AY24" s="6">
        <v>0</v>
      </c>
      <c r="AZ24" s="65">
        <f t="shared" si="24"/>
        <v>0</v>
      </c>
      <c r="BA24" s="6">
        <v>0</v>
      </c>
      <c r="BB24" s="65">
        <f t="shared" si="25"/>
        <v>0</v>
      </c>
      <c r="BC24" s="6">
        <v>0</v>
      </c>
      <c r="BD24" s="65">
        <f t="shared" si="26"/>
        <v>0</v>
      </c>
      <c r="BE24" s="6">
        <v>2</v>
      </c>
      <c r="BF24" s="65">
        <f t="shared" si="27"/>
        <v>0.2857142857142857</v>
      </c>
    </row>
    <row r="25" spans="1:58" ht="15" customHeight="1">
      <c r="A25" s="105">
        <v>17</v>
      </c>
      <c r="B25" s="9" t="s">
        <v>324</v>
      </c>
      <c r="C25" s="6">
        <v>0</v>
      </c>
      <c r="D25" s="65">
        <f t="shared" si="0"/>
        <v>0</v>
      </c>
      <c r="E25" s="6">
        <v>12</v>
      </c>
      <c r="F25" s="65">
        <f t="shared" si="1"/>
        <v>0.70588235294117652</v>
      </c>
      <c r="G25" s="6">
        <v>0</v>
      </c>
      <c r="H25" s="65">
        <f t="shared" si="2"/>
        <v>0</v>
      </c>
      <c r="I25" s="6">
        <v>2</v>
      </c>
      <c r="J25" s="65">
        <f t="shared" si="3"/>
        <v>0.11764705882352941</v>
      </c>
      <c r="K25" s="6">
        <v>0</v>
      </c>
      <c r="L25" s="65">
        <f t="shared" si="4"/>
        <v>0</v>
      </c>
      <c r="M25" s="6">
        <v>8</v>
      </c>
      <c r="N25" s="65">
        <f t="shared" si="5"/>
        <v>0.47058823529411764</v>
      </c>
      <c r="O25" s="6">
        <v>0</v>
      </c>
      <c r="P25" s="65">
        <f t="shared" si="6"/>
        <v>0</v>
      </c>
      <c r="Q25" s="6">
        <v>4</v>
      </c>
      <c r="R25" s="65">
        <f t="shared" si="7"/>
        <v>0.23529411764705882</v>
      </c>
      <c r="S25" s="6">
        <v>5</v>
      </c>
      <c r="T25" s="65">
        <f t="shared" si="8"/>
        <v>0.29411764705882354</v>
      </c>
      <c r="U25" s="6">
        <v>1</v>
      </c>
      <c r="V25" s="65">
        <f t="shared" si="9"/>
        <v>5.8823529411764705E-2</v>
      </c>
      <c r="W25" s="6">
        <v>0</v>
      </c>
      <c r="X25" s="65">
        <f t="shared" si="10"/>
        <v>0</v>
      </c>
      <c r="Y25" s="6">
        <v>6</v>
      </c>
      <c r="Z25" s="65">
        <f t="shared" si="11"/>
        <v>0.35294117647058826</v>
      </c>
      <c r="AA25" s="6">
        <v>4</v>
      </c>
      <c r="AB25" s="65">
        <f t="shared" si="12"/>
        <v>0.23529411764705882</v>
      </c>
      <c r="AC25" s="6">
        <v>4</v>
      </c>
      <c r="AD25" s="65">
        <f t="shared" si="13"/>
        <v>0.23529411764705882</v>
      </c>
      <c r="AE25" s="6">
        <v>0</v>
      </c>
      <c r="AF25" s="65">
        <f t="shared" si="14"/>
        <v>0</v>
      </c>
      <c r="AG25" s="6">
        <v>4</v>
      </c>
      <c r="AH25" s="65">
        <f t="shared" si="15"/>
        <v>0.23529411764705882</v>
      </c>
      <c r="AI25" s="6">
        <v>6</v>
      </c>
      <c r="AJ25" s="65">
        <f t="shared" si="16"/>
        <v>0.35294117647058826</v>
      </c>
      <c r="AK25" s="6">
        <v>0</v>
      </c>
      <c r="AL25" s="65">
        <f t="shared" si="17"/>
        <v>0</v>
      </c>
      <c r="AM25" s="6">
        <v>0</v>
      </c>
      <c r="AN25" s="65">
        <f t="shared" si="18"/>
        <v>0</v>
      </c>
      <c r="AO25" s="6">
        <v>5</v>
      </c>
      <c r="AP25" s="65">
        <f t="shared" si="19"/>
        <v>0.29411764705882354</v>
      </c>
      <c r="AQ25" s="6">
        <v>5</v>
      </c>
      <c r="AR25" s="65">
        <f t="shared" si="20"/>
        <v>0.29411764705882354</v>
      </c>
      <c r="AS25" s="6">
        <v>0</v>
      </c>
      <c r="AT25" s="65">
        <f t="shared" si="21"/>
        <v>0</v>
      </c>
      <c r="AU25" s="6">
        <v>0</v>
      </c>
      <c r="AV25" s="65">
        <f t="shared" si="22"/>
        <v>0</v>
      </c>
      <c r="AW25" s="6">
        <v>6</v>
      </c>
      <c r="AX25" s="65">
        <f t="shared" si="23"/>
        <v>0.35294117647058826</v>
      </c>
      <c r="AY25" s="6">
        <v>3</v>
      </c>
      <c r="AZ25" s="65">
        <f t="shared" si="24"/>
        <v>0.17647058823529413</v>
      </c>
      <c r="BA25" s="6">
        <v>1</v>
      </c>
      <c r="BB25" s="65">
        <f t="shared" si="25"/>
        <v>5.8823529411764705E-2</v>
      </c>
      <c r="BC25" s="6">
        <v>1</v>
      </c>
      <c r="BD25" s="65">
        <f t="shared" si="26"/>
        <v>5.8823529411764705E-2</v>
      </c>
      <c r="BE25" s="6">
        <v>4</v>
      </c>
      <c r="BF25" s="65">
        <f t="shared" si="27"/>
        <v>0.23529411764705882</v>
      </c>
    </row>
    <row r="26" spans="1:58" ht="15" customHeight="1">
      <c r="A26" s="105"/>
      <c r="B26" s="9"/>
      <c r="C26" s="6"/>
      <c r="D26" s="65"/>
      <c r="E26" s="6"/>
      <c r="F26" s="65"/>
      <c r="G26" s="6"/>
      <c r="H26" s="65"/>
      <c r="I26" s="6"/>
      <c r="J26" s="65"/>
      <c r="K26" s="6"/>
      <c r="L26" s="65"/>
      <c r="M26" s="6"/>
      <c r="N26" s="65"/>
      <c r="O26" s="6"/>
      <c r="P26" s="65"/>
      <c r="Q26" s="6"/>
      <c r="R26" s="65"/>
      <c r="S26" s="6"/>
      <c r="T26" s="65"/>
      <c r="U26" s="6"/>
      <c r="V26" s="65"/>
      <c r="W26" s="6"/>
      <c r="X26" s="65"/>
      <c r="Y26" s="6"/>
      <c r="Z26" s="65"/>
      <c r="AA26" s="6"/>
      <c r="AB26" s="65"/>
      <c r="AC26" s="6"/>
      <c r="AD26" s="65"/>
      <c r="AE26" s="6"/>
      <c r="AF26" s="65"/>
      <c r="AG26" s="6"/>
      <c r="AH26" s="65"/>
      <c r="AI26" s="6"/>
      <c r="AJ26" s="65"/>
      <c r="AK26" s="6"/>
      <c r="AL26" s="65"/>
      <c r="AM26" s="6"/>
      <c r="AN26" s="65"/>
      <c r="AO26" s="6"/>
      <c r="AP26" s="65"/>
      <c r="AQ26" s="6"/>
      <c r="AR26" s="65"/>
      <c r="AS26" s="6"/>
      <c r="AT26" s="65"/>
      <c r="AU26" s="6"/>
      <c r="AV26" s="65"/>
      <c r="AW26" s="6"/>
      <c r="AX26" s="65"/>
      <c r="AY26" s="6"/>
      <c r="AZ26" s="65"/>
      <c r="BA26" s="6"/>
      <c r="BB26" s="65"/>
      <c r="BC26" s="6"/>
      <c r="BD26" s="65"/>
      <c r="BE26" s="6"/>
      <c r="BF26" s="65"/>
    </row>
    <row r="27" spans="1:58" ht="15" customHeight="1">
      <c r="A27" s="105"/>
      <c r="B27" s="13" t="s">
        <v>148</v>
      </c>
      <c r="C27" s="6"/>
      <c r="D27" s="65"/>
      <c r="E27" s="6"/>
      <c r="F27" s="65"/>
      <c r="G27" s="6"/>
      <c r="H27" s="65"/>
      <c r="I27" s="6"/>
      <c r="J27" s="65"/>
      <c r="K27" s="6"/>
      <c r="L27" s="65"/>
      <c r="M27" s="6"/>
      <c r="N27" s="65"/>
      <c r="O27" s="6"/>
      <c r="P27" s="65"/>
      <c r="Q27" s="6"/>
      <c r="R27" s="65"/>
      <c r="S27" s="6"/>
      <c r="T27" s="65"/>
      <c r="U27" s="6"/>
      <c r="V27" s="65"/>
      <c r="W27" s="6"/>
      <c r="X27" s="65"/>
      <c r="Y27" s="6"/>
      <c r="Z27" s="65"/>
      <c r="AA27" s="6"/>
      <c r="AB27" s="65"/>
      <c r="AC27" s="6"/>
      <c r="AD27" s="65"/>
      <c r="AE27" s="6"/>
      <c r="AF27" s="65"/>
      <c r="AG27" s="6"/>
      <c r="AH27" s="65"/>
      <c r="AI27" s="6"/>
      <c r="AJ27" s="65"/>
      <c r="AK27" s="6"/>
      <c r="AL27" s="65"/>
      <c r="AM27" s="6"/>
      <c r="AN27" s="65"/>
      <c r="AO27" s="6"/>
      <c r="AP27" s="65"/>
      <c r="AQ27" s="6"/>
      <c r="AR27" s="65"/>
      <c r="AS27" s="6"/>
      <c r="AT27" s="65"/>
      <c r="AU27" s="6"/>
      <c r="AV27" s="65"/>
      <c r="AW27" s="6"/>
      <c r="AX27" s="65"/>
      <c r="AY27" s="6"/>
      <c r="AZ27" s="65"/>
      <c r="BA27" s="6"/>
      <c r="BB27" s="65"/>
      <c r="BC27" s="6"/>
      <c r="BD27" s="65"/>
      <c r="BE27" s="6"/>
      <c r="BF27" s="65"/>
    </row>
    <row r="28" spans="1:58" ht="15" customHeight="1">
      <c r="A28" s="105">
        <v>57</v>
      </c>
      <c r="B28" s="9" t="s">
        <v>325</v>
      </c>
      <c r="C28" s="6">
        <v>0</v>
      </c>
      <c r="D28" s="65">
        <f>C28/$A28</f>
        <v>0</v>
      </c>
      <c r="E28" s="6">
        <v>51</v>
      </c>
      <c r="F28" s="65">
        <f>E28/$A28</f>
        <v>0.89473684210526316</v>
      </c>
      <c r="G28" s="6">
        <v>0</v>
      </c>
      <c r="H28" s="65">
        <f>G28/$A28</f>
        <v>0</v>
      </c>
      <c r="I28" s="6">
        <v>0</v>
      </c>
      <c r="J28" s="65">
        <f>I28/$A28</f>
        <v>0</v>
      </c>
      <c r="K28" s="6">
        <v>8</v>
      </c>
      <c r="L28" s="65">
        <f>K28/$A28</f>
        <v>0.14035087719298245</v>
      </c>
      <c r="M28" s="6">
        <v>26</v>
      </c>
      <c r="N28" s="65">
        <f>M28/$A28</f>
        <v>0.45614035087719296</v>
      </c>
      <c r="O28" s="6">
        <v>5</v>
      </c>
      <c r="P28" s="65">
        <f>O28/$A28</f>
        <v>8.771929824561403E-2</v>
      </c>
      <c r="Q28" s="6">
        <v>8</v>
      </c>
      <c r="R28" s="65">
        <f>Q28/$A28</f>
        <v>0.14035087719298245</v>
      </c>
      <c r="S28" s="6">
        <v>18</v>
      </c>
      <c r="T28" s="65">
        <f>S28/$A28</f>
        <v>0.31578947368421051</v>
      </c>
      <c r="U28" s="6">
        <v>3</v>
      </c>
      <c r="V28" s="65">
        <f>U28/$A28</f>
        <v>5.2631578947368418E-2</v>
      </c>
      <c r="W28" s="6">
        <v>5</v>
      </c>
      <c r="X28" s="65">
        <f>W28/$A28</f>
        <v>8.771929824561403E-2</v>
      </c>
      <c r="Y28" s="6">
        <v>17</v>
      </c>
      <c r="Z28" s="65">
        <f>Y28/$A28</f>
        <v>0.2982456140350877</v>
      </c>
      <c r="AA28" s="6">
        <v>17</v>
      </c>
      <c r="AB28" s="65">
        <f>AA28/$A28</f>
        <v>0.2982456140350877</v>
      </c>
      <c r="AC28" s="6">
        <v>14</v>
      </c>
      <c r="AD28" s="65">
        <f>AC28/$A28</f>
        <v>0.24561403508771928</v>
      </c>
      <c r="AE28" s="6">
        <v>10</v>
      </c>
      <c r="AF28" s="65">
        <f>AE28/$A28</f>
        <v>0.17543859649122806</v>
      </c>
      <c r="AG28" s="6">
        <v>7</v>
      </c>
      <c r="AH28" s="65">
        <f>AG28/$A28</f>
        <v>0.12280701754385964</v>
      </c>
      <c r="AI28" s="6">
        <v>23</v>
      </c>
      <c r="AJ28" s="65">
        <f>AI28/$A28</f>
        <v>0.40350877192982454</v>
      </c>
      <c r="AK28" s="6">
        <v>0</v>
      </c>
      <c r="AL28" s="65">
        <f>AK28/$A28</f>
        <v>0</v>
      </c>
      <c r="AM28" s="6">
        <v>7</v>
      </c>
      <c r="AN28" s="65">
        <f>AM28/$A28</f>
        <v>0.12280701754385964</v>
      </c>
      <c r="AO28" s="6">
        <v>15</v>
      </c>
      <c r="AP28" s="65">
        <f>AO28/$A28</f>
        <v>0.26315789473684209</v>
      </c>
      <c r="AQ28" s="6">
        <v>19</v>
      </c>
      <c r="AR28" s="65">
        <f>AQ28/$A28</f>
        <v>0.33333333333333331</v>
      </c>
      <c r="AS28" s="6">
        <v>1</v>
      </c>
      <c r="AT28" s="65">
        <f>AS28/$A28</f>
        <v>1.7543859649122806E-2</v>
      </c>
      <c r="AU28" s="6">
        <v>6</v>
      </c>
      <c r="AV28" s="65">
        <f>AU28/$A28</f>
        <v>0.10526315789473684</v>
      </c>
      <c r="AW28" s="6">
        <v>18</v>
      </c>
      <c r="AX28" s="65">
        <f>AW28/$A28</f>
        <v>0.31578947368421051</v>
      </c>
      <c r="AY28" s="6">
        <v>10</v>
      </c>
      <c r="AZ28" s="65">
        <f>AY28/$A28</f>
        <v>0.17543859649122806</v>
      </c>
      <c r="BA28" s="6">
        <v>7</v>
      </c>
      <c r="BB28" s="65">
        <f>BA28/$A28</f>
        <v>0.12280701754385964</v>
      </c>
      <c r="BC28" s="6">
        <v>1</v>
      </c>
      <c r="BD28" s="65">
        <f>BC28/$A28</f>
        <v>1.7543859649122806E-2</v>
      </c>
      <c r="BE28" s="6">
        <v>11</v>
      </c>
      <c r="BF28" s="65">
        <f>BE28/$A28</f>
        <v>0.19298245614035087</v>
      </c>
    </row>
    <row r="29" spans="1:58" ht="15" customHeight="1">
      <c r="A29" s="105">
        <v>53</v>
      </c>
      <c r="B29" s="9" t="s">
        <v>326</v>
      </c>
      <c r="C29" s="6">
        <v>2</v>
      </c>
      <c r="D29" s="65">
        <f>C29/$A29</f>
        <v>3.7735849056603772E-2</v>
      </c>
      <c r="E29" s="6">
        <v>41</v>
      </c>
      <c r="F29" s="65">
        <f>E29/$A29</f>
        <v>0.77358490566037741</v>
      </c>
      <c r="G29" s="6">
        <v>2</v>
      </c>
      <c r="H29" s="65">
        <f>G29/$A29</f>
        <v>3.7735849056603772E-2</v>
      </c>
      <c r="I29" s="6">
        <v>3</v>
      </c>
      <c r="J29" s="65">
        <f>I29/$A29</f>
        <v>5.6603773584905662E-2</v>
      </c>
      <c r="K29" s="6">
        <v>2</v>
      </c>
      <c r="L29" s="65">
        <f>K29/$A29</f>
        <v>3.7735849056603772E-2</v>
      </c>
      <c r="M29" s="6">
        <v>29</v>
      </c>
      <c r="N29" s="65">
        <f>M29/$A29</f>
        <v>0.54716981132075471</v>
      </c>
      <c r="O29" s="6">
        <v>3</v>
      </c>
      <c r="P29" s="65">
        <f>O29/$A29</f>
        <v>5.6603773584905662E-2</v>
      </c>
      <c r="Q29" s="6">
        <v>13</v>
      </c>
      <c r="R29" s="65">
        <f>Q29/$A29</f>
        <v>0.24528301886792453</v>
      </c>
      <c r="S29" s="6">
        <v>15</v>
      </c>
      <c r="T29" s="65">
        <f>S29/$A29</f>
        <v>0.28301886792452829</v>
      </c>
      <c r="U29" s="6">
        <v>5</v>
      </c>
      <c r="V29" s="65">
        <f>U29/$A29</f>
        <v>9.4339622641509441E-2</v>
      </c>
      <c r="W29" s="6">
        <v>7</v>
      </c>
      <c r="X29" s="65">
        <f>W29/$A29</f>
        <v>0.13207547169811321</v>
      </c>
      <c r="Y29" s="6">
        <v>21</v>
      </c>
      <c r="Z29" s="65">
        <f>Y29/$A29</f>
        <v>0.39622641509433965</v>
      </c>
      <c r="AA29" s="6">
        <v>7</v>
      </c>
      <c r="AB29" s="65">
        <f>AA29/$A29</f>
        <v>0.13207547169811321</v>
      </c>
      <c r="AC29" s="6">
        <v>12</v>
      </c>
      <c r="AD29" s="65">
        <f>AC29/$A29</f>
        <v>0.22641509433962265</v>
      </c>
      <c r="AE29" s="6">
        <v>9</v>
      </c>
      <c r="AF29" s="65">
        <f>AE29/$A29</f>
        <v>0.16981132075471697</v>
      </c>
      <c r="AG29" s="6">
        <v>20</v>
      </c>
      <c r="AH29" s="65">
        <f>AG29/$A29</f>
        <v>0.37735849056603776</v>
      </c>
      <c r="AI29" s="6">
        <v>20</v>
      </c>
      <c r="AJ29" s="65">
        <f>AI29/$A29</f>
        <v>0.37735849056603776</v>
      </c>
      <c r="AK29" s="6">
        <v>1</v>
      </c>
      <c r="AL29" s="65">
        <f>AK29/$A29</f>
        <v>1.8867924528301886E-2</v>
      </c>
      <c r="AM29" s="6">
        <v>0</v>
      </c>
      <c r="AN29" s="65">
        <f>AM29/$A29</f>
        <v>0</v>
      </c>
      <c r="AO29" s="6">
        <v>26</v>
      </c>
      <c r="AP29" s="65">
        <f>AO29/$A29</f>
        <v>0.49056603773584906</v>
      </c>
      <c r="AQ29" s="6">
        <v>15</v>
      </c>
      <c r="AR29" s="65">
        <f>AQ29/$A29</f>
        <v>0.28301886792452829</v>
      </c>
      <c r="AS29" s="6">
        <v>0</v>
      </c>
      <c r="AT29" s="65">
        <f>AS29/$A29</f>
        <v>0</v>
      </c>
      <c r="AU29" s="6">
        <v>9</v>
      </c>
      <c r="AV29" s="65">
        <f>AU29/$A29</f>
        <v>0.16981132075471697</v>
      </c>
      <c r="AW29" s="6">
        <v>24</v>
      </c>
      <c r="AX29" s="65">
        <f>AW29/$A29</f>
        <v>0.45283018867924529</v>
      </c>
      <c r="AY29" s="6">
        <v>10</v>
      </c>
      <c r="AZ29" s="65">
        <f>AY29/$A29</f>
        <v>0.18867924528301888</v>
      </c>
      <c r="BA29" s="6">
        <v>3</v>
      </c>
      <c r="BB29" s="65">
        <f>BA29/$A29</f>
        <v>5.6603773584905662E-2</v>
      </c>
      <c r="BC29" s="6">
        <v>0</v>
      </c>
      <c r="BD29" s="65">
        <f>BC29/$A29</f>
        <v>0</v>
      </c>
      <c r="BE29" s="6">
        <v>19</v>
      </c>
      <c r="BF29" s="65">
        <f>BE29/$A29</f>
        <v>0.35849056603773582</v>
      </c>
    </row>
    <row r="30" spans="1:58" ht="15" customHeight="1">
      <c r="A30" s="105">
        <v>42</v>
      </c>
      <c r="B30" s="10" t="s">
        <v>327</v>
      </c>
      <c r="C30" s="7">
        <v>1</v>
      </c>
      <c r="D30" s="66">
        <f>C30/$A30</f>
        <v>2.3809523809523808E-2</v>
      </c>
      <c r="E30" s="7">
        <v>29</v>
      </c>
      <c r="F30" s="66">
        <f>E30/$A30</f>
        <v>0.69047619047619047</v>
      </c>
      <c r="G30" s="7">
        <v>0</v>
      </c>
      <c r="H30" s="66">
        <f>G30/$A30</f>
        <v>0</v>
      </c>
      <c r="I30" s="7">
        <v>7</v>
      </c>
      <c r="J30" s="66">
        <f>I30/$A30</f>
        <v>0.16666666666666666</v>
      </c>
      <c r="K30" s="7">
        <v>7</v>
      </c>
      <c r="L30" s="66">
        <f>K30/$A30</f>
        <v>0.16666666666666666</v>
      </c>
      <c r="M30" s="7">
        <v>4</v>
      </c>
      <c r="N30" s="66">
        <f>M30/$A30</f>
        <v>9.5238095238095233E-2</v>
      </c>
      <c r="O30" s="7">
        <v>3</v>
      </c>
      <c r="P30" s="66">
        <f>O30/$A30</f>
        <v>7.1428571428571425E-2</v>
      </c>
      <c r="Q30" s="7">
        <v>23</v>
      </c>
      <c r="R30" s="66">
        <f>Q30/$A30</f>
        <v>0.54761904761904767</v>
      </c>
      <c r="S30" s="7">
        <v>14</v>
      </c>
      <c r="T30" s="66">
        <f>S30/$A30</f>
        <v>0.33333333333333331</v>
      </c>
      <c r="U30" s="7">
        <v>1</v>
      </c>
      <c r="V30" s="66">
        <f>U30/$A30</f>
        <v>2.3809523809523808E-2</v>
      </c>
      <c r="W30" s="7">
        <v>3</v>
      </c>
      <c r="X30" s="66">
        <f>W30/$A30</f>
        <v>7.1428571428571425E-2</v>
      </c>
      <c r="Y30" s="7">
        <v>19</v>
      </c>
      <c r="Z30" s="66">
        <f>Y30/$A30</f>
        <v>0.45238095238095238</v>
      </c>
      <c r="AA30" s="7">
        <v>11</v>
      </c>
      <c r="AB30" s="66">
        <f>AA30/$A30</f>
        <v>0.26190476190476192</v>
      </c>
      <c r="AC30" s="7">
        <v>10</v>
      </c>
      <c r="AD30" s="66">
        <f>AC30/$A30</f>
        <v>0.23809523809523808</v>
      </c>
      <c r="AE30" s="7">
        <v>1</v>
      </c>
      <c r="AF30" s="66">
        <f>AE30/$A30</f>
        <v>2.3809523809523808E-2</v>
      </c>
      <c r="AG30" s="7">
        <v>15</v>
      </c>
      <c r="AH30" s="66">
        <f>AG30/$A30</f>
        <v>0.35714285714285715</v>
      </c>
      <c r="AI30" s="7">
        <v>16</v>
      </c>
      <c r="AJ30" s="66">
        <f>AI30/$A30</f>
        <v>0.38095238095238093</v>
      </c>
      <c r="AK30" s="7">
        <v>0</v>
      </c>
      <c r="AL30" s="66">
        <f>AK30/$A30</f>
        <v>0</v>
      </c>
      <c r="AM30" s="7">
        <v>0</v>
      </c>
      <c r="AN30" s="66">
        <f>AM30/$A30</f>
        <v>0</v>
      </c>
      <c r="AO30" s="7">
        <v>21</v>
      </c>
      <c r="AP30" s="66">
        <f>AO30/$A30</f>
        <v>0.5</v>
      </c>
      <c r="AQ30" s="7">
        <v>14</v>
      </c>
      <c r="AR30" s="66">
        <f>AQ30/$A30</f>
        <v>0.33333333333333331</v>
      </c>
      <c r="AS30" s="7">
        <v>2</v>
      </c>
      <c r="AT30" s="66">
        <f>AS30/$A30</f>
        <v>4.7619047619047616E-2</v>
      </c>
      <c r="AU30" s="7">
        <v>0</v>
      </c>
      <c r="AV30" s="66">
        <f>AU30/$A30</f>
        <v>0</v>
      </c>
      <c r="AW30" s="7">
        <v>21</v>
      </c>
      <c r="AX30" s="66">
        <f>AW30/$A30</f>
        <v>0.5</v>
      </c>
      <c r="AY30" s="7">
        <v>10</v>
      </c>
      <c r="AZ30" s="66">
        <f>AY30/$A30</f>
        <v>0.23809523809523808</v>
      </c>
      <c r="BA30" s="7">
        <v>2</v>
      </c>
      <c r="BB30" s="66">
        <f>BA30/$A30</f>
        <v>4.7619047619047616E-2</v>
      </c>
      <c r="BC30" s="7">
        <v>0</v>
      </c>
      <c r="BD30" s="66">
        <f>BC30/$A30</f>
        <v>0</v>
      </c>
      <c r="BE30" s="7">
        <v>16</v>
      </c>
      <c r="BF30" s="66">
        <f>BE30/$A30</f>
        <v>0.38095238095238093</v>
      </c>
    </row>
    <row r="32" spans="1:58" ht="15">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row>
    <row r="33" spans="2:58" ht="15">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row>
    <row r="34" spans="2:58" ht="15">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row>
    <row r="35" spans="2:58" ht="1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row>
    <row r="36" spans="2:58" ht="15">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row>
  </sheetData>
  <mergeCells count="37">
    <mergeCell ref="AQ4:AX4"/>
    <mergeCell ref="AQ5:AR5"/>
    <mergeCell ref="AS5:AT5"/>
    <mergeCell ref="AU5:AV5"/>
    <mergeCell ref="AW5:AX5"/>
    <mergeCell ref="AY4:BF4"/>
    <mergeCell ref="AY5:AZ5"/>
    <mergeCell ref="BA5:BB5"/>
    <mergeCell ref="BC5:BD5"/>
    <mergeCell ref="BE5:BF5"/>
    <mergeCell ref="AA4:AH4"/>
    <mergeCell ref="AA5:AB5"/>
    <mergeCell ref="AC5:AD5"/>
    <mergeCell ref="AE5:AF5"/>
    <mergeCell ref="AG5:AH5"/>
    <mergeCell ref="AI4:AP4"/>
    <mergeCell ref="AI5:AJ5"/>
    <mergeCell ref="AK5:AL5"/>
    <mergeCell ref="AM5:AN5"/>
    <mergeCell ref="AO5:AP5"/>
    <mergeCell ref="K4:R4"/>
    <mergeCell ref="K5:L5"/>
    <mergeCell ref="M5:N5"/>
    <mergeCell ref="O5:P5"/>
    <mergeCell ref="Q5:R5"/>
    <mergeCell ref="U5:V5"/>
    <mergeCell ref="W5:X5"/>
    <mergeCell ref="Y5:Z5"/>
    <mergeCell ref="S4:Z4"/>
    <mergeCell ref="S5:T5"/>
    <mergeCell ref="B2:J2"/>
    <mergeCell ref="C5:D5"/>
    <mergeCell ref="E5:F5"/>
    <mergeCell ref="G5:H5"/>
    <mergeCell ref="I5:J5"/>
    <mergeCell ref="B4:B5"/>
    <mergeCell ref="C4:J4"/>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N31"/>
  <sheetViews>
    <sheetView showGridLines="0" zoomScale="80" zoomScaleNormal="80" workbookViewId="0">
      <selection activeCell="N35" sqref="N35"/>
    </sheetView>
  </sheetViews>
  <sheetFormatPr defaultColWidth="8.7109375" defaultRowHeight="12.75"/>
  <cols>
    <col min="1" max="1" width="8.7109375" style="1"/>
    <col min="2" max="2" width="34.28515625" style="1" bestFit="1" customWidth="1"/>
    <col min="3" max="16384" width="8.7109375" style="1"/>
  </cols>
  <sheetData>
    <row r="2" spans="1:14" ht="18" customHeight="1">
      <c r="B2" s="119" t="s">
        <v>359</v>
      </c>
      <c r="C2" s="119"/>
      <c r="D2" s="119"/>
      <c r="E2" s="119"/>
      <c r="F2" s="119"/>
      <c r="G2" s="119"/>
      <c r="H2" s="119"/>
      <c r="I2" s="119"/>
      <c r="J2" s="119"/>
      <c r="K2" s="119"/>
      <c r="L2" s="119"/>
      <c r="M2" s="119"/>
      <c r="N2" s="119"/>
    </row>
    <row r="4" spans="1:14" ht="26.1" customHeight="1">
      <c r="B4" s="55"/>
      <c r="C4" s="115" t="s">
        <v>360</v>
      </c>
      <c r="D4" s="116"/>
      <c r="E4" s="117" t="s">
        <v>361</v>
      </c>
      <c r="F4" s="116"/>
      <c r="G4" s="117" t="s">
        <v>362</v>
      </c>
      <c r="H4" s="116"/>
      <c r="I4" s="117" t="s">
        <v>363</v>
      </c>
      <c r="J4" s="116"/>
      <c r="K4" s="117" t="s">
        <v>364</v>
      </c>
      <c r="L4" s="116"/>
      <c r="M4" s="117" t="s">
        <v>289</v>
      </c>
      <c r="N4" s="116"/>
    </row>
    <row r="5" spans="1:14" ht="36" customHeight="1">
      <c r="B5" s="56"/>
      <c r="C5" s="128"/>
      <c r="D5" s="127"/>
      <c r="E5" s="126"/>
      <c r="F5" s="127"/>
      <c r="G5" s="126"/>
      <c r="H5" s="127"/>
      <c r="I5" s="126"/>
      <c r="J5" s="127"/>
      <c r="K5" s="126"/>
      <c r="L5" s="127"/>
      <c r="M5" s="126"/>
      <c r="N5" s="127"/>
    </row>
    <row r="6" spans="1:14" ht="15.95" customHeight="1">
      <c r="B6" s="57" t="s">
        <v>260</v>
      </c>
      <c r="C6" s="58" t="s">
        <v>130</v>
      </c>
      <c r="D6" s="59" t="s">
        <v>131</v>
      </c>
      <c r="E6" s="58" t="s">
        <v>130</v>
      </c>
      <c r="F6" s="59" t="s">
        <v>131</v>
      </c>
      <c r="G6" s="58" t="s">
        <v>130</v>
      </c>
      <c r="H6" s="59" t="s">
        <v>131</v>
      </c>
      <c r="I6" s="58" t="s">
        <v>130</v>
      </c>
      <c r="J6" s="59" t="s">
        <v>131</v>
      </c>
      <c r="K6" s="58" t="s">
        <v>130</v>
      </c>
      <c r="L6" s="59" t="s">
        <v>131</v>
      </c>
      <c r="M6" s="58" t="s">
        <v>130</v>
      </c>
      <c r="N6" s="59" t="s">
        <v>131</v>
      </c>
    </row>
    <row r="7" spans="1:14" ht="15" customHeight="1">
      <c r="B7" s="8"/>
      <c r="C7" s="4"/>
      <c r="D7" s="17"/>
      <c r="E7" s="4"/>
      <c r="F7" s="5"/>
      <c r="G7" s="4"/>
      <c r="H7" s="5"/>
      <c r="I7" s="4"/>
      <c r="J7" s="5"/>
      <c r="K7" s="4"/>
      <c r="L7" s="5"/>
      <c r="M7" s="4"/>
      <c r="N7" s="5"/>
    </row>
    <row r="8" spans="1:14" ht="15" customHeight="1">
      <c r="A8" s="105">
        <v>105</v>
      </c>
      <c r="B8" s="31" t="s">
        <v>261</v>
      </c>
      <c r="C8" s="6">
        <v>62</v>
      </c>
      <c r="D8" s="65">
        <f>C8/$A8</f>
        <v>0.59047619047619049</v>
      </c>
      <c r="E8" s="6">
        <v>36</v>
      </c>
      <c r="F8" s="65">
        <f>E8/$A8</f>
        <v>0.34285714285714286</v>
      </c>
      <c r="G8" s="6">
        <v>25</v>
      </c>
      <c r="H8" s="65">
        <f>G8/$A8</f>
        <v>0.23809523809523808</v>
      </c>
      <c r="I8" s="6">
        <v>17</v>
      </c>
      <c r="J8" s="65">
        <f>I8/$A8</f>
        <v>0.16190476190476191</v>
      </c>
      <c r="K8" s="6">
        <v>50</v>
      </c>
      <c r="L8" s="65">
        <f>K8/$A8</f>
        <v>0.47619047619047616</v>
      </c>
      <c r="M8" s="6">
        <v>13</v>
      </c>
      <c r="N8" s="65">
        <f>M8/$A8</f>
        <v>0.12380952380952381</v>
      </c>
    </row>
    <row r="9" spans="1:14" ht="15" customHeight="1">
      <c r="A9" s="105"/>
      <c r="B9" s="20"/>
      <c r="C9" s="6"/>
      <c r="D9" s="65"/>
      <c r="E9" s="6"/>
      <c r="F9" s="65"/>
      <c r="G9" s="6"/>
      <c r="H9" s="65"/>
      <c r="I9" s="6"/>
      <c r="J9" s="65"/>
      <c r="K9" s="6"/>
      <c r="L9" s="65"/>
      <c r="M9" s="6"/>
      <c r="N9" s="65"/>
    </row>
    <row r="10" spans="1:14" ht="15" customHeight="1">
      <c r="A10" s="105"/>
      <c r="B10" s="31" t="s">
        <v>133</v>
      </c>
      <c r="C10" s="6"/>
      <c r="D10" s="65"/>
      <c r="E10" s="6"/>
      <c r="F10" s="65"/>
      <c r="G10" s="6"/>
      <c r="H10" s="65"/>
      <c r="I10" s="6"/>
      <c r="J10" s="65"/>
      <c r="K10" s="6"/>
      <c r="L10" s="65"/>
      <c r="M10" s="6"/>
      <c r="N10" s="65"/>
    </row>
    <row r="11" spans="1:14" ht="15" customHeight="1">
      <c r="A11" s="105">
        <v>40</v>
      </c>
      <c r="B11" s="20" t="s">
        <v>262</v>
      </c>
      <c r="C11" s="6">
        <v>18</v>
      </c>
      <c r="D11" s="65">
        <f>C11/$A11</f>
        <v>0.45</v>
      </c>
      <c r="E11" s="6">
        <v>8</v>
      </c>
      <c r="F11" s="65">
        <f>E11/$A11</f>
        <v>0.2</v>
      </c>
      <c r="G11" s="6">
        <v>4</v>
      </c>
      <c r="H11" s="65">
        <f>G11/$A11</f>
        <v>0.1</v>
      </c>
      <c r="I11" s="6">
        <v>2</v>
      </c>
      <c r="J11" s="65">
        <f>I11/$A11</f>
        <v>0.05</v>
      </c>
      <c r="K11" s="6">
        <v>12</v>
      </c>
      <c r="L11" s="65">
        <f>K11/$A11</f>
        <v>0.3</v>
      </c>
      <c r="M11" s="6">
        <v>6</v>
      </c>
      <c r="N11" s="65">
        <f>M11/$A11</f>
        <v>0.15</v>
      </c>
    </row>
    <row r="12" spans="1:14" ht="15" customHeight="1">
      <c r="A12" s="105">
        <v>30</v>
      </c>
      <c r="B12" s="20" t="s">
        <v>263</v>
      </c>
      <c r="C12" s="6">
        <v>19</v>
      </c>
      <c r="D12" s="65">
        <f>C12/$A12</f>
        <v>0.6333333333333333</v>
      </c>
      <c r="E12" s="6">
        <v>12</v>
      </c>
      <c r="F12" s="65">
        <f>E12/$A12</f>
        <v>0.4</v>
      </c>
      <c r="G12" s="6">
        <v>7</v>
      </c>
      <c r="H12" s="65">
        <f>G12/$A12</f>
        <v>0.23333333333333334</v>
      </c>
      <c r="I12" s="6">
        <v>5</v>
      </c>
      <c r="J12" s="65">
        <f>I12/$A12</f>
        <v>0.16666666666666666</v>
      </c>
      <c r="K12" s="6">
        <v>15</v>
      </c>
      <c r="L12" s="65">
        <f>K12/$A12</f>
        <v>0.5</v>
      </c>
      <c r="M12" s="6">
        <v>2</v>
      </c>
      <c r="N12" s="65">
        <f>M12/$A12</f>
        <v>6.6666666666666666E-2</v>
      </c>
    </row>
    <row r="13" spans="1:14" ht="15" customHeight="1">
      <c r="A13" s="105">
        <v>28</v>
      </c>
      <c r="B13" s="20" t="s">
        <v>264</v>
      </c>
      <c r="C13" s="6">
        <v>20</v>
      </c>
      <c r="D13" s="65">
        <f>C13/$A13</f>
        <v>0.7142857142857143</v>
      </c>
      <c r="E13" s="6">
        <v>13</v>
      </c>
      <c r="F13" s="65">
        <f>E13/$A13</f>
        <v>0.4642857142857143</v>
      </c>
      <c r="G13" s="6">
        <v>10</v>
      </c>
      <c r="H13" s="65">
        <f>G13/$A13</f>
        <v>0.35714285714285715</v>
      </c>
      <c r="I13" s="6">
        <v>8</v>
      </c>
      <c r="J13" s="65">
        <f>I13/$A13</f>
        <v>0.2857142857142857</v>
      </c>
      <c r="K13" s="6">
        <v>18</v>
      </c>
      <c r="L13" s="65">
        <f>K13/$A13</f>
        <v>0.6428571428571429</v>
      </c>
      <c r="M13" s="6">
        <v>4</v>
      </c>
      <c r="N13" s="65">
        <f>M13/$A13</f>
        <v>0.14285714285714285</v>
      </c>
    </row>
    <row r="14" spans="1:14" ht="15" customHeight="1">
      <c r="A14" s="105">
        <v>7</v>
      </c>
      <c r="B14" s="20" t="s">
        <v>137</v>
      </c>
      <c r="C14" s="6">
        <v>5</v>
      </c>
      <c r="D14" s="65">
        <f>C14/$A14</f>
        <v>0.7142857142857143</v>
      </c>
      <c r="E14" s="6">
        <v>3</v>
      </c>
      <c r="F14" s="65">
        <f>E14/$A14</f>
        <v>0.42857142857142855</v>
      </c>
      <c r="G14" s="6">
        <v>4</v>
      </c>
      <c r="H14" s="65">
        <f>G14/$A14</f>
        <v>0.5714285714285714</v>
      </c>
      <c r="I14" s="6">
        <v>2</v>
      </c>
      <c r="J14" s="65">
        <f>I14/$A14</f>
        <v>0.2857142857142857</v>
      </c>
      <c r="K14" s="6">
        <v>5</v>
      </c>
      <c r="L14" s="65">
        <f>K14/$A14</f>
        <v>0.7142857142857143</v>
      </c>
      <c r="M14" s="6">
        <v>1</v>
      </c>
      <c r="N14" s="65">
        <f>M14/$A14</f>
        <v>0.14285714285714285</v>
      </c>
    </row>
    <row r="15" spans="1:14" ht="15" customHeight="1">
      <c r="A15" s="105"/>
      <c r="B15" s="20"/>
      <c r="C15" s="6"/>
      <c r="D15" s="65"/>
      <c r="E15" s="6"/>
      <c r="F15" s="65"/>
      <c r="G15" s="6"/>
      <c r="H15" s="65"/>
      <c r="I15" s="6"/>
      <c r="J15" s="65"/>
      <c r="K15" s="6"/>
      <c r="L15" s="65"/>
      <c r="M15" s="6"/>
      <c r="N15" s="65"/>
    </row>
    <row r="16" spans="1:14" ht="15" customHeight="1">
      <c r="A16" s="105"/>
      <c r="B16" s="31" t="s">
        <v>138</v>
      </c>
      <c r="C16" s="6"/>
      <c r="D16" s="65"/>
      <c r="E16" s="6"/>
      <c r="F16" s="65"/>
      <c r="G16" s="6"/>
      <c r="H16" s="65"/>
      <c r="I16" s="6"/>
      <c r="J16" s="65"/>
      <c r="K16" s="6"/>
      <c r="L16" s="65"/>
      <c r="M16" s="6"/>
      <c r="N16" s="65"/>
    </row>
    <row r="17" spans="1:14" ht="15" customHeight="1">
      <c r="A17" s="105">
        <v>14</v>
      </c>
      <c r="B17" s="20" t="s">
        <v>265</v>
      </c>
      <c r="C17" s="6">
        <v>11</v>
      </c>
      <c r="D17" s="65">
        <f t="shared" ref="D17:D25" si="0">C17/$A17</f>
        <v>0.7857142857142857</v>
      </c>
      <c r="E17" s="6">
        <v>7</v>
      </c>
      <c r="F17" s="65">
        <f t="shared" ref="F17:F25" si="1">E17/$A17</f>
        <v>0.5</v>
      </c>
      <c r="G17" s="6">
        <v>4</v>
      </c>
      <c r="H17" s="65">
        <f t="shared" ref="H17:H25" si="2">G17/$A17</f>
        <v>0.2857142857142857</v>
      </c>
      <c r="I17" s="6">
        <v>2</v>
      </c>
      <c r="J17" s="65">
        <f t="shared" ref="J17:J25" si="3">I17/$A17</f>
        <v>0.14285714285714285</v>
      </c>
      <c r="K17" s="6">
        <v>9</v>
      </c>
      <c r="L17" s="65">
        <f t="shared" ref="L17:L25" si="4">K17/$A17</f>
        <v>0.6428571428571429</v>
      </c>
      <c r="M17" s="6">
        <v>2</v>
      </c>
      <c r="N17" s="65">
        <f t="shared" ref="N17:N25" si="5">M17/$A17</f>
        <v>0.14285714285714285</v>
      </c>
    </row>
    <row r="18" spans="1:14" ht="15" customHeight="1">
      <c r="A18" s="105">
        <v>10</v>
      </c>
      <c r="B18" s="20" t="s">
        <v>140</v>
      </c>
      <c r="C18" s="6">
        <v>6</v>
      </c>
      <c r="D18" s="65">
        <f t="shared" si="0"/>
        <v>0.6</v>
      </c>
      <c r="E18" s="6">
        <v>3</v>
      </c>
      <c r="F18" s="65">
        <f t="shared" si="1"/>
        <v>0.3</v>
      </c>
      <c r="G18" s="6">
        <v>4</v>
      </c>
      <c r="H18" s="65">
        <f t="shared" si="2"/>
        <v>0.4</v>
      </c>
      <c r="I18" s="6">
        <v>3</v>
      </c>
      <c r="J18" s="65">
        <f t="shared" si="3"/>
        <v>0.3</v>
      </c>
      <c r="K18" s="6">
        <v>6</v>
      </c>
      <c r="L18" s="65">
        <f t="shared" si="4"/>
        <v>0.6</v>
      </c>
      <c r="M18" s="6">
        <v>0</v>
      </c>
      <c r="N18" s="65">
        <f t="shared" si="5"/>
        <v>0</v>
      </c>
    </row>
    <row r="19" spans="1:14" ht="15" customHeight="1">
      <c r="A19" s="105">
        <v>16</v>
      </c>
      <c r="B19" s="20" t="s">
        <v>228</v>
      </c>
      <c r="C19" s="6">
        <v>7</v>
      </c>
      <c r="D19" s="65">
        <f t="shared" si="0"/>
        <v>0.4375</v>
      </c>
      <c r="E19" s="6">
        <v>6</v>
      </c>
      <c r="F19" s="65">
        <f t="shared" si="1"/>
        <v>0.375</v>
      </c>
      <c r="G19" s="6">
        <v>0</v>
      </c>
      <c r="H19" s="65">
        <f t="shared" si="2"/>
        <v>0</v>
      </c>
      <c r="I19" s="6">
        <v>0</v>
      </c>
      <c r="J19" s="65">
        <f t="shared" si="3"/>
        <v>0</v>
      </c>
      <c r="K19" s="6">
        <v>3</v>
      </c>
      <c r="L19" s="65">
        <f t="shared" si="4"/>
        <v>0.1875</v>
      </c>
      <c r="M19" s="6">
        <v>1</v>
      </c>
      <c r="N19" s="65">
        <f t="shared" si="5"/>
        <v>6.25E-2</v>
      </c>
    </row>
    <row r="20" spans="1:14" ht="15" customHeight="1">
      <c r="A20" s="105">
        <v>9</v>
      </c>
      <c r="B20" s="20" t="s">
        <v>166</v>
      </c>
      <c r="C20" s="6">
        <v>9</v>
      </c>
      <c r="D20" s="65">
        <f t="shared" si="0"/>
        <v>1</v>
      </c>
      <c r="E20" s="6">
        <v>8</v>
      </c>
      <c r="F20" s="65">
        <f t="shared" si="1"/>
        <v>0.88888888888888884</v>
      </c>
      <c r="G20" s="6">
        <v>3</v>
      </c>
      <c r="H20" s="65">
        <f t="shared" si="2"/>
        <v>0.33333333333333331</v>
      </c>
      <c r="I20" s="6">
        <v>4</v>
      </c>
      <c r="J20" s="65">
        <f t="shared" si="3"/>
        <v>0.44444444444444442</v>
      </c>
      <c r="K20" s="6">
        <v>9</v>
      </c>
      <c r="L20" s="65">
        <f t="shared" si="4"/>
        <v>1</v>
      </c>
      <c r="M20" s="6">
        <v>3</v>
      </c>
      <c r="N20" s="65">
        <f t="shared" si="5"/>
        <v>0.33333333333333331</v>
      </c>
    </row>
    <row r="21" spans="1:14" ht="15" customHeight="1">
      <c r="A21" s="105">
        <v>5</v>
      </c>
      <c r="B21" s="20" t="s">
        <v>167</v>
      </c>
      <c r="C21" s="6">
        <v>4</v>
      </c>
      <c r="D21" s="65">
        <f t="shared" si="0"/>
        <v>0.8</v>
      </c>
      <c r="E21" s="6">
        <v>2</v>
      </c>
      <c r="F21" s="65">
        <f t="shared" si="1"/>
        <v>0.4</v>
      </c>
      <c r="G21" s="6">
        <v>2</v>
      </c>
      <c r="H21" s="65">
        <f t="shared" si="2"/>
        <v>0.4</v>
      </c>
      <c r="I21" s="6">
        <v>1</v>
      </c>
      <c r="J21" s="65">
        <f t="shared" si="3"/>
        <v>0.2</v>
      </c>
      <c r="K21" s="6">
        <v>3</v>
      </c>
      <c r="L21" s="65">
        <f t="shared" si="4"/>
        <v>0.6</v>
      </c>
      <c r="M21" s="6">
        <v>1</v>
      </c>
      <c r="N21" s="65">
        <f t="shared" si="5"/>
        <v>0.2</v>
      </c>
    </row>
    <row r="22" spans="1:14" ht="15" customHeight="1">
      <c r="A22" s="105">
        <v>17</v>
      </c>
      <c r="B22" s="20" t="s">
        <v>168</v>
      </c>
      <c r="C22" s="6">
        <v>10</v>
      </c>
      <c r="D22" s="65">
        <f t="shared" si="0"/>
        <v>0.58823529411764708</v>
      </c>
      <c r="E22" s="6">
        <v>4</v>
      </c>
      <c r="F22" s="65">
        <f t="shared" si="1"/>
        <v>0.23529411764705882</v>
      </c>
      <c r="G22" s="6">
        <v>8</v>
      </c>
      <c r="H22" s="65">
        <f t="shared" si="2"/>
        <v>0.47058823529411764</v>
      </c>
      <c r="I22" s="6">
        <v>5</v>
      </c>
      <c r="J22" s="65">
        <f t="shared" si="3"/>
        <v>0.29411764705882354</v>
      </c>
      <c r="K22" s="6">
        <v>10</v>
      </c>
      <c r="L22" s="65">
        <f t="shared" si="4"/>
        <v>0.58823529411764708</v>
      </c>
      <c r="M22" s="6">
        <v>1</v>
      </c>
      <c r="N22" s="65">
        <f t="shared" si="5"/>
        <v>5.8823529411764705E-2</v>
      </c>
    </row>
    <row r="23" spans="1:14" ht="15" customHeight="1">
      <c r="A23" s="105">
        <v>16</v>
      </c>
      <c r="B23" s="20" t="s">
        <v>266</v>
      </c>
      <c r="C23" s="6">
        <v>8</v>
      </c>
      <c r="D23" s="65">
        <f t="shared" si="0"/>
        <v>0.5</v>
      </c>
      <c r="E23" s="6">
        <v>4</v>
      </c>
      <c r="F23" s="65">
        <f t="shared" si="1"/>
        <v>0.25</v>
      </c>
      <c r="G23" s="6">
        <v>1</v>
      </c>
      <c r="H23" s="65">
        <f t="shared" si="2"/>
        <v>6.25E-2</v>
      </c>
      <c r="I23" s="6">
        <v>1</v>
      </c>
      <c r="J23" s="65">
        <f t="shared" si="3"/>
        <v>6.25E-2</v>
      </c>
      <c r="K23" s="6">
        <v>6</v>
      </c>
      <c r="L23" s="65">
        <f t="shared" si="4"/>
        <v>0.375</v>
      </c>
      <c r="M23" s="6">
        <v>2</v>
      </c>
      <c r="N23" s="65">
        <f t="shared" si="5"/>
        <v>0.125</v>
      </c>
    </row>
    <row r="24" spans="1:14" ht="15" customHeight="1">
      <c r="A24" s="105">
        <v>8</v>
      </c>
      <c r="B24" s="20" t="s">
        <v>267</v>
      </c>
      <c r="C24" s="6">
        <v>3</v>
      </c>
      <c r="D24" s="65">
        <f t="shared" si="0"/>
        <v>0.375</v>
      </c>
      <c r="E24" s="6">
        <v>1</v>
      </c>
      <c r="F24" s="65">
        <f t="shared" si="1"/>
        <v>0.125</v>
      </c>
      <c r="G24" s="6">
        <v>2</v>
      </c>
      <c r="H24" s="65">
        <f t="shared" si="2"/>
        <v>0.25</v>
      </c>
      <c r="I24" s="6">
        <v>1</v>
      </c>
      <c r="J24" s="65">
        <f t="shared" si="3"/>
        <v>0.125</v>
      </c>
      <c r="K24" s="6">
        <v>3</v>
      </c>
      <c r="L24" s="65">
        <f t="shared" si="4"/>
        <v>0.375</v>
      </c>
      <c r="M24" s="6">
        <v>1</v>
      </c>
      <c r="N24" s="65">
        <f t="shared" si="5"/>
        <v>0.125</v>
      </c>
    </row>
    <row r="25" spans="1:14" ht="15" customHeight="1">
      <c r="A25" s="105">
        <v>10</v>
      </c>
      <c r="B25" s="20" t="s">
        <v>268</v>
      </c>
      <c r="C25" s="6">
        <v>4</v>
      </c>
      <c r="D25" s="65">
        <f t="shared" si="0"/>
        <v>0.4</v>
      </c>
      <c r="E25" s="6">
        <v>1</v>
      </c>
      <c r="F25" s="65">
        <f t="shared" si="1"/>
        <v>0.1</v>
      </c>
      <c r="G25" s="6">
        <v>1</v>
      </c>
      <c r="H25" s="65">
        <f t="shared" si="2"/>
        <v>0.1</v>
      </c>
      <c r="I25" s="6">
        <v>0</v>
      </c>
      <c r="J25" s="65">
        <f t="shared" si="3"/>
        <v>0</v>
      </c>
      <c r="K25" s="6">
        <v>1</v>
      </c>
      <c r="L25" s="65">
        <f t="shared" si="4"/>
        <v>0.1</v>
      </c>
      <c r="M25" s="6">
        <v>2</v>
      </c>
      <c r="N25" s="65">
        <f t="shared" si="5"/>
        <v>0.2</v>
      </c>
    </row>
    <row r="26" spans="1:14" ht="15" customHeight="1">
      <c r="A26" s="105"/>
      <c r="B26" s="20"/>
      <c r="C26" s="6"/>
      <c r="D26" s="65"/>
      <c r="E26" s="6"/>
      <c r="F26" s="65"/>
      <c r="G26" s="6"/>
      <c r="H26" s="65"/>
      <c r="I26" s="6"/>
      <c r="J26" s="65"/>
      <c r="K26" s="6"/>
      <c r="L26" s="65"/>
      <c r="M26" s="6"/>
      <c r="N26" s="65"/>
    </row>
    <row r="27" spans="1:14" ht="15" customHeight="1">
      <c r="A27" s="105"/>
      <c r="B27" s="31" t="s">
        <v>148</v>
      </c>
      <c r="C27" s="6"/>
      <c r="D27" s="65"/>
      <c r="E27" s="6"/>
      <c r="F27" s="65"/>
      <c r="G27" s="6"/>
      <c r="H27" s="65"/>
      <c r="I27" s="6"/>
      <c r="J27" s="65"/>
      <c r="K27" s="6"/>
      <c r="L27" s="65"/>
      <c r="M27" s="6"/>
      <c r="N27" s="65"/>
    </row>
    <row r="28" spans="1:14" ht="15" customHeight="1">
      <c r="A28" s="105">
        <v>32</v>
      </c>
      <c r="B28" s="20" t="s">
        <v>269</v>
      </c>
      <c r="C28" s="6">
        <v>27</v>
      </c>
      <c r="D28" s="65">
        <f>C28/$A28</f>
        <v>0.84375</v>
      </c>
      <c r="E28" s="6">
        <v>18</v>
      </c>
      <c r="F28" s="65">
        <f>E28/$A28</f>
        <v>0.5625</v>
      </c>
      <c r="G28" s="6">
        <v>9</v>
      </c>
      <c r="H28" s="65">
        <f>G28/$A28</f>
        <v>0.28125</v>
      </c>
      <c r="I28" s="6">
        <v>7</v>
      </c>
      <c r="J28" s="65">
        <f>I28/$A28</f>
        <v>0.21875</v>
      </c>
      <c r="K28" s="6">
        <v>21</v>
      </c>
      <c r="L28" s="65">
        <f>K28/$A28</f>
        <v>0.65625</v>
      </c>
      <c r="M28" s="6">
        <v>5</v>
      </c>
      <c r="N28" s="65">
        <f>M28/$A28</f>
        <v>0.15625</v>
      </c>
    </row>
    <row r="29" spans="1:14" ht="15" customHeight="1">
      <c r="A29" s="105">
        <v>38</v>
      </c>
      <c r="B29" s="20" t="s">
        <v>270</v>
      </c>
      <c r="C29" s="6">
        <v>19</v>
      </c>
      <c r="D29" s="65">
        <f>C29/$A29</f>
        <v>0.5</v>
      </c>
      <c r="E29" s="6">
        <v>11</v>
      </c>
      <c r="F29" s="65">
        <f>E29/$A29</f>
        <v>0.28947368421052633</v>
      </c>
      <c r="G29" s="6">
        <v>12</v>
      </c>
      <c r="H29" s="65">
        <f>G29/$A29</f>
        <v>0.31578947368421051</v>
      </c>
      <c r="I29" s="6">
        <v>7</v>
      </c>
      <c r="J29" s="65">
        <f>I29/$A29</f>
        <v>0.18421052631578946</v>
      </c>
      <c r="K29" s="6">
        <v>18</v>
      </c>
      <c r="L29" s="65">
        <f>K29/$A29</f>
        <v>0.47368421052631576</v>
      </c>
      <c r="M29" s="6">
        <v>5</v>
      </c>
      <c r="N29" s="65">
        <f>M29/$A29</f>
        <v>0.13157894736842105</v>
      </c>
    </row>
    <row r="30" spans="1:14" ht="15" customHeight="1">
      <c r="A30" s="105">
        <v>35</v>
      </c>
      <c r="B30" s="21" t="s">
        <v>271</v>
      </c>
      <c r="C30" s="7">
        <v>16</v>
      </c>
      <c r="D30" s="66">
        <f>C30/$A30</f>
        <v>0.45714285714285713</v>
      </c>
      <c r="E30" s="7">
        <v>7</v>
      </c>
      <c r="F30" s="66">
        <f>E30/$A30</f>
        <v>0.2</v>
      </c>
      <c r="G30" s="7">
        <v>4</v>
      </c>
      <c r="H30" s="66">
        <f>G30/$A30</f>
        <v>0.11428571428571428</v>
      </c>
      <c r="I30" s="7">
        <v>3</v>
      </c>
      <c r="J30" s="66">
        <f>I30/$A30</f>
        <v>8.5714285714285715E-2</v>
      </c>
      <c r="K30" s="7">
        <v>11</v>
      </c>
      <c r="L30" s="66">
        <f>K30/$A30</f>
        <v>0.31428571428571428</v>
      </c>
      <c r="M30" s="7">
        <v>3</v>
      </c>
      <c r="N30" s="66">
        <f>M30/$A30</f>
        <v>8.5714285714285715E-2</v>
      </c>
    </row>
    <row r="31" spans="1:14">
      <c r="D31" s="2"/>
      <c r="F31" s="2"/>
      <c r="H31" s="2"/>
      <c r="J31" s="2"/>
      <c r="L31" s="2"/>
      <c r="N31" s="2"/>
    </row>
  </sheetData>
  <mergeCells count="7">
    <mergeCell ref="E4:F5"/>
    <mergeCell ref="C4:D5"/>
    <mergeCell ref="B2:N2"/>
    <mergeCell ref="M4:N5"/>
    <mergeCell ref="K4:L5"/>
    <mergeCell ref="G4:H5"/>
    <mergeCell ref="I4:J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J30"/>
  <sheetViews>
    <sheetView showGridLines="0" topLeftCell="A3" zoomScale="80" zoomScaleNormal="80" workbookViewId="0">
      <selection activeCell="J31" sqref="J31"/>
    </sheetView>
  </sheetViews>
  <sheetFormatPr defaultColWidth="8.7109375" defaultRowHeight="12.75"/>
  <cols>
    <col min="1" max="1" width="8.7109375" style="1"/>
    <col min="2" max="2" width="34.28515625" style="1" bestFit="1" customWidth="1"/>
    <col min="3" max="9" width="8.7109375" style="1"/>
    <col min="10" max="10" width="8.7109375" style="1" customWidth="1"/>
    <col min="11" max="16384" width="8.7109375" style="1"/>
  </cols>
  <sheetData>
    <row r="2" spans="1:10" ht="57.95" customHeight="1">
      <c r="B2" s="118" t="s">
        <v>365</v>
      </c>
      <c r="C2" s="118"/>
      <c r="D2" s="118"/>
      <c r="E2" s="118"/>
      <c r="F2" s="118"/>
      <c r="G2" s="118"/>
      <c r="H2" s="118"/>
    </row>
    <row r="3" spans="1:10" ht="0.75" customHeight="1"/>
    <row r="4" spans="1:10" ht="122.25" customHeight="1">
      <c r="B4" s="95"/>
      <c r="C4" s="112" t="s">
        <v>366</v>
      </c>
      <c r="D4" s="113"/>
      <c r="E4" s="112" t="s">
        <v>367</v>
      </c>
      <c r="F4" s="113"/>
      <c r="G4" s="112" t="s">
        <v>368</v>
      </c>
      <c r="H4" s="113"/>
      <c r="I4" s="112" t="s">
        <v>369</v>
      </c>
      <c r="J4" s="113"/>
    </row>
    <row r="5" spans="1:10" ht="17.25" customHeight="1">
      <c r="B5" s="94" t="s">
        <v>260</v>
      </c>
      <c r="C5" s="99" t="s">
        <v>130</v>
      </c>
      <c r="D5" s="100" t="s">
        <v>131</v>
      </c>
      <c r="E5" s="99" t="s">
        <v>130</v>
      </c>
      <c r="F5" s="100" t="s">
        <v>131</v>
      </c>
      <c r="G5" s="99" t="s">
        <v>130</v>
      </c>
      <c r="H5" s="100" t="s">
        <v>131</v>
      </c>
      <c r="I5" s="99" t="s">
        <v>130</v>
      </c>
      <c r="J5" s="100" t="s">
        <v>131</v>
      </c>
    </row>
    <row r="6" spans="1:10" ht="15" customHeight="1">
      <c r="B6" s="8"/>
      <c r="C6" s="4"/>
      <c r="D6" s="17"/>
      <c r="E6" s="4"/>
      <c r="F6" s="17"/>
      <c r="G6" s="4"/>
      <c r="H6" s="17"/>
      <c r="I6" s="4"/>
      <c r="J6" s="17"/>
    </row>
    <row r="7" spans="1:10" ht="15" customHeight="1">
      <c r="A7" s="105">
        <v>105</v>
      </c>
      <c r="B7" s="31" t="s">
        <v>261</v>
      </c>
      <c r="C7" s="6">
        <v>63</v>
      </c>
      <c r="D7" s="65">
        <f>C7/$A7</f>
        <v>0.6</v>
      </c>
      <c r="E7" s="6">
        <v>24</v>
      </c>
      <c r="F7" s="65">
        <f>E7/$A7</f>
        <v>0.22857142857142856</v>
      </c>
      <c r="G7" s="6">
        <v>11</v>
      </c>
      <c r="H7" s="65">
        <f>G7/$A7</f>
        <v>0.10476190476190476</v>
      </c>
      <c r="I7" s="6">
        <v>18</v>
      </c>
      <c r="J7" s="65">
        <f>I7/$A7</f>
        <v>0.17142857142857143</v>
      </c>
    </row>
    <row r="8" spans="1:10" ht="15" customHeight="1">
      <c r="A8" s="105"/>
      <c r="B8" s="20"/>
      <c r="C8" s="6"/>
      <c r="D8" s="65"/>
      <c r="E8" s="6"/>
      <c r="F8" s="65"/>
      <c r="G8" s="6"/>
      <c r="H8" s="65"/>
      <c r="I8" s="6"/>
      <c r="J8" s="65"/>
    </row>
    <row r="9" spans="1:10" ht="15" customHeight="1">
      <c r="A9" s="105"/>
      <c r="B9" s="31" t="s">
        <v>133</v>
      </c>
      <c r="C9" s="6"/>
      <c r="D9" s="65"/>
      <c r="E9" s="6"/>
      <c r="F9" s="65"/>
      <c r="G9" s="6"/>
      <c r="H9" s="65"/>
      <c r="I9" s="6"/>
      <c r="J9" s="65"/>
    </row>
    <row r="10" spans="1:10" ht="15" customHeight="1">
      <c r="A10" s="105">
        <v>40</v>
      </c>
      <c r="B10" s="20" t="s">
        <v>262</v>
      </c>
      <c r="C10" s="6">
        <v>35</v>
      </c>
      <c r="D10" s="65">
        <f>C10/$A10</f>
        <v>0.875</v>
      </c>
      <c r="E10" s="6">
        <v>1</v>
      </c>
      <c r="F10" s="65">
        <f>E10/$A10</f>
        <v>2.5000000000000001E-2</v>
      </c>
      <c r="G10" s="6">
        <v>4</v>
      </c>
      <c r="H10" s="65">
        <f>G10/$A10</f>
        <v>0.1</v>
      </c>
      <c r="I10" s="6">
        <v>3</v>
      </c>
      <c r="J10" s="65">
        <f>I10/$A10</f>
        <v>7.4999999999999997E-2</v>
      </c>
    </row>
    <row r="11" spans="1:10" ht="15" customHeight="1">
      <c r="A11" s="105">
        <v>30</v>
      </c>
      <c r="B11" s="20" t="s">
        <v>263</v>
      </c>
      <c r="C11" s="6">
        <v>15</v>
      </c>
      <c r="D11" s="65">
        <f>C11/$A11</f>
        <v>0.5</v>
      </c>
      <c r="E11" s="6">
        <v>13</v>
      </c>
      <c r="F11" s="65">
        <f>E11/$A11</f>
        <v>0.43333333333333335</v>
      </c>
      <c r="G11" s="6">
        <v>2</v>
      </c>
      <c r="H11" s="65">
        <f>G11/$A11</f>
        <v>6.6666666666666666E-2</v>
      </c>
      <c r="I11" s="6">
        <v>6</v>
      </c>
      <c r="J11" s="65">
        <f>I11/$A11</f>
        <v>0.2</v>
      </c>
    </row>
    <row r="12" spans="1:10" ht="15" customHeight="1">
      <c r="A12" s="105">
        <v>28</v>
      </c>
      <c r="B12" s="20" t="s">
        <v>264</v>
      </c>
      <c r="C12" s="6">
        <v>10</v>
      </c>
      <c r="D12" s="65">
        <f>C12/$A12</f>
        <v>0.35714285714285715</v>
      </c>
      <c r="E12" s="6">
        <v>9</v>
      </c>
      <c r="F12" s="65">
        <f>E12/$A12</f>
        <v>0.32142857142857145</v>
      </c>
      <c r="G12" s="6">
        <v>4</v>
      </c>
      <c r="H12" s="65">
        <f>G12/$A12</f>
        <v>0.14285714285714285</v>
      </c>
      <c r="I12" s="6">
        <v>8</v>
      </c>
      <c r="J12" s="65">
        <f>I12/$A12</f>
        <v>0.2857142857142857</v>
      </c>
    </row>
    <row r="13" spans="1:10" ht="15" customHeight="1">
      <c r="A13" s="105">
        <v>7</v>
      </c>
      <c r="B13" s="20" t="s">
        <v>137</v>
      </c>
      <c r="C13" s="6">
        <v>3</v>
      </c>
      <c r="D13" s="65">
        <f>C13/$A13</f>
        <v>0.42857142857142855</v>
      </c>
      <c r="E13" s="6">
        <v>1</v>
      </c>
      <c r="F13" s="65">
        <f>E13/$A13</f>
        <v>0.14285714285714285</v>
      </c>
      <c r="G13" s="6">
        <v>1</v>
      </c>
      <c r="H13" s="65">
        <f>G13/$A13</f>
        <v>0.14285714285714285</v>
      </c>
      <c r="I13" s="6">
        <v>1</v>
      </c>
      <c r="J13" s="65">
        <f>I13/$A13</f>
        <v>0.14285714285714285</v>
      </c>
    </row>
    <row r="14" spans="1:10" ht="15" customHeight="1">
      <c r="A14" s="105"/>
      <c r="B14" s="20"/>
      <c r="C14" s="6"/>
      <c r="D14" s="65"/>
      <c r="E14" s="6"/>
      <c r="F14" s="65"/>
      <c r="G14" s="6"/>
      <c r="H14" s="65"/>
      <c r="I14" s="6"/>
      <c r="J14" s="65"/>
    </row>
    <row r="15" spans="1:10" ht="15" customHeight="1">
      <c r="A15" s="105"/>
      <c r="B15" s="31" t="s">
        <v>138</v>
      </c>
      <c r="C15" s="6"/>
      <c r="D15" s="65"/>
      <c r="E15" s="6"/>
      <c r="F15" s="65"/>
      <c r="G15" s="6"/>
      <c r="H15" s="65"/>
      <c r="I15" s="6"/>
      <c r="J15" s="65"/>
    </row>
    <row r="16" spans="1:10" ht="15" customHeight="1">
      <c r="A16" s="105">
        <v>14</v>
      </c>
      <c r="B16" s="20" t="s">
        <v>265</v>
      </c>
      <c r="C16" s="6">
        <v>6</v>
      </c>
      <c r="D16" s="65">
        <f t="shared" ref="D16:D24" si="0">C16/$A16</f>
        <v>0.42857142857142855</v>
      </c>
      <c r="E16" s="6">
        <v>4</v>
      </c>
      <c r="F16" s="65">
        <f t="shared" ref="F16:F24" si="1">E16/$A16</f>
        <v>0.2857142857142857</v>
      </c>
      <c r="G16" s="6">
        <v>2</v>
      </c>
      <c r="H16" s="65">
        <f t="shared" ref="H16:H24" si="2">G16/$A16</f>
        <v>0.14285714285714285</v>
      </c>
      <c r="I16" s="6">
        <v>3</v>
      </c>
      <c r="J16" s="65">
        <f t="shared" ref="J16:J24" si="3">I16/$A16</f>
        <v>0.21428571428571427</v>
      </c>
    </row>
    <row r="17" spans="1:10" ht="15" customHeight="1">
      <c r="A17" s="105">
        <v>10</v>
      </c>
      <c r="B17" s="20" t="s">
        <v>140</v>
      </c>
      <c r="C17" s="6">
        <v>5</v>
      </c>
      <c r="D17" s="65">
        <f t="shared" si="0"/>
        <v>0.5</v>
      </c>
      <c r="E17" s="6">
        <v>4</v>
      </c>
      <c r="F17" s="65">
        <f t="shared" si="1"/>
        <v>0.4</v>
      </c>
      <c r="G17" s="6">
        <v>1</v>
      </c>
      <c r="H17" s="65">
        <f t="shared" si="2"/>
        <v>0.1</v>
      </c>
      <c r="I17" s="6">
        <v>2</v>
      </c>
      <c r="J17" s="65">
        <f t="shared" si="3"/>
        <v>0.2</v>
      </c>
    </row>
    <row r="18" spans="1:10" ht="15" customHeight="1">
      <c r="A18" s="105">
        <v>16</v>
      </c>
      <c r="B18" s="20" t="s">
        <v>228</v>
      </c>
      <c r="C18" s="6">
        <v>12</v>
      </c>
      <c r="D18" s="65">
        <f t="shared" si="0"/>
        <v>0.75</v>
      </c>
      <c r="E18" s="6">
        <v>4</v>
      </c>
      <c r="F18" s="65">
        <f t="shared" si="1"/>
        <v>0.25</v>
      </c>
      <c r="G18" s="6">
        <v>0</v>
      </c>
      <c r="H18" s="65">
        <f t="shared" si="2"/>
        <v>0</v>
      </c>
      <c r="I18" s="6">
        <v>1</v>
      </c>
      <c r="J18" s="65">
        <f t="shared" si="3"/>
        <v>6.25E-2</v>
      </c>
    </row>
    <row r="19" spans="1:10" ht="15" customHeight="1">
      <c r="A19" s="105">
        <v>9</v>
      </c>
      <c r="B19" s="20" t="s">
        <v>166</v>
      </c>
      <c r="C19" s="6">
        <v>3</v>
      </c>
      <c r="D19" s="65">
        <f t="shared" si="0"/>
        <v>0.33333333333333331</v>
      </c>
      <c r="E19" s="6">
        <v>5</v>
      </c>
      <c r="F19" s="65">
        <f t="shared" si="1"/>
        <v>0.55555555555555558</v>
      </c>
      <c r="G19" s="6">
        <v>1</v>
      </c>
      <c r="H19" s="65">
        <f t="shared" si="2"/>
        <v>0.1111111111111111</v>
      </c>
      <c r="I19" s="6">
        <v>5</v>
      </c>
      <c r="J19" s="65">
        <f t="shared" si="3"/>
        <v>0.55555555555555558</v>
      </c>
    </row>
    <row r="20" spans="1:10" ht="15" customHeight="1">
      <c r="A20" s="105">
        <v>5</v>
      </c>
      <c r="B20" s="20" t="s">
        <v>167</v>
      </c>
      <c r="C20" s="6">
        <v>0</v>
      </c>
      <c r="D20" s="65">
        <f t="shared" si="0"/>
        <v>0</v>
      </c>
      <c r="E20" s="6">
        <v>1</v>
      </c>
      <c r="F20" s="65">
        <f t="shared" si="1"/>
        <v>0.2</v>
      </c>
      <c r="G20" s="6">
        <v>3</v>
      </c>
      <c r="H20" s="65">
        <f t="shared" si="2"/>
        <v>0.6</v>
      </c>
      <c r="I20" s="6">
        <v>2</v>
      </c>
      <c r="J20" s="65">
        <f t="shared" si="3"/>
        <v>0.4</v>
      </c>
    </row>
    <row r="21" spans="1:10" ht="15" customHeight="1">
      <c r="A21" s="105">
        <v>17</v>
      </c>
      <c r="B21" s="20" t="s">
        <v>168</v>
      </c>
      <c r="C21" s="6">
        <v>6</v>
      </c>
      <c r="D21" s="65">
        <f t="shared" si="0"/>
        <v>0.35294117647058826</v>
      </c>
      <c r="E21" s="6">
        <v>5</v>
      </c>
      <c r="F21" s="65">
        <f t="shared" si="1"/>
        <v>0.29411764705882354</v>
      </c>
      <c r="G21" s="6">
        <v>1</v>
      </c>
      <c r="H21" s="65">
        <f t="shared" si="2"/>
        <v>5.8823529411764705E-2</v>
      </c>
      <c r="I21" s="6">
        <v>3</v>
      </c>
      <c r="J21" s="65">
        <f t="shared" si="3"/>
        <v>0.17647058823529413</v>
      </c>
    </row>
    <row r="22" spans="1:10" ht="15" customHeight="1">
      <c r="A22" s="105">
        <v>16</v>
      </c>
      <c r="B22" s="20" t="s">
        <v>266</v>
      </c>
      <c r="C22" s="6">
        <v>15</v>
      </c>
      <c r="D22" s="65">
        <f t="shared" si="0"/>
        <v>0.9375</v>
      </c>
      <c r="E22" s="6">
        <v>0</v>
      </c>
      <c r="F22" s="65">
        <f t="shared" si="1"/>
        <v>0</v>
      </c>
      <c r="G22" s="6">
        <v>2</v>
      </c>
      <c r="H22" s="65">
        <f t="shared" si="2"/>
        <v>0.125</v>
      </c>
      <c r="I22" s="6">
        <v>1</v>
      </c>
      <c r="J22" s="65">
        <f t="shared" si="3"/>
        <v>6.25E-2</v>
      </c>
    </row>
    <row r="23" spans="1:10" ht="15" customHeight="1">
      <c r="A23" s="105">
        <v>8</v>
      </c>
      <c r="B23" s="20" t="s">
        <v>267</v>
      </c>
      <c r="C23" s="6">
        <v>7</v>
      </c>
      <c r="D23" s="65">
        <f t="shared" si="0"/>
        <v>0.875</v>
      </c>
      <c r="E23" s="6">
        <v>1</v>
      </c>
      <c r="F23" s="65">
        <f t="shared" si="1"/>
        <v>0.125</v>
      </c>
      <c r="G23" s="6">
        <v>0</v>
      </c>
      <c r="H23" s="65">
        <f t="shared" si="2"/>
        <v>0</v>
      </c>
      <c r="I23" s="6">
        <v>0</v>
      </c>
      <c r="J23" s="65">
        <f t="shared" si="3"/>
        <v>0</v>
      </c>
    </row>
    <row r="24" spans="1:10" ht="15" customHeight="1">
      <c r="A24" s="105">
        <v>10</v>
      </c>
      <c r="B24" s="20" t="s">
        <v>268</v>
      </c>
      <c r="C24" s="6">
        <v>9</v>
      </c>
      <c r="D24" s="65">
        <f t="shared" si="0"/>
        <v>0.9</v>
      </c>
      <c r="E24" s="6">
        <v>0</v>
      </c>
      <c r="F24" s="65">
        <f t="shared" si="1"/>
        <v>0</v>
      </c>
      <c r="G24" s="6">
        <v>1</v>
      </c>
      <c r="H24" s="65">
        <f t="shared" si="2"/>
        <v>0.1</v>
      </c>
      <c r="I24" s="6">
        <v>1</v>
      </c>
      <c r="J24" s="65">
        <f t="shared" si="3"/>
        <v>0.1</v>
      </c>
    </row>
    <row r="25" spans="1:10" ht="15" customHeight="1">
      <c r="A25" s="105"/>
      <c r="B25" s="20"/>
      <c r="C25" s="6"/>
      <c r="D25" s="65"/>
      <c r="E25" s="6"/>
      <c r="F25" s="65"/>
      <c r="G25" s="6"/>
      <c r="H25" s="65"/>
      <c r="I25" s="6"/>
      <c r="J25" s="65"/>
    </row>
    <row r="26" spans="1:10" ht="15" customHeight="1">
      <c r="A26" s="105"/>
      <c r="B26" s="31" t="s">
        <v>148</v>
      </c>
      <c r="C26" s="6"/>
      <c r="D26" s="65"/>
      <c r="E26" s="6"/>
      <c r="F26" s="65"/>
      <c r="G26" s="6"/>
      <c r="H26" s="65"/>
      <c r="I26" s="6"/>
      <c r="J26" s="65"/>
    </row>
    <row r="27" spans="1:10" ht="15" customHeight="1">
      <c r="A27" s="105">
        <v>32</v>
      </c>
      <c r="B27" s="20" t="s">
        <v>269</v>
      </c>
      <c r="C27" s="6">
        <v>16</v>
      </c>
      <c r="D27" s="65">
        <f>C27/$A27</f>
        <v>0.5</v>
      </c>
      <c r="E27" s="6">
        <v>11</v>
      </c>
      <c r="F27" s="65">
        <f>E27/$A27</f>
        <v>0.34375</v>
      </c>
      <c r="G27" s="6">
        <v>4</v>
      </c>
      <c r="H27" s="65">
        <f>G27/$A27</f>
        <v>0.125</v>
      </c>
      <c r="I27" s="6">
        <v>9</v>
      </c>
      <c r="J27" s="65">
        <f>I27/$A27</f>
        <v>0.28125</v>
      </c>
    </row>
    <row r="28" spans="1:10" ht="15" customHeight="1">
      <c r="A28" s="105">
        <v>38</v>
      </c>
      <c r="B28" s="20" t="s">
        <v>270</v>
      </c>
      <c r="C28" s="6">
        <v>25</v>
      </c>
      <c r="D28" s="65">
        <f>C28/$A28</f>
        <v>0.65789473684210531</v>
      </c>
      <c r="E28" s="6">
        <v>7</v>
      </c>
      <c r="F28" s="65">
        <f>E28/$A28</f>
        <v>0.18421052631578946</v>
      </c>
      <c r="G28" s="6">
        <v>4</v>
      </c>
      <c r="H28" s="65">
        <f>G28/$A28</f>
        <v>0.10526315789473684</v>
      </c>
      <c r="I28" s="6">
        <v>6</v>
      </c>
      <c r="J28" s="65">
        <f>I28/$A28</f>
        <v>0.15789473684210525</v>
      </c>
    </row>
    <row r="29" spans="1:10" ht="15" customHeight="1">
      <c r="A29" s="105">
        <v>35</v>
      </c>
      <c r="B29" s="21" t="s">
        <v>271</v>
      </c>
      <c r="C29" s="7">
        <v>22</v>
      </c>
      <c r="D29" s="66">
        <f>C29/$A29</f>
        <v>0.62857142857142856</v>
      </c>
      <c r="E29" s="7">
        <v>6</v>
      </c>
      <c r="F29" s="66">
        <f>E29/$A29</f>
        <v>0.17142857142857143</v>
      </c>
      <c r="G29" s="7">
        <v>3</v>
      </c>
      <c r="H29" s="66">
        <f>G29/$A29</f>
        <v>8.5714285714285715E-2</v>
      </c>
      <c r="I29" s="7">
        <v>3</v>
      </c>
      <c r="J29" s="66">
        <f>I29/$A29</f>
        <v>8.5714285714285715E-2</v>
      </c>
    </row>
    <row r="30" spans="1:10">
      <c r="D30" s="2"/>
      <c r="F30" s="2"/>
      <c r="H30" s="2"/>
      <c r="J30" s="2"/>
    </row>
  </sheetData>
  <mergeCells count="5">
    <mergeCell ref="B2:H2"/>
    <mergeCell ref="G4:H4"/>
    <mergeCell ref="E4:F4"/>
    <mergeCell ref="C4:D4"/>
    <mergeCell ref="I4:J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T31"/>
  <sheetViews>
    <sheetView showGridLines="0" zoomScale="80" zoomScaleNormal="80" workbookViewId="0">
      <selection activeCell="S35" sqref="A32:S35"/>
    </sheetView>
  </sheetViews>
  <sheetFormatPr defaultColWidth="8.7109375" defaultRowHeight="12.75"/>
  <cols>
    <col min="1" max="1" width="8.7109375" style="1"/>
    <col min="2" max="2" width="31.140625" style="1" customWidth="1"/>
    <col min="3" max="20" width="7.7109375" style="1" customWidth="1"/>
    <col min="21" max="16384" width="8.7109375" style="1"/>
  </cols>
  <sheetData>
    <row r="2" spans="1:20" ht="21" customHeight="1">
      <c r="B2" s="119" t="s">
        <v>370</v>
      </c>
      <c r="C2" s="119"/>
      <c r="D2" s="119"/>
      <c r="E2" s="119"/>
      <c r="F2" s="119"/>
      <c r="G2" s="119"/>
      <c r="H2" s="119"/>
      <c r="I2" s="119"/>
      <c r="J2" s="119"/>
      <c r="K2" s="119"/>
      <c r="L2" s="119"/>
      <c r="M2" s="119"/>
      <c r="N2" s="119"/>
      <c r="O2" s="119"/>
      <c r="P2" s="119"/>
      <c r="Q2" s="119"/>
      <c r="R2" s="119"/>
      <c r="S2" s="119"/>
      <c r="T2" s="119"/>
    </row>
    <row r="4" spans="1:20" ht="30.6" customHeight="1">
      <c r="B4" s="129"/>
      <c r="C4" s="112" t="s">
        <v>371</v>
      </c>
      <c r="D4" s="114"/>
      <c r="E4" s="114"/>
      <c r="F4" s="113"/>
      <c r="G4" s="112" t="s">
        <v>372</v>
      </c>
      <c r="H4" s="114"/>
      <c r="I4" s="114"/>
      <c r="J4" s="113"/>
      <c r="K4" s="117" t="s">
        <v>373</v>
      </c>
      <c r="L4" s="116"/>
      <c r="M4" s="117" t="s">
        <v>250</v>
      </c>
      <c r="N4" s="116"/>
      <c r="O4" s="117" t="s">
        <v>374</v>
      </c>
      <c r="P4" s="116"/>
      <c r="Q4" s="117" t="s">
        <v>375</v>
      </c>
      <c r="R4" s="116"/>
      <c r="S4" s="117" t="s">
        <v>289</v>
      </c>
      <c r="T4" s="116"/>
    </row>
    <row r="5" spans="1:20" ht="33" customHeight="1">
      <c r="B5" s="130"/>
      <c r="C5" s="126" t="s">
        <v>376</v>
      </c>
      <c r="D5" s="127"/>
      <c r="E5" s="126" t="s">
        <v>377</v>
      </c>
      <c r="F5" s="127"/>
      <c r="G5" s="126" t="s">
        <v>376</v>
      </c>
      <c r="H5" s="127"/>
      <c r="I5" s="126" t="s">
        <v>377</v>
      </c>
      <c r="J5" s="127"/>
      <c r="K5" s="126"/>
      <c r="L5" s="127"/>
      <c r="M5" s="126"/>
      <c r="N5" s="127"/>
      <c r="O5" s="126"/>
      <c r="P5" s="127"/>
      <c r="Q5" s="126"/>
      <c r="R5" s="127"/>
      <c r="S5" s="126"/>
      <c r="T5" s="127"/>
    </row>
    <row r="6" spans="1:20" ht="15.95" customHeight="1">
      <c r="B6" s="101" t="s">
        <v>260</v>
      </c>
      <c r="C6" s="93" t="s">
        <v>130</v>
      </c>
      <c r="D6" s="92" t="s">
        <v>131</v>
      </c>
      <c r="E6" s="93" t="s">
        <v>130</v>
      </c>
      <c r="F6" s="92" t="s">
        <v>131</v>
      </c>
      <c r="G6" s="93" t="s">
        <v>130</v>
      </c>
      <c r="H6" s="92" t="s">
        <v>131</v>
      </c>
      <c r="I6" s="93" t="s">
        <v>130</v>
      </c>
      <c r="J6" s="92" t="s">
        <v>131</v>
      </c>
      <c r="K6" s="93" t="s">
        <v>130</v>
      </c>
      <c r="L6" s="92" t="s">
        <v>131</v>
      </c>
      <c r="M6" s="93" t="s">
        <v>130</v>
      </c>
      <c r="N6" s="91" t="s">
        <v>131</v>
      </c>
      <c r="O6" s="93" t="s">
        <v>130</v>
      </c>
      <c r="P6" s="92" t="s">
        <v>131</v>
      </c>
      <c r="Q6" s="93" t="s">
        <v>130</v>
      </c>
      <c r="R6" s="92" t="s">
        <v>131</v>
      </c>
      <c r="S6" s="93" t="s">
        <v>130</v>
      </c>
      <c r="T6" s="92" t="s">
        <v>131</v>
      </c>
    </row>
    <row r="7" spans="1:20" ht="15" customHeight="1">
      <c r="B7" s="8"/>
      <c r="C7" s="4"/>
      <c r="D7" s="5"/>
      <c r="E7" s="4"/>
      <c r="F7" s="5"/>
      <c r="G7" s="4"/>
      <c r="H7" s="5"/>
      <c r="I7" s="4"/>
      <c r="J7" s="5"/>
      <c r="K7" s="4"/>
      <c r="L7" s="5"/>
      <c r="M7" s="4"/>
      <c r="N7" s="5"/>
      <c r="O7" s="4"/>
      <c r="P7" s="5"/>
      <c r="Q7" s="4"/>
      <c r="R7" s="5"/>
      <c r="S7" s="4"/>
      <c r="T7" s="5"/>
    </row>
    <row r="8" spans="1:20" ht="15" customHeight="1">
      <c r="A8" s="105">
        <v>105</v>
      </c>
      <c r="B8" s="31" t="s">
        <v>261</v>
      </c>
      <c r="C8" s="6">
        <v>19</v>
      </c>
      <c r="D8" s="65">
        <f>C8/$A8</f>
        <v>0.18095238095238095</v>
      </c>
      <c r="E8" s="6">
        <v>18</v>
      </c>
      <c r="F8" s="65">
        <f>E8/$A8</f>
        <v>0.17142857142857143</v>
      </c>
      <c r="G8" s="6">
        <v>30</v>
      </c>
      <c r="H8" s="65">
        <f>G8/$A8</f>
        <v>0.2857142857142857</v>
      </c>
      <c r="I8" s="6">
        <v>23</v>
      </c>
      <c r="J8" s="65">
        <f>I8/$A8</f>
        <v>0.21904761904761905</v>
      </c>
      <c r="K8" s="6">
        <v>40</v>
      </c>
      <c r="L8" s="65">
        <f>K8/$A8</f>
        <v>0.38095238095238093</v>
      </c>
      <c r="M8" s="6">
        <v>35</v>
      </c>
      <c r="N8" s="65">
        <f>M8/$A8</f>
        <v>0.33333333333333331</v>
      </c>
      <c r="O8" s="6">
        <v>31</v>
      </c>
      <c r="P8" s="65">
        <f>O8/$A8</f>
        <v>0.29523809523809524</v>
      </c>
      <c r="Q8" s="6">
        <v>21</v>
      </c>
      <c r="R8" s="65">
        <f>Q8/$A8</f>
        <v>0.2</v>
      </c>
      <c r="S8" s="6">
        <v>11</v>
      </c>
      <c r="T8" s="65">
        <f>S8/$A8</f>
        <v>0.10476190476190476</v>
      </c>
    </row>
    <row r="9" spans="1:20" ht="15" customHeight="1">
      <c r="A9" s="105"/>
      <c r="B9" s="20"/>
      <c r="C9" s="6"/>
      <c r="D9" s="65"/>
      <c r="E9" s="6"/>
      <c r="F9" s="65"/>
      <c r="G9" s="6"/>
      <c r="H9" s="65"/>
      <c r="I9" s="6"/>
      <c r="J9" s="65"/>
      <c r="K9" s="6"/>
      <c r="L9" s="65"/>
      <c r="M9" s="6"/>
      <c r="N9" s="65"/>
      <c r="O9" s="6"/>
      <c r="P9" s="65"/>
      <c r="Q9" s="6"/>
      <c r="R9" s="65"/>
      <c r="S9" s="6"/>
      <c r="T9" s="65"/>
    </row>
    <row r="10" spans="1:20" ht="15" customHeight="1">
      <c r="A10" s="105"/>
      <c r="B10" s="31" t="s">
        <v>133</v>
      </c>
      <c r="C10" s="6"/>
      <c r="D10" s="65"/>
      <c r="E10" s="6"/>
      <c r="F10" s="65"/>
      <c r="G10" s="6"/>
      <c r="H10" s="65"/>
      <c r="I10" s="6"/>
      <c r="J10" s="65"/>
      <c r="K10" s="6"/>
      <c r="L10" s="65"/>
      <c r="M10" s="6"/>
      <c r="N10" s="65"/>
      <c r="O10" s="6"/>
      <c r="P10" s="65"/>
      <c r="Q10" s="6"/>
      <c r="R10" s="65"/>
      <c r="S10" s="6"/>
      <c r="T10" s="65"/>
    </row>
    <row r="11" spans="1:20" ht="15" customHeight="1">
      <c r="A11" s="105">
        <v>40</v>
      </c>
      <c r="B11" s="20" t="s">
        <v>262</v>
      </c>
      <c r="C11" s="6">
        <v>3</v>
      </c>
      <c r="D11" s="65">
        <f>C11/$A11</f>
        <v>7.4999999999999997E-2</v>
      </c>
      <c r="E11" s="6">
        <v>3</v>
      </c>
      <c r="F11" s="65">
        <f>E11/$A11</f>
        <v>7.4999999999999997E-2</v>
      </c>
      <c r="G11" s="6">
        <v>19</v>
      </c>
      <c r="H11" s="65">
        <f>G11/$A11</f>
        <v>0.47499999999999998</v>
      </c>
      <c r="I11" s="6">
        <v>13</v>
      </c>
      <c r="J11" s="65">
        <f>I11/$A11</f>
        <v>0.32500000000000001</v>
      </c>
      <c r="K11" s="6">
        <v>20</v>
      </c>
      <c r="L11" s="65">
        <f>K11/$A11</f>
        <v>0.5</v>
      </c>
      <c r="M11" s="6">
        <v>14</v>
      </c>
      <c r="N11" s="65">
        <f>M11/$A11</f>
        <v>0.35</v>
      </c>
      <c r="O11" s="6">
        <v>14</v>
      </c>
      <c r="P11" s="65">
        <f>O11/$A11</f>
        <v>0.35</v>
      </c>
      <c r="Q11" s="6">
        <v>10</v>
      </c>
      <c r="R11" s="65">
        <f>Q11/$A11</f>
        <v>0.25</v>
      </c>
      <c r="S11" s="6">
        <v>5</v>
      </c>
      <c r="T11" s="65">
        <f>S11/$A11</f>
        <v>0.125</v>
      </c>
    </row>
    <row r="12" spans="1:20" ht="15" customHeight="1">
      <c r="A12" s="105">
        <v>30</v>
      </c>
      <c r="B12" s="20" t="s">
        <v>263</v>
      </c>
      <c r="C12" s="6">
        <v>7</v>
      </c>
      <c r="D12" s="65">
        <f>C12/$A12</f>
        <v>0.23333333333333334</v>
      </c>
      <c r="E12" s="6">
        <v>7</v>
      </c>
      <c r="F12" s="65">
        <f>E12/$A12</f>
        <v>0.23333333333333334</v>
      </c>
      <c r="G12" s="6">
        <v>7</v>
      </c>
      <c r="H12" s="65">
        <f>G12/$A12</f>
        <v>0.23333333333333334</v>
      </c>
      <c r="I12" s="6">
        <v>7</v>
      </c>
      <c r="J12" s="65">
        <f>I12/$A12</f>
        <v>0.23333333333333334</v>
      </c>
      <c r="K12" s="6">
        <v>12</v>
      </c>
      <c r="L12" s="65">
        <f>K12/$A12</f>
        <v>0.4</v>
      </c>
      <c r="M12" s="6">
        <v>11</v>
      </c>
      <c r="N12" s="65">
        <f>M12/$A12</f>
        <v>0.36666666666666664</v>
      </c>
      <c r="O12" s="6">
        <v>7</v>
      </c>
      <c r="P12" s="65">
        <f>O12/$A12</f>
        <v>0.23333333333333334</v>
      </c>
      <c r="Q12" s="6">
        <v>6</v>
      </c>
      <c r="R12" s="65">
        <f>Q12/$A12</f>
        <v>0.2</v>
      </c>
      <c r="S12" s="6">
        <v>4</v>
      </c>
      <c r="T12" s="65">
        <f>S12/$A12</f>
        <v>0.13333333333333333</v>
      </c>
    </row>
    <row r="13" spans="1:20" ht="15" customHeight="1">
      <c r="A13" s="105">
        <v>28</v>
      </c>
      <c r="B13" s="20" t="s">
        <v>264</v>
      </c>
      <c r="C13" s="6">
        <v>7</v>
      </c>
      <c r="D13" s="65">
        <f>C13/$A13</f>
        <v>0.25</v>
      </c>
      <c r="E13" s="6">
        <v>6</v>
      </c>
      <c r="F13" s="65">
        <f>E13/$A13</f>
        <v>0.21428571428571427</v>
      </c>
      <c r="G13" s="6">
        <v>3</v>
      </c>
      <c r="H13" s="65">
        <f>G13/$A13</f>
        <v>0.10714285714285714</v>
      </c>
      <c r="I13" s="6">
        <v>2</v>
      </c>
      <c r="J13" s="65">
        <f>I13/$A13</f>
        <v>7.1428571428571425E-2</v>
      </c>
      <c r="K13" s="6">
        <v>5</v>
      </c>
      <c r="L13" s="65">
        <f>K13/$A13</f>
        <v>0.17857142857142858</v>
      </c>
      <c r="M13" s="6">
        <v>8</v>
      </c>
      <c r="N13" s="65">
        <f>M13/$A13</f>
        <v>0.2857142857142857</v>
      </c>
      <c r="O13" s="6">
        <v>7</v>
      </c>
      <c r="P13" s="65">
        <f>O13/$A13</f>
        <v>0.25</v>
      </c>
      <c r="Q13" s="6">
        <v>4</v>
      </c>
      <c r="R13" s="65">
        <f>Q13/$A13</f>
        <v>0.14285714285714285</v>
      </c>
      <c r="S13" s="6">
        <v>2</v>
      </c>
      <c r="T13" s="65">
        <f>S13/$A13</f>
        <v>7.1428571428571425E-2</v>
      </c>
    </row>
    <row r="14" spans="1:20" ht="15" customHeight="1">
      <c r="A14" s="105">
        <v>7</v>
      </c>
      <c r="B14" s="20" t="s">
        <v>137</v>
      </c>
      <c r="C14" s="6">
        <v>2</v>
      </c>
      <c r="D14" s="65">
        <f>C14/$A14</f>
        <v>0.2857142857142857</v>
      </c>
      <c r="E14" s="6">
        <v>2</v>
      </c>
      <c r="F14" s="65">
        <f>E14/$A14</f>
        <v>0.2857142857142857</v>
      </c>
      <c r="G14" s="6">
        <v>1</v>
      </c>
      <c r="H14" s="65">
        <f>G14/$A14</f>
        <v>0.14285714285714285</v>
      </c>
      <c r="I14" s="6">
        <v>1</v>
      </c>
      <c r="J14" s="65">
        <f>I14/$A14</f>
        <v>0.14285714285714285</v>
      </c>
      <c r="K14" s="6">
        <v>3</v>
      </c>
      <c r="L14" s="65">
        <f>K14/$A14</f>
        <v>0.42857142857142855</v>
      </c>
      <c r="M14" s="6">
        <v>2</v>
      </c>
      <c r="N14" s="65">
        <f>M14/$A14</f>
        <v>0.2857142857142857</v>
      </c>
      <c r="O14" s="6">
        <v>3</v>
      </c>
      <c r="P14" s="65">
        <f>O14/$A14</f>
        <v>0.42857142857142855</v>
      </c>
      <c r="Q14" s="6">
        <v>1</v>
      </c>
      <c r="R14" s="65">
        <f>Q14/$A14</f>
        <v>0.14285714285714285</v>
      </c>
      <c r="S14" s="6">
        <v>0</v>
      </c>
      <c r="T14" s="65">
        <f>S14/$A14</f>
        <v>0</v>
      </c>
    </row>
    <row r="15" spans="1:20" ht="15" customHeight="1">
      <c r="A15" s="105"/>
      <c r="B15" s="20"/>
      <c r="C15" s="6"/>
      <c r="D15" s="65"/>
      <c r="E15" s="6"/>
      <c r="F15" s="65"/>
      <c r="G15" s="6"/>
      <c r="H15" s="65"/>
      <c r="I15" s="6"/>
      <c r="J15" s="65"/>
      <c r="K15" s="6"/>
      <c r="L15" s="65"/>
      <c r="M15" s="6"/>
      <c r="N15" s="65"/>
      <c r="O15" s="6"/>
      <c r="P15" s="65"/>
      <c r="Q15" s="6"/>
      <c r="R15" s="65"/>
      <c r="S15" s="6"/>
      <c r="T15" s="65"/>
    </row>
    <row r="16" spans="1:20" ht="15" customHeight="1">
      <c r="A16" s="105"/>
      <c r="B16" s="31" t="s">
        <v>138</v>
      </c>
      <c r="C16" s="6"/>
      <c r="D16" s="65"/>
      <c r="E16" s="6"/>
      <c r="F16" s="65"/>
      <c r="G16" s="6"/>
      <c r="H16" s="65"/>
      <c r="I16" s="6"/>
      <c r="J16" s="65"/>
      <c r="K16" s="6"/>
      <c r="L16" s="65"/>
      <c r="M16" s="6"/>
      <c r="N16" s="65"/>
      <c r="O16" s="6"/>
      <c r="P16" s="65"/>
      <c r="Q16" s="6"/>
      <c r="R16" s="65"/>
      <c r="S16" s="6"/>
      <c r="T16" s="65"/>
    </row>
    <row r="17" spans="1:20" ht="15" customHeight="1">
      <c r="A17" s="105">
        <v>14</v>
      </c>
      <c r="B17" s="20" t="s">
        <v>265</v>
      </c>
      <c r="C17" s="6">
        <v>7</v>
      </c>
      <c r="D17" s="65">
        <f t="shared" ref="D17:D25" si="0">C17/$A17</f>
        <v>0.5</v>
      </c>
      <c r="E17" s="6">
        <v>6</v>
      </c>
      <c r="F17" s="65">
        <f t="shared" ref="F17:F25" si="1">E17/$A17</f>
        <v>0.42857142857142855</v>
      </c>
      <c r="G17" s="6">
        <v>2</v>
      </c>
      <c r="H17" s="65">
        <f t="shared" ref="H17:H25" si="2">G17/$A17</f>
        <v>0.14285714285714285</v>
      </c>
      <c r="I17" s="6">
        <v>1</v>
      </c>
      <c r="J17" s="65">
        <f t="shared" ref="J17:J25" si="3">I17/$A17</f>
        <v>7.1428571428571425E-2</v>
      </c>
      <c r="K17" s="6">
        <v>3</v>
      </c>
      <c r="L17" s="65">
        <f t="shared" ref="L17:L25" si="4">K17/$A17</f>
        <v>0.21428571428571427</v>
      </c>
      <c r="M17" s="6">
        <v>2</v>
      </c>
      <c r="N17" s="65">
        <f t="shared" ref="N17:N25" si="5">M17/$A17</f>
        <v>0.14285714285714285</v>
      </c>
      <c r="O17" s="6">
        <v>6</v>
      </c>
      <c r="P17" s="65">
        <f t="shared" ref="P17:P25" si="6">O17/$A17</f>
        <v>0.42857142857142855</v>
      </c>
      <c r="Q17" s="6">
        <v>4</v>
      </c>
      <c r="R17" s="65">
        <f t="shared" ref="R17:R25" si="7">Q17/$A17</f>
        <v>0.2857142857142857</v>
      </c>
      <c r="S17" s="6">
        <v>1</v>
      </c>
      <c r="T17" s="65">
        <f t="shared" ref="T17:T25" si="8">S17/$A17</f>
        <v>7.1428571428571425E-2</v>
      </c>
    </row>
    <row r="18" spans="1:20" ht="15" customHeight="1">
      <c r="A18" s="105">
        <v>10</v>
      </c>
      <c r="B18" s="20" t="s">
        <v>140</v>
      </c>
      <c r="C18" s="6">
        <v>1</v>
      </c>
      <c r="D18" s="65">
        <f t="shared" si="0"/>
        <v>0.1</v>
      </c>
      <c r="E18" s="6">
        <v>1</v>
      </c>
      <c r="F18" s="65">
        <f t="shared" si="1"/>
        <v>0.1</v>
      </c>
      <c r="G18" s="6">
        <v>0</v>
      </c>
      <c r="H18" s="65">
        <f t="shared" si="2"/>
        <v>0</v>
      </c>
      <c r="I18" s="6">
        <v>0</v>
      </c>
      <c r="J18" s="65">
        <f t="shared" si="3"/>
        <v>0</v>
      </c>
      <c r="K18" s="6">
        <v>4</v>
      </c>
      <c r="L18" s="65">
        <f t="shared" si="4"/>
        <v>0.4</v>
      </c>
      <c r="M18" s="6">
        <v>4</v>
      </c>
      <c r="N18" s="65">
        <f t="shared" si="5"/>
        <v>0.4</v>
      </c>
      <c r="O18" s="6">
        <v>1</v>
      </c>
      <c r="P18" s="65">
        <f t="shared" si="6"/>
        <v>0.1</v>
      </c>
      <c r="Q18" s="6">
        <v>1</v>
      </c>
      <c r="R18" s="65">
        <f t="shared" si="7"/>
        <v>0.1</v>
      </c>
      <c r="S18" s="6">
        <v>1</v>
      </c>
      <c r="T18" s="65">
        <f t="shared" si="8"/>
        <v>0.1</v>
      </c>
    </row>
    <row r="19" spans="1:20" ht="15" customHeight="1">
      <c r="A19" s="105">
        <v>16</v>
      </c>
      <c r="B19" s="20" t="s">
        <v>228</v>
      </c>
      <c r="C19" s="6">
        <v>2</v>
      </c>
      <c r="D19" s="65">
        <f t="shared" si="0"/>
        <v>0.125</v>
      </c>
      <c r="E19" s="6">
        <v>2</v>
      </c>
      <c r="F19" s="65">
        <f t="shared" si="1"/>
        <v>0.125</v>
      </c>
      <c r="G19" s="6">
        <v>11</v>
      </c>
      <c r="H19" s="65">
        <f t="shared" si="2"/>
        <v>0.6875</v>
      </c>
      <c r="I19" s="6">
        <v>9</v>
      </c>
      <c r="J19" s="65">
        <f t="shared" si="3"/>
        <v>0.5625</v>
      </c>
      <c r="K19" s="6">
        <v>5</v>
      </c>
      <c r="L19" s="65">
        <f t="shared" si="4"/>
        <v>0.3125</v>
      </c>
      <c r="M19" s="6">
        <v>2</v>
      </c>
      <c r="N19" s="65">
        <f t="shared" si="5"/>
        <v>0.125</v>
      </c>
      <c r="O19" s="6">
        <v>1</v>
      </c>
      <c r="P19" s="65">
        <f t="shared" si="6"/>
        <v>6.25E-2</v>
      </c>
      <c r="Q19" s="6">
        <v>3</v>
      </c>
      <c r="R19" s="65">
        <f t="shared" si="7"/>
        <v>0.1875</v>
      </c>
      <c r="S19" s="6">
        <v>1</v>
      </c>
      <c r="T19" s="65">
        <f t="shared" si="8"/>
        <v>6.25E-2</v>
      </c>
    </row>
    <row r="20" spans="1:20" ht="15" customHeight="1">
      <c r="A20" s="105">
        <v>9</v>
      </c>
      <c r="B20" s="20" t="s">
        <v>166</v>
      </c>
      <c r="C20" s="6">
        <v>3</v>
      </c>
      <c r="D20" s="65">
        <f t="shared" si="0"/>
        <v>0.33333333333333331</v>
      </c>
      <c r="E20" s="6">
        <v>3</v>
      </c>
      <c r="F20" s="65">
        <f t="shared" si="1"/>
        <v>0.33333333333333331</v>
      </c>
      <c r="G20" s="6">
        <v>0</v>
      </c>
      <c r="H20" s="65">
        <f t="shared" si="2"/>
        <v>0</v>
      </c>
      <c r="I20" s="6">
        <v>0</v>
      </c>
      <c r="J20" s="65">
        <f t="shared" si="3"/>
        <v>0</v>
      </c>
      <c r="K20" s="6">
        <v>2</v>
      </c>
      <c r="L20" s="65">
        <f t="shared" si="4"/>
        <v>0.22222222222222221</v>
      </c>
      <c r="M20" s="6">
        <v>5</v>
      </c>
      <c r="N20" s="65">
        <f t="shared" si="5"/>
        <v>0.55555555555555558</v>
      </c>
      <c r="O20" s="6">
        <v>2</v>
      </c>
      <c r="P20" s="65">
        <f t="shared" si="6"/>
        <v>0.22222222222222221</v>
      </c>
      <c r="Q20" s="6">
        <v>2</v>
      </c>
      <c r="R20" s="65">
        <f t="shared" si="7"/>
        <v>0.22222222222222221</v>
      </c>
      <c r="S20" s="6">
        <v>1</v>
      </c>
      <c r="T20" s="65">
        <f t="shared" si="8"/>
        <v>0.1111111111111111</v>
      </c>
    </row>
    <row r="21" spans="1:20" ht="15" customHeight="1">
      <c r="A21" s="105">
        <v>5</v>
      </c>
      <c r="B21" s="20" t="s">
        <v>167</v>
      </c>
      <c r="C21" s="6">
        <v>0</v>
      </c>
      <c r="D21" s="65">
        <f t="shared" si="0"/>
        <v>0</v>
      </c>
      <c r="E21" s="6">
        <v>0</v>
      </c>
      <c r="F21" s="65">
        <f t="shared" si="1"/>
        <v>0</v>
      </c>
      <c r="G21" s="6">
        <v>0</v>
      </c>
      <c r="H21" s="65">
        <f t="shared" si="2"/>
        <v>0</v>
      </c>
      <c r="I21" s="6">
        <v>0</v>
      </c>
      <c r="J21" s="65">
        <f t="shared" si="3"/>
        <v>0</v>
      </c>
      <c r="K21" s="6">
        <v>2</v>
      </c>
      <c r="L21" s="65">
        <f t="shared" si="4"/>
        <v>0.4</v>
      </c>
      <c r="M21" s="6">
        <v>3</v>
      </c>
      <c r="N21" s="65">
        <f t="shared" si="5"/>
        <v>0.6</v>
      </c>
      <c r="O21" s="6">
        <v>2</v>
      </c>
      <c r="P21" s="65">
        <f t="shared" si="6"/>
        <v>0.4</v>
      </c>
      <c r="Q21" s="6">
        <v>1</v>
      </c>
      <c r="R21" s="65">
        <f t="shared" si="7"/>
        <v>0.2</v>
      </c>
      <c r="S21" s="6">
        <v>0</v>
      </c>
      <c r="T21" s="65">
        <f t="shared" si="8"/>
        <v>0</v>
      </c>
    </row>
    <row r="22" spans="1:20" ht="15" customHeight="1">
      <c r="A22" s="105">
        <v>17</v>
      </c>
      <c r="B22" s="20" t="s">
        <v>168</v>
      </c>
      <c r="C22" s="6">
        <v>4</v>
      </c>
      <c r="D22" s="65">
        <f t="shared" si="0"/>
        <v>0.23529411764705882</v>
      </c>
      <c r="E22" s="6">
        <v>4</v>
      </c>
      <c r="F22" s="65">
        <f t="shared" si="1"/>
        <v>0.23529411764705882</v>
      </c>
      <c r="G22" s="6">
        <v>2</v>
      </c>
      <c r="H22" s="65">
        <f t="shared" si="2"/>
        <v>0.11764705882352941</v>
      </c>
      <c r="I22" s="6">
        <v>1</v>
      </c>
      <c r="J22" s="65">
        <f t="shared" si="3"/>
        <v>5.8823529411764705E-2</v>
      </c>
      <c r="K22" s="6">
        <v>5</v>
      </c>
      <c r="L22" s="65">
        <f t="shared" si="4"/>
        <v>0.29411764705882354</v>
      </c>
      <c r="M22" s="6">
        <v>6</v>
      </c>
      <c r="N22" s="65">
        <f t="shared" si="5"/>
        <v>0.35294117647058826</v>
      </c>
      <c r="O22" s="6">
        <v>7</v>
      </c>
      <c r="P22" s="65">
        <f t="shared" si="6"/>
        <v>0.41176470588235292</v>
      </c>
      <c r="Q22" s="6">
        <v>2</v>
      </c>
      <c r="R22" s="65">
        <f t="shared" si="7"/>
        <v>0.11764705882352941</v>
      </c>
      <c r="S22" s="6">
        <v>1</v>
      </c>
      <c r="T22" s="65">
        <f t="shared" si="8"/>
        <v>5.8823529411764705E-2</v>
      </c>
    </row>
    <row r="23" spans="1:20" ht="15" customHeight="1">
      <c r="A23" s="105">
        <v>16</v>
      </c>
      <c r="B23" s="20" t="s">
        <v>266</v>
      </c>
      <c r="C23" s="6">
        <v>1</v>
      </c>
      <c r="D23" s="65">
        <f t="shared" si="0"/>
        <v>6.25E-2</v>
      </c>
      <c r="E23" s="6">
        <v>0</v>
      </c>
      <c r="F23" s="65">
        <f t="shared" si="1"/>
        <v>0</v>
      </c>
      <c r="G23" s="6">
        <v>8</v>
      </c>
      <c r="H23" s="65">
        <f t="shared" si="2"/>
        <v>0.5</v>
      </c>
      <c r="I23" s="6">
        <v>5</v>
      </c>
      <c r="J23" s="65">
        <f t="shared" si="3"/>
        <v>0.3125</v>
      </c>
      <c r="K23" s="6">
        <v>11</v>
      </c>
      <c r="L23" s="65">
        <f t="shared" si="4"/>
        <v>0.6875</v>
      </c>
      <c r="M23" s="6">
        <v>9</v>
      </c>
      <c r="N23" s="65">
        <f t="shared" si="5"/>
        <v>0.5625</v>
      </c>
      <c r="O23" s="6">
        <v>5</v>
      </c>
      <c r="P23" s="65">
        <f t="shared" si="6"/>
        <v>0.3125</v>
      </c>
      <c r="Q23" s="6">
        <v>3</v>
      </c>
      <c r="R23" s="65">
        <f t="shared" si="7"/>
        <v>0.1875</v>
      </c>
      <c r="S23" s="6">
        <v>3</v>
      </c>
      <c r="T23" s="65">
        <f t="shared" si="8"/>
        <v>0.1875</v>
      </c>
    </row>
    <row r="24" spans="1:20" ht="15" customHeight="1">
      <c r="A24" s="105">
        <v>8</v>
      </c>
      <c r="B24" s="20" t="s">
        <v>267</v>
      </c>
      <c r="C24" s="6">
        <v>0</v>
      </c>
      <c r="D24" s="65">
        <f t="shared" si="0"/>
        <v>0</v>
      </c>
      <c r="E24" s="6">
        <v>0</v>
      </c>
      <c r="F24" s="65">
        <f t="shared" si="1"/>
        <v>0</v>
      </c>
      <c r="G24" s="6">
        <v>2</v>
      </c>
      <c r="H24" s="65">
        <f t="shared" si="2"/>
        <v>0.25</v>
      </c>
      <c r="I24" s="6">
        <v>3</v>
      </c>
      <c r="J24" s="65">
        <f t="shared" si="3"/>
        <v>0.375</v>
      </c>
      <c r="K24" s="6">
        <v>3</v>
      </c>
      <c r="L24" s="65">
        <f t="shared" si="4"/>
        <v>0.375</v>
      </c>
      <c r="M24" s="6">
        <v>0</v>
      </c>
      <c r="N24" s="65">
        <f t="shared" si="5"/>
        <v>0</v>
      </c>
      <c r="O24" s="6">
        <v>1</v>
      </c>
      <c r="P24" s="65">
        <f t="shared" si="6"/>
        <v>0.125</v>
      </c>
      <c r="Q24" s="6">
        <v>1</v>
      </c>
      <c r="R24" s="65">
        <f t="shared" si="7"/>
        <v>0.125</v>
      </c>
      <c r="S24" s="6">
        <v>2</v>
      </c>
      <c r="T24" s="65">
        <f t="shared" si="8"/>
        <v>0.25</v>
      </c>
    </row>
    <row r="25" spans="1:20" ht="15" customHeight="1">
      <c r="A25" s="105">
        <v>10</v>
      </c>
      <c r="B25" s="20" t="s">
        <v>268</v>
      </c>
      <c r="C25" s="6">
        <v>1</v>
      </c>
      <c r="D25" s="65">
        <f t="shared" si="0"/>
        <v>0.1</v>
      </c>
      <c r="E25" s="6">
        <v>2</v>
      </c>
      <c r="F25" s="65">
        <f t="shared" si="1"/>
        <v>0.2</v>
      </c>
      <c r="G25" s="6">
        <v>5</v>
      </c>
      <c r="H25" s="65">
        <f t="shared" si="2"/>
        <v>0.5</v>
      </c>
      <c r="I25" s="6">
        <v>4</v>
      </c>
      <c r="J25" s="65">
        <f t="shared" si="3"/>
        <v>0.4</v>
      </c>
      <c r="K25" s="6">
        <v>5</v>
      </c>
      <c r="L25" s="65">
        <f t="shared" si="4"/>
        <v>0.5</v>
      </c>
      <c r="M25" s="6">
        <v>4</v>
      </c>
      <c r="N25" s="65">
        <f t="shared" si="5"/>
        <v>0.4</v>
      </c>
      <c r="O25" s="6">
        <v>6</v>
      </c>
      <c r="P25" s="65">
        <f t="shared" si="6"/>
        <v>0.6</v>
      </c>
      <c r="Q25" s="6">
        <v>4</v>
      </c>
      <c r="R25" s="65">
        <f t="shared" si="7"/>
        <v>0.4</v>
      </c>
      <c r="S25" s="6">
        <v>1</v>
      </c>
      <c r="T25" s="65">
        <f t="shared" si="8"/>
        <v>0.1</v>
      </c>
    </row>
    <row r="26" spans="1:20" ht="15" customHeight="1">
      <c r="A26" s="105"/>
      <c r="B26" s="20"/>
      <c r="C26" s="6"/>
      <c r="D26" s="65"/>
      <c r="E26" s="6"/>
      <c r="F26" s="65"/>
      <c r="G26" s="6"/>
      <c r="H26" s="65"/>
      <c r="I26" s="6"/>
      <c r="J26" s="65"/>
      <c r="K26" s="6"/>
      <c r="L26" s="65"/>
      <c r="M26" s="6"/>
      <c r="N26" s="65"/>
      <c r="O26" s="6"/>
      <c r="P26" s="65"/>
      <c r="Q26" s="6"/>
      <c r="R26" s="65"/>
      <c r="S26" s="6"/>
      <c r="T26" s="65"/>
    </row>
    <row r="27" spans="1:20" ht="15" customHeight="1">
      <c r="A27" s="105"/>
      <c r="B27" s="31" t="s">
        <v>148</v>
      </c>
      <c r="C27" s="6"/>
      <c r="D27" s="65"/>
      <c r="E27" s="6"/>
      <c r="F27" s="65"/>
      <c r="G27" s="6"/>
      <c r="H27" s="65"/>
      <c r="I27" s="6"/>
      <c r="J27" s="65"/>
      <c r="K27" s="6"/>
      <c r="L27" s="65"/>
      <c r="M27" s="6"/>
      <c r="N27" s="65"/>
      <c r="O27" s="6"/>
      <c r="P27" s="65"/>
      <c r="Q27" s="6"/>
      <c r="R27" s="65"/>
      <c r="S27" s="6"/>
      <c r="T27" s="65"/>
    </row>
    <row r="28" spans="1:20" ht="15" customHeight="1">
      <c r="A28" s="105">
        <v>32</v>
      </c>
      <c r="B28" s="20" t="s">
        <v>269</v>
      </c>
      <c r="C28" s="6">
        <v>9</v>
      </c>
      <c r="D28" s="65">
        <f>C28/$A28</f>
        <v>0.28125</v>
      </c>
      <c r="E28" s="6">
        <v>8</v>
      </c>
      <c r="F28" s="65">
        <f>E28/$A28</f>
        <v>0.25</v>
      </c>
      <c r="G28" s="6">
        <v>8</v>
      </c>
      <c r="H28" s="65">
        <f>G28/$A28</f>
        <v>0.25</v>
      </c>
      <c r="I28" s="6">
        <v>6</v>
      </c>
      <c r="J28" s="65">
        <f>I28/$A28</f>
        <v>0.1875</v>
      </c>
      <c r="K28" s="6">
        <v>12</v>
      </c>
      <c r="L28" s="65">
        <f>K28/$A28</f>
        <v>0.375</v>
      </c>
      <c r="M28" s="6">
        <v>15</v>
      </c>
      <c r="N28" s="65">
        <f>M28/$A28</f>
        <v>0.46875</v>
      </c>
      <c r="O28" s="6">
        <v>10</v>
      </c>
      <c r="P28" s="65">
        <f>O28/$A28</f>
        <v>0.3125</v>
      </c>
      <c r="Q28" s="6">
        <v>14</v>
      </c>
      <c r="R28" s="65">
        <f>Q28/$A28</f>
        <v>0.4375</v>
      </c>
      <c r="S28" s="6">
        <v>3</v>
      </c>
      <c r="T28" s="65">
        <f>S28/$A28</f>
        <v>9.375E-2</v>
      </c>
    </row>
    <row r="29" spans="1:20" ht="15" customHeight="1">
      <c r="A29" s="105">
        <v>38</v>
      </c>
      <c r="B29" s="20" t="s">
        <v>270</v>
      </c>
      <c r="C29" s="6">
        <v>6</v>
      </c>
      <c r="D29" s="65">
        <f>C29/$A29</f>
        <v>0.15789473684210525</v>
      </c>
      <c r="E29" s="6">
        <v>6</v>
      </c>
      <c r="F29" s="65">
        <f>E29/$A29</f>
        <v>0.15789473684210525</v>
      </c>
      <c r="G29" s="6">
        <v>12</v>
      </c>
      <c r="H29" s="65">
        <f>G29/$A29</f>
        <v>0.31578947368421051</v>
      </c>
      <c r="I29" s="6">
        <v>10</v>
      </c>
      <c r="J29" s="65">
        <f>I29/$A29</f>
        <v>0.26315789473684209</v>
      </c>
      <c r="K29" s="6">
        <v>17</v>
      </c>
      <c r="L29" s="65">
        <f>K29/$A29</f>
        <v>0.44736842105263158</v>
      </c>
      <c r="M29" s="6">
        <v>12</v>
      </c>
      <c r="N29" s="65">
        <f>M29/$A29</f>
        <v>0.31578947368421051</v>
      </c>
      <c r="O29" s="6">
        <v>12</v>
      </c>
      <c r="P29" s="65">
        <f>O29/$A29</f>
        <v>0.31578947368421051</v>
      </c>
      <c r="Q29" s="6">
        <v>5</v>
      </c>
      <c r="R29" s="65">
        <f>Q29/$A29</f>
        <v>0.13157894736842105</v>
      </c>
      <c r="S29" s="6">
        <v>3</v>
      </c>
      <c r="T29" s="65">
        <f>S29/$A29</f>
        <v>7.8947368421052627E-2</v>
      </c>
    </row>
    <row r="30" spans="1:20" ht="15" customHeight="1">
      <c r="A30" s="105">
        <v>35</v>
      </c>
      <c r="B30" s="21" t="s">
        <v>271</v>
      </c>
      <c r="C30" s="7">
        <v>4</v>
      </c>
      <c r="D30" s="66">
        <f>C30/$A30</f>
        <v>0.11428571428571428</v>
      </c>
      <c r="E30" s="7">
        <v>4</v>
      </c>
      <c r="F30" s="66">
        <f>E30/$A30</f>
        <v>0.11428571428571428</v>
      </c>
      <c r="G30" s="7">
        <v>10</v>
      </c>
      <c r="H30" s="66">
        <f>G30/$A30</f>
        <v>0.2857142857142857</v>
      </c>
      <c r="I30" s="7">
        <v>7</v>
      </c>
      <c r="J30" s="66">
        <f>I30/$A30</f>
        <v>0.2</v>
      </c>
      <c r="K30" s="7">
        <v>11</v>
      </c>
      <c r="L30" s="66">
        <f>K30/$A30</f>
        <v>0.31428571428571428</v>
      </c>
      <c r="M30" s="7">
        <v>8</v>
      </c>
      <c r="N30" s="66">
        <f>M30/$A30</f>
        <v>0.22857142857142856</v>
      </c>
      <c r="O30" s="7">
        <v>9</v>
      </c>
      <c r="P30" s="66">
        <f>O30/$A30</f>
        <v>0.25714285714285712</v>
      </c>
      <c r="Q30" s="7">
        <v>2</v>
      </c>
      <c r="R30" s="66">
        <f>Q30/$A30</f>
        <v>5.7142857142857141E-2</v>
      </c>
      <c r="S30" s="7">
        <v>5</v>
      </c>
      <c r="T30" s="66">
        <f>S30/$A30</f>
        <v>0.14285714285714285</v>
      </c>
    </row>
    <row r="31" spans="1:20">
      <c r="D31" s="2"/>
      <c r="F31" s="102"/>
      <c r="H31" s="2"/>
      <c r="J31" s="102"/>
      <c r="L31" s="2"/>
      <c r="P31" s="2"/>
      <c r="R31" s="2"/>
      <c r="T31" s="2"/>
    </row>
  </sheetData>
  <mergeCells count="13">
    <mergeCell ref="B2:T2"/>
    <mergeCell ref="S4:T5"/>
    <mergeCell ref="Q4:R5"/>
    <mergeCell ref="O4:P5"/>
    <mergeCell ref="M4:N5"/>
    <mergeCell ref="K4:L5"/>
    <mergeCell ref="E5:F5"/>
    <mergeCell ref="C5:D5"/>
    <mergeCell ref="G4:J4"/>
    <mergeCell ref="C4:F4"/>
    <mergeCell ref="I5:J5"/>
    <mergeCell ref="G5:H5"/>
    <mergeCell ref="B4:B5"/>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J30"/>
  <sheetViews>
    <sheetView showGridLines="0" zoomScale="80" zoomScaleNormal="80" workbookViewId="0">
      <selection activeCell="I31" sqref="A31:I34"/>
    </sheetView>
  </sheetViews>
  <sheetFormatPr defaultColWidth="8.7109375" defaultRowHeight="12.75"/>
  <cols>
    <col min="1" max="1" width="8.7109375" style="1"/>
    <col min="2" max="2" width="33.140625" style="1" customWidth="1"/>
    <col min="3" max="16384" width="8.7109375" style="1"/>
  </cols>
  <sheetData>
    <row r="2" spans="1:10">
      <c r="B2" s="111" t="s">
        <v>378</v>
      </c>
      <c r="C2" s="111"/>
      <c r="D2" s="111"/>
      <c r="E2" s="111"/>
      <c r="F2" s="111"/>
      <c r="G2" s="111"/>
      <c r="H2" s="111"/>
      <c r="I2" s="111"/>
      <c r="J2" s="111"/>
    </row>
    <row r="4" spans="1:10" ht="89.25" customHeight="1">
      <c r="B4" s="60"/>
      <c r="C4" s="112" t="s">
        <v>379</v>
      </c>
      <c r="D4" s="113"/>
      <c r="E4" s="112" t="s">
        <v>380</v>
      </c>
      <c r="F4" s="113"/>
      <c r="G4" s="112" t="s">
        <v>381</v>
      </c>
      <c r="H4" s="113"/>
      <c r="I4" s="112" t="s">
        <v>289</v>
      </c>
      <c r="J4" s="113"/>
    </row>
    <row r="5" spans="1:10" ht="18" customHeight="1">
      <c r="B5" s="57" t="s">
        <v>260</v>
      </c>
      <c r="C5" s="58" t="s">
        <v>130</v>
      </c>
      <c r="D5" s="59" t="s">
        <v>131</v>
      </c>
      <c r="E5" s="58" t="s">
        <v>130</v>
      </c>
      <c r="F5" s="59" t="s">
        <v>131</v>
      </c>
      <c r="G5" s="58" t="s">
        <v>130</v>
      </c>
      <c r="H5" s="59" t="s">
        <v>131</v>
      </c>
      <c r="I5" s="58" t="s">
        <v>130</v>
      </c>
      <c r="J5" s="59" t="s">
        <v>131</v>
      </c>
    </row>
    <row r="6" spans="1:10" ht="15" customHeight="1">
      <c r="B6" s="8"/>
      <c r="C6" s="4"/>
      <c r="D6" s="5"/>
      <c r="E6" s="4"/>
      <c r="F6" s="5"/>
      <c r="G6" s="4"/>
      <c r="H6" s="5"/>
      <c r="I6" s="4"/>
      <c r="J6" s="5"/>
    </row>
    <row r="7" spans="1:10" ht="15" customHeight="1">
      <c r="A7" s="105">
        <v>105</v>
      </c>
      <c r="B7" s="31" t="s">
        <v>261</v>
      </c>
      <c r="C7" s="6">
        <v>87</v>
      </c>
      <c r="D7" s="65">
        <f>C7/$A7</f>
        <v>0.82857142857142863</v>
      </c>
      <c r="E7" s="6">
        <v>80</v>
      </c>
      <c r="F7" s="65">
        <f>E7/$A7</f>
        <v>0.76190476190476186</v>
      </c>
      <c r="G7" s="6">
        <v>83</v>
      </c>
      <c r="H7" s="65">
        <f>G7/$A7</f>
        <v>0.79047619047619044</v>
      </c>
      <c r="I7" s="6">
        <v>12</v>
      </c>
      <c r="J7" s="65">
        <f>I7/$A7</f>
        <v>0.11428571428571428</v>
      </c>
    </row>
    <row r="8" spans="1:10" ht="15" customHeight="1">
      <c r="A8" s="105"/>
      <c r="B8" s="20"/>
      <c r="C8" s="6"/>
      <c r="D8" s="65"/>
      <c r="E8" s="6"/>
      <c r="F8" s="65"/>
      <c r="G8" s="6"/>
      <c r="H8" s="65"/>
      <c r="I8" s="6"/>
      <c r="J8" s="65"/>
    </row>
    <row r="9" spans="1:10" ht="15" customHeight="1">
      <c r="A9" s="105"/>
      <c r="B9" s="31" t="s">
        <v>133</v>
      </c>
      <c r="C9" s="6"/>
      <c r="D9" s="65"/>
      <c r="E9" s="6"/>
      <c r="F9" s="65"/>
      <c r="G9" s="6"/>
      <c r="H9" s="65"/>
      <c r="I9" s="6"/>
      <c r="J9" s="65"/>
    </row>
    <row r="10" spans="1:10" ht="15" customHeight="1">
      <c r="A10" s="105">
        <v>40</v>
      </c>
      <c r="B10" s="20" t="s">
        <v>262</v>
      </c>
      <c r="C10" s="6">
        <v>38</v>
      </c>
      <c r="D10" s="65">
        <f>C10/$A10</f>
        <v>0.95</v>
      </c>
      <c r="E10" s="6">
        <v>36</v>
      </c>
      <c r="F10" s="65">
        <f>E10/$A10</f>
        <v>0.9</v>
      </c>
      <c r="G10" s="6">
        <v>36</v>
      </c>
      <c r="H10" s="65">
        <f>G10/$A10</f>
        <v>0.9</v>
      </c>
      <c r="I10" s="6">
        <v>6</v>
      </c>
      <c r="J10" s="65">
        <f>I10/$A10</f>
        <v>0.15</v>
      </c>
    </row>
    <row r="11" spans="1:10" ht="15" customHeight="1">
      <c r="A11" s="105">
        <v>30</v>
      </c>
      <c r="B11" s="20" t="s">
        <v>263</v>
      </c>
      <c r="C11" s="6">
        <v>27</v>
      </c>
      <c r="D11" s="65">
        <f>C11/$A11</f>
        <v>0.9</v>
      </c>
      <c r="E11" s="6">
        <v>23</v>
      </c>
      <c r="F11" s="65">
        <f>E11/$A11</f>
        <v>0.76666666666666672</v>
      </c>
      <c r="G11" s="6">
        <v>25</v>
      </c>
      <c r="H11" s="65">
        <f>G11/$A11</f>
        <v>0.83333333333333337</v>
      </c>
      <c r="I11" s="6">
        <v>3</v>
      </c>
      <c r="J11" s="65">
        <f>I11/$A11</f>
        <v>0.1</v>
      </c>
    </row>
    <row r="12" spans="1:10" ht="15" customHeight="1">
      <c r="A12" s="105">
        <v>28</v>
      </c>
      <c r="B12" s="20" t="s">
        <v>264</v>
      </c>
      <c r="C12" s="6">
        <v>19</v>
      </c>
      <c r="D12" s="65">
        <f>C12/$A12</f>
        <v>0.6785714285714286</v>
      </c>
      <c r="E12" s="6">
        <v>18</v>
      </c>
      <c r="F12" s="65">
        <f>E12/$A12</f>
        <v>0.6428571428571429</v>
      </c>
      <c r="G12" s="6">
        <v>18</v>
      </c>
      <c r="H12" s="65">
        <f>G12/$A12</f>
        <v>0.6428571428571429</v>
      </c>
      <c r="I12" s="6">
        <v>2</v>
      </c>
      <c r="J12" s="65">
        <f>I12/$A12</f>
        <v>7.1428571428571425E-2</v>
      </c>
    </row>
    <row r="13" spans="1:10" ht="15" customHeight="1">
      <c r="A13" s="105">
        <v>7</v>
      </c>
      <c r="B13" s="20" t="s">
        <v>137</v>
      </c>
      <c r="C13" s="6">
        <v>3</v>
      </c>
      <c r="D13" s="65">
        <f>C13/$A13</f>
        <v>0.42857142857142855</v>
      </c>
      <c r="E13" s="6">
        <v>3</v>
      </c>
      <c r="F13" s="65">
        <f>E13/$A13</f>
        <v>0.42857142857142855</v>
      </c>
      <c r="G13" s="6">
        <v>4</v>
      </c>
      <c r="H13" s="65">
        <f>G13/$A13</f>
        <v>0.5714285714285714</v>
      </c>
      <c r="I13" s="6">
        <v>1</v>
      </c>
      <c r="J13" s="65">
        <f>I13/$A13</f>
        <v>0.14285714285714285</v>
      </c>
    </row>
    <row r="14" spans="1:10" ht="15" customHeight="1">
      <c r="A14" s="105"/>
      <c r="B14" s="20"/>
      <c r="C14" s="6"/>
      <c r="D14" s="65"/>
      <c r="E14" s="6"/>
      <c r="F14" s="65"/>
      <c r="G14" s="6"/>
      <c r="H14" s="65"/>
      <c r="I14" s="6"/>
      <c r="J14" s="65"/>
    </row>
    <row r="15" spans="1:10" ht="15" customHeight="1">
      <c r="A15" s="105"/>
      <c r="B15" s="31" t="s">
        <v>138</v>
      </c>
      <c r="C15" s="6"/>
      <c r="D15" s="65"/>
      <c r="E15" s="6"/>
      <c r="F15" s="65"/>
      <c r="G15" s="6"/>
      <c r="H15" s="65"/>
      <c r="I15" s="6"/>
      <c r="J15" s="65"/>
    </row>
    <row r="16" spans="1:10" ht="15" customHeight="1">
      <c r="A16" s="105">
        <v>14</v>
      </c>
      <c r="B16" s="20" t="s">
        <v>265</v>
      </c>
      <c r="C16" s="6">
        <v>10</v>
      </c>
      <c r="D16" s="65">
        <f t="shared" ref="D16:D24" si="0">C16/$A16</f>
        <v>0.7142857142857143</v>
      </c>
      <c r="E16" s="6">
        <v>9</v>
      </c>
      <c r="F16" s="65">
        <f t="shared" ref="F16:F24" si="1">E16/$A16</f>
        <v>0.6428571428571429</v>
      </c>
      <c r="G16" s="6">
        <v>11</v>
      </c>
      <c r="H16" s="65">
        <f t="shared" ref="H16:H24" si="2">G16/$A16</f>
        <v>0.7857142857142857</v>
      </c>
      <c r="I16" s="6">
        <v>0</v>
      </c>
      <c r="J16" s="65">
        <f t="shared" ref="J16:J24" si="3">I16/$A16</f>
        <v>0</v>
      </c>
    </row>
    <row r="17" spans="1:10" ht="15" customHeight="1">
      <c r="A17" s="105">
        <v>10</v>
      </c>
      <c r="B17" s="20" t="s">
        <v>140</v>
      </c>
      <c r="C17" s="6">
        <v>8</v>
      </c>
      <c r="D17" s="65">
        <f t="shared" si="0"/>
        <v>0.8</v>
      </c>
      <c r="E17" s="6">
        <v>8</v>
      </c>
      <c r="F17" s="65">
        <f t="shared" si="1"/>
        <v>0.8</v>
      </c>
      <c r="G17" s="6">
        <v>7</v>
      </c>
      <c r="H17" s="65">
        <f t="shared" si="2"/>
        <v>0.7</v>
      </c>
      <c r="I17" s="6">
        <v>2</v>
      </c>
      <c r="J17" s="65">
        <f t="shared" si="3"/>
        <v>0.2</v>
      </c>
    </row>
    <row r="18" spans="1:10" ht="15" customHeight="1">
      <c r="A18" s="105">
        <v>16</v>
      </c>
      <c r="B18" s="20" t="s">
        <v>228</v>
      </c>
      <c r="C18" s="6">
        <v>14</v>
      </c>
      <c r="D18" s="65">
        <f t="shared" si="0"/>
        <v>0.875</v>
      </c>
      <c r="E18" s="6">
        <v>13</v>
      </c>
      <c r="F18" s="65">
        <f t="shared" si="1"/>
        <v>0.8125</v>
      </c>
      <c r="G18" s="6">
        <v>11</v>
      </c>
      <c r="H18" s="65">
        <f t="shared" si="2"/>
        <v>0.6875</v>
      </c>
      <c r="I18" s="6">
        <v>0</v>
      </c>
      <c r="J18" s="65">
        <f t="shared" si="3"/>
        <v>0</v>
      </c>
    </row>
    <row r="19" spans="1:10" ht="15" customHeight="1">
      <c r="A19" s="105">
        <v>9</v>
      </c>
      <c r="B19" s="20" t="s">
        <v>166</v>
      </c>
      <c r="C19" s="6">
        <v>8</v>
      </c>
      <c r="D19" s="65">
        <f t="shared" si="0"/>
        <v>0.88888888888888884</v>
      </c>
      <c r="E19" s="6">
        <v>9</v>
      </c>
      <c r="F19" s="65">
        <f t="shared" si="1"/>
        <v>1</v>
      </c>
      <c r="G19" s="6">
        <v>8</v>
      </c>
      <c r="H19" s="65">
        <f t="shared" si="2"/>
        <v>0.88888888888888884</v>
      </c>
      <c r="I19" s="6">
        <v>0</v>
      </c>
      <c r="J19" s="65">
        <f t="shared" si="3"/>
        <v>0</v>
      </c>
    </row>
    <row r="20" spans="1:10" ht="15" customHeight="1">
      <c r="A20" s="105">
        <v>5</v>
      </c>
      <c r="B20" s="20" t="s">
        <v>167</v>
      </c>
      <c r="C20" s="6">
        <v>4</v>
      </c>
      <c r="D20" s="65">
        <f t="shared" si="0"/>
        <v>0.8</v>
      </c>
      <c r="E20" s="6">
        <v>3</v>
      </c>
      <c r="F20" s="65">
        <f t="shared" si="1"/>
        <v>0.6</v>
      </c>
      <c r="G20" s="6">
        <v>4</v>
      </c>
      <c r="H20" s="65">
        <f t="shared" si="2"/>
        <v>0.8</v>
      </c>
      <c r="I20" s="6">
        <v>1</v>
      </c>
      <c r="J20" s="65">
        <f t="shared" si="3"/>
        <v>0.2</v>
      </c>
    </row>
    <row r="21" spans="1:10" ht="15" customHeight="1">
      <c r="A21" s="105">
        <v>17</v>
      </c>
      <c r="B21" s="20" t="s">
        <v>168</v>
      </c>
      <c r="C21" s="6">
        <v>10</v>
      </c>
      <c r="D21" s="65">
        <f t="shared" si="0"/>
        <v>0.58823529411764708</v>
      </c>
      <c r="E21" s="6">
        <v>9</v>
      </c>
      <c r="F21" s="65">
        <f t="shared" si="1"/>
        <v>0.52941176470588236</v>
      </c>
      <c r="G21" s="6">
        <v>10</v>
      </c>
      <c r="H21" s="65">
        <f t="shared" si="2"/>
        <v>0.58823529411764708</v>
      </c>
      <c r="I21" s="6">
        <v>3</v>
      </c>
      <c r="J21" s="65">
        <f t="shared" si="3"/>
        <v>0.17647058823529413</v>
      </c>
    </row>
    <row r="22" spans="1:10" ht="15" customHeight="1">
      <c r="A22" s="105">
        <v>16</v>
      </c>
      <c r="B22" s="20" t="s">
        <v>266</v>
      </c>
      <c r="C22" s="6">
        <v>15</v>
      </c>
      <c r="D22" s="65">
        <f t="shared" si="0"/>
        <v>0.9375</v>
      </c>
      <c r="E22" s="6">
        <v>14</v>
      </c>
      <c r="F22" s="65">
        <f t="shared" si="1"/>
        <v>0.875</v>
      </c>
      <c r="G22" s="6">
        <v>16</v>
      </c>
      <c r="H22" s="65">
        <f t="shared" si="2"/>
        <v>1</v>
      </c>
      <c r="I22" s="6">
        <v>3</v>
      </c>
      <c r="J22" s="65">
        <f t="shared" si="3"/>
        <v>0.1875</v>
      </c>
    </row>
    <row r="23" spans="1:10" ht="15" customHeight="1">
      <c r="A23" s="105">
        <v>8</v>
      </c>
      <c r="B23" s="20" t="s">
        <v>267</v>
      </c>
      <c r="C23" s="6">
        <v>8</v>
      </c>
      <c r="D23" s="65">
        <f t="shared" si="0"/>
        <v>1</v>
      </c>
      <c r="E23" s="6">
        <v>7</v>
      </c>
      <c r="F23" s="65">
        <f t="shared" si="1"/>
        <v>0.875</v>
      </c>
      <c r="G23" s="6">
        <v>8</v>
      </c>
      <c r="H23" s="65">
        <f t="shared" si="2"/>
        <v>1</v>
      </c>
      <c r="I23" s="6">
        <v>2</v>
      </c>
      <c r="J23" s="65">
        <f t="shared" si="3"/>
        <v>0.25</v>
      </c>
    </row>
    <row r="24" spans="1:10" ht="15" customHeight="1">
      <c r="A24" s="105">
        <v>10</v>
      </c>
      <c r="B24" s="20" t="s">
        <v>268</v>
      </c>
      <c r="C24" s="6">
        <v>10</v>
      </c>
      <c r="D24" s="65">
        <f t="shared" si="0"/>
        <v>1</v>
      </c>
      <c r="E24" s="6">
        <v>8</v>
      </c>
      <c r="F24" s="65">
        <f t="shared" si="1"/>
        <v>0.8</v>
      </c>
      <c r="G24" s="6">
        <v>8</v>
      </c>
      <c r="H24" s="65">
        <f t="shared" si="2"/>
        <v>0.8</v>
      </c>
      <c r="I24" s="6">
        <v>1</v>
      </c>
      <c r="J24" s="65">
        <f t="shared" si="3"/>
        <v>0.1</v>
      </c>
    </row>
    <row r="25" spans="1:10" ht="15" customHeight="1">
      <c r="A25" s="105"/>
      <c r="B25" s="20"/>
      <c r="C25" s="6"/>
      <c r="D25" s="65"/>
      <c r="E25" s="6"/>
      <c r="F25" s="65"/>
      <c r="G25" s="6"/>
      <c r="H25" s="65"/>
      <c r="I25" s="6"/>
      <c r="J25" s="65"/>
    </row>
    <row r="26" spans="1:10" ht="15" customHeight="1">
      <c r="A26" s="105"/>
      <c r="B26" s="31" t="s">
        <v>148</v>
      </c>
      <c r="C26" s="6"/>
      <c r="D26" s="65"/>
      <c r="E26" s="6"/>
      <c r="F26" s="65"/>
      <c r="G26" s="6"/>
      <c r="H26" s="65"/>
      <c r="I26" s="6"/>
      <c r="J26" s="65"/>
    </row>
    <row r="27" spans="1:10" ht="15" customHeight="1">
      <c r="A27" s="105">
        <v>32</v>
      </c>
      <c r="B27" s="20" t="s">
        <v>269</v>
      </c>
      <c r="C27" s="6">
        <v>30</v>
      </c>
      <c r="D27" s="65">
        <f>C27/$A27</f>
        <v>0.9375</v>
      </c>
      <c r="E27" s="6">
        <v>28</v>
      </c>
      <c r="F27" s="65">
        <f>E27/$A27</f>
        <v>0.875</v>
      </c>
      <c r="G27" s="6">
        <v>31</v>
      </c>
      <c r="H27" s="65">
        <f>G27/$A27</f>
        <v>0.96875</v>
      </c>
      <c r="I27" s="6">
        <v>6</v>
      </c>
      <c r="J27" s="65">
        <f>I27/$A27</f>
        <v>0.1875</v>
      </c>
    </row>
    <row r="28" spans="1:10" ht="15" customHeight="1">
      <c r="A28" s="105">
        <v>38</v>
      </c>
      <c r="B28" s="20" t="s">
        <v>270</v>
      </c>
      <c r="C28" s="6">
        <v>31</v>
      </c>
      <c r="D28" s="65">
        <f>C28/$A28</f>
        <v>0.81578947368421051</v>
      </c>
      <c r="E28" s="6">
        <v>31</v>
      </c>
      <c r="F28" s="65">
        <f>E28/$A28</f>
        <v>0.81578947368421051</v>
      </c>
      <c r="G28" s="6">
        <v>29</v>
      </c>
      <c r="H28" s="65">
        <f>G28/$A28</f>
        <v>0.76315789473684215</v>
      </c>
      <c r="I28" s="6">
        <v>3</v>
      </c>
      <c r="J28" s="65">
        <f>I28/$A28</f>
        <v>7.8947368421052627E-2</v>
      </c>
    </row>
    <row r="29" spans="1:10" ht="15" customHeight="1">
      <c r="A29" s="105">
        <v>35</v>
      </c>
      <c r="B29" s="21" t="s">
        <v>271</v>
      </c>
      <c r="C29" s="7">
        <v>26</v>
      </c>
      <c r="D29" s="66">
        <f>C29/$A29</f>
        <v>0.74285714285714288</v>
      </c>
      <c r="E29" s="7">
        <v>21</v>
      </c>
      <c r="F29" s="66">
        <f>E29/$A29</f>
        <v>0.6</v>
      </c>
      <c r="G29" s="7">
        <v>23</v>
      </c>
      <c r="H29" s="66">
        <f>G29/$A29</f>
        <v>0.65714285714285714</v>
      </c>
      <c r="I29" s="7">
        <v>3</v>
      </c>
      <c r="J29" s="66">
        <f>I29/$A29</f>
        <v>8.5714285714285715E-2</v>
      </c>
    </row>
    <row r="30" spans="1:10">
      <c r="D30" s="2"/>
      <c r="F30" s="2"/>
      <c r="H30" s="2"/>
      <c r="J30" s="2"/>
    </row>
  </sheetData>
  <mergeCells count="5">
    <mergeCell ref="B2:J2"/>
    <mergeCell ref="I4:J4"/>
    <mergeCell ref="G4:H4"/>
    <mergeCell ref="E4:F4"/>
    <mergeCell ref="C4:D4"/>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T31"/>
  <sheetViews>
    <sheetView showGridLines="0" topLeftCell="A2" zoomScale="80" zoomScaleNormal="80" workbookViewId="0">
      <selection activeCell="T35" sqref="T35"/>
    </sheetView>
  </sheetViews>
  <sheetFormatPr defaultColWidth="8.7109375" defaultRowHeight="12.75"/>
  <cols>
    <col min="1" max="1" width="8.7109375" style="1"/>
    <col min="2" max="2" width="34.28515625" style="1" bestFit="1" customWidth="1"/>
    <col min="3" max="3" width="8.7109375" style="1"/>
    <col min="4" max="4" width="9.5703125" style="1" customWidth="1"/>
    <col min="5" max="5" width="8.7109375" style="1"/>
    <col min="6" max="6" width="9.28515625" style="1" customWidth="1"/>
    <col min="7" max="7" width="8.7109375" style="1"/>
    <col min="8" max="8" width="9.85546875" style="1" customWidth="1"/>
    <col min="9" max="15" width="8.7109375" style="1"/>
    <col min="16" max="16" width="8.7109375" style="1" customWidth="1"/>
    <col min="17" max="17" width="10.140625" style="1" customWidth="1"/>
    <col min="18" max="18" width="12" style="1" customWidth="1"/>
    <col min="19" max="16384" width="8.7109375" style="1"/>
  </cols>
  <sheetData>
    <row r="2" spans="1:20" ht="19.5" customHeight="1">
      <c r="B2" s="119" t="s">
        <v>382</v>
      </c>
      <c r="C2" s="119"/>
      <c r="D2" s="119"/>
      <c r="E2" s="119"/>
      <c r="F2" s="119"/>
      <c r="G2" s="119"/>
      <c r="H2" s="119"/>
      <c r="I2" s="119"/>
      <c r="J2" s="119"/>
      <c r="K2" s="119"/>
      <c r="L2" s="119"/>
      <c r="M2" s="119"/>
      <c r="N2" s="119"/>
      <c r="O2" s="119"/>
      <c r="P2" s="119"/>
      <c r="Q2" s="119"/>
      <c r="R2" s="119"/>
      <c r="S2" s="119"/>
      <c r="T2" s="119"/>
    </row>
    <row r="4" spans="1:20" ht="33.950000000000003" customHeight="1">
      <c r="B4" s="55"/>
      <c r="C4" s="114" t="s">
        <v>383</v>
      </c>
      <c r="D4" s="114"/>
      <c r="E4" s="114"/>
      <c r="F4" s="113"/>
      <c r="G4" s="117" t="s">
        <v>384</v>
      </c>
      <c r="H4" s="116"/>
      <c r="I4" s="117" t="s">
        <v>385</v>
      </c>
      <c r="J4" s="116"/>
      <c r="K4" s="112" t="s">
        <v>386</v>
      </c>
      <c r="L4" s="114"/>
      <c r="M4" s="114"/>
      <c r="N4" s="114"/>
      <c r="O4" s="114"/>
      <c r="P4" s="114"/>
      <c r="Q4" s="114"/>
      <c r="R4" s="113"/>
      <c r="S4" s="117" t="s">
        <v>387</v>
      </c>
      <c r="T4" s="116"/>
    </row>
    <row r="5" spans="1:20" ht="114.95" customHeight="1">
      <c r="B5" s="56"/>
      <c r="C5" s="114" t="s">
        <v>388</v>
      </c>
      <c r="D5" s="113"/>
      <c r="E5" s="112" t="s">
        <v>389</v>
      </c>
      <c r="F5" s="113"/>
      <c r="G5" s="126"/>
      <c r="H5" s="127"/>
      <c r="I5" s="126"/>
      <c r="J5" s="127"/>
      <c r="K5" s="112" t="s">
        <v>390</v>
      </c>
      <c r="L5" s="113"/>
      <c r="M5" s="112" t="s">
        <v>391</v>
      </c>
      <c r="N5" s="113"/>
      <c r="O5" s="112" t="s">
        <v>392</v>
      </c>
      <c r="P5" s="113"/>
      <c r="Q5" s="112" t="s">
        <v>393</v>
      </c>
      <c r="R5" s="113"/>
      <c r="S5" s="126"/>
      <c r="T5" s="127"/>
    </row>
    <row r="6" spans="1:20" ht="13.5" customHeight="1">
      <c r="B6" s="104" t="s">
        <v>260</v>
      </c>
      <c r="C6" s="58" t="s">
        <v>130</v>
      </c>
      <c r="D6" s="59" t="s">
        <v>131</v>
      </c>
      <c r="E6" s="58" t="s">
        <v>130</v>
      </c>
      <c r="F6" s="59" t="s">
        <v>131</v>
      </c>
      <c r="G6" s="58" t="s">
        <v>130</v>
      </c>
      <c r="H6" s="59" t="s">
        <v>131</v>
      </c>
      <c r="I6" s="58" t="s">
        <v>130</v>
      </c>
      <c r="J6" s="59" t="s">
        <v>131</v>
      </c>
      <c r="K6" s="58" t="s">
        <v>130</v>
      </c>
      <c r="L6" s="59" t="s">
        <v>131</v>
      </c>
      <c r="M6" s="58" t="s">
        <v>130</v>
      </c>
      <c r="N6" s="59" t="s">
        <v>131</v>
      </c>
      <c r="O6" s="58" t="s">
        <v>130</v>
      </c>
      <c r="P6" s="59" t="s">
        <v>131</v>
      </c>
      <c r="Q6" s="58" t="s">
        <v>130</v>
      </c>
      <c r="R6" s="59" t="s">
        <v>131</v>
      </c>
      <c r="S6" s="58" t="s">
        <v>130</v>
      </c>
      <c r="T6" s="59" t="s">
        <v>131</v>
      </c>
    </row>
    <row r="7" spans="1:20" ht="15" customHeight="1">
      <c r="B7" s="8"/>
      <c r="C7" s="4"/>
      <c r="D7" s="5"/>
      <c r="E7" s="4"/>
      <c r="F7" s="5"/>
      <c r="G7" s="4"/>
      <c r="H7" s="5"/>
      <c r="I7" s="4"/>
      <c r="J7" s="5"/>
      <c r="K7" s="4"/>
      <c r="L7" s="5"/>
      <c r="M7" s="4"/>
      <c r="N7" s="5"/>
      <c r="O7" s="4"/>
      <c r="P7" s="5"/>
      <c r="Q7" s="4"/>
      <c r="R7" s="5"/>
      <c r="S7" s="4"/>
      <c r="T7" s="5"/>
    </row>
    <row r="8" spans="1:20" ht="15" customHeight="1">
      <c r="A8" s="105">
        <v>105</v>
      </c>
      <c r="B8" s="31" t="s">
        <v>261</v>
      </c>
      <c r="C8" s="6">
        <v>63</v>
      </c>
      <c r="D8" s="65">
        <f>C8/$A8</f>
        <v>0.6</v>
      </c>
      <c r="E8" s="6">
        <v>63</v>
      </c>
      <c r="F8" s="65">
        <f>E8/$A8</f>
        <v>0.6</v>
      </c>
      <c r="G8" s="6">
        <v>64</v>
      </c>
      <c r="H8" s="65">
        <f>G8/$A8</f>
        <v>0.60952380952380958</v>
      </c>
      <c r="I8" s="6">
        <v>65</v>
      </c>
      <c r="J8" s="65">
        <f>I8/$A8</f>
        <v>0.61904761904761907</v>
      </c>
      <c r="K8" s="6">
        <v>61</v>
      </c>
      <c r="L8" s="65">
        <f>K8/$A8</f>
        <v>0.580952380952381</v>
      </c>
      <c r="M8" s="6">
        <v>79</v>
      </c>
      <c r="N8" s="65">
        <f>M8/$A8</f>
        <v>0.75238095238095237</v>
      </c>
      <c r="O8" s="6">
        <v>39</v>
      </c>
      <c r="P8" s="65">
        <f>O8/$A8</f>
        <v>0.37142857142857144</v>
      </c>
      <c r="Q8" s="6">
        <v>56</v>
      </c>
      <c r="R8" s="65">
        <f>Q8/$A8</f>
        <v>0.53333333333333333</v>
      </c>
      <c r="S8" s="6">
        <v>6</v>
      </c>
      <c r="T8" s="65">
        <f>S8/$A8</f>
        <v>5.7142857142857141E-2</v>
      </c>
    </row>
    <row r="9" spans="1:20" ht="15" customHeight="1">
      <c r="A9" s="105"/>
      <c r="B9" s="20"/>
      <c r="C9" s="6"/>
      <c r="D9" s="65"/>
      <c r="E9" s="6"/>
      <c r="F9" s="65"/>
      <c r="G9" s="6"/>
      <c r="H9" s="65"/>
      <c r="I9" s="6"/>
      <c r="J9" s="65"/>
      <c r="K9" s="6"/>
      <c r="L9" s="65"/>
      <c r="M9" s="6"/>
      <c r="N9" s="65"/>
      <c r="O9" s="6"/>
      <c r="P9" s="65"/>
      <c r="Q9" s="6"/>
      <c r="R9" s="65"/>
      <c r="S9" s="6"/>
      <c r="T9" s="65"/>
    </row>
    <row r="10" spans="1:20" ht="15" customHeight="1">
      <c r="A10" s="105"/>
      <c r="B10" s="31" t="s">
        <v>133</v>
      </c>
      <c r="C10" s="6"/>
      <c r="D10" s="65"/>
      <c r="E10" s="6"/>
      <c r="F10" s="65"/>
      <c r="G10" s="6"/>
      <c r="H10" s="65"/>
      <c r="I10" s="6"/>
      <c r="J10" s="65"/>
      <c r="K10" s="6"/>
      <c r="L10" s="65"/>
      <c r="M10" s="6"/>
      <c r="N10" s="65"/>
      <c r="O10" s="6"/>
      <c r="P10" s="65"/>
      <c r="Q10" s="6"/>
      <c r="R10" s="65"/>
      <c r="S10" s="6"/>
      <c r="T10" s="65"/>
    </row>
    <row r="11" spans="1:20" ht="15" customHeight="1">
      <c r="A11" s="105">
        <v>40</v>
      </c>
      <c r="B11" s="20" t="s">
        <v>262</v>
      </c>
      <c r="C11" s="6">
        <v>25</v>
      </c>
      <c r="D11" s="65">
        <f>C11/$A11</f>
        <v>0.625</v>
      </c>
      <c r="E11" s="6">
        <v>28</v>
      </c>
      <c r="F11" s="65">
        <f>E11/$A11</f>
        <v>0.7</v>
      </c>
      <c r="G11" s="6">
        <v>33</v>
      </c>
      <c r="H11" s="65">
        <f>G11/$A11</f>
        <v>0.82499999999999996</v>
      </c>
      <c r="I11" s="6">
        <v>30</v>
      </c>
      <c r="J11" s="65">
        <f>I11/$A11</f>
        <v>0.75</v>
      </c>
      <c r="K11" s="6">
        <v>27</v>
      </c>
      <c r="L11" s="65">
        <f>K11/$A11</f>
        <v>0.67500000000000004</v>
      </c>
      <c r="M11" s="6">
        <v>35</v>
      </c>
      <c r="N11" s="65">
        <f>M11/$A11</f>
        <v>0.875</v>
      </c>
      <c r="O11" s="6">
        <v>24</v>
      </c>
      <c r="P11" s="65">
        <f>O11/$A11</f>
        <v>0.6</v>
      </c>
      <c r="Q11" s="6">
        <v>27</v>
      </c>
      <c r="R11" s="65">
        <f>Q11/$A11</f>
        <v>0.67500000000000004</v>
      </c>
      <c r="S11" s="6">
        <v>2</v>
      </c>
      <c r="T11" s="65">
        <f>S11/$A11</f>
        <v>0.05</v>
      </c>
    </row>
    <row r="12" spans="1:20" ht="15" customHeight="1">
      <c r="A12" s="105">
        <v>30</v>
      </c>
      <c r="B12" s="20" t="s">
        <v>263</v>
      </c>
      <c r="C12" s="6">
        <v>22</v>
      </c>
      <c r="D12" s="65">
        <f>C12/$A12</f>
        <v>0.73333333333333328</v>
      </c>
      <c r="E12" s="6">
        <v>17</v>
      </c>
      <c r="F12" s="65">
        <f>E12/$A12</f>
        <v>0.56666666666666665</v>
      </c>
      <c r="G12" s="6">
        <v>16</v>
      </c>
      <c r="H12" s="65">
        <f>G12/$A12</f>
        <v>0.53333333333333333</v>
      </c>
      <c r="I12" s="6">
        <v>19</v>
      </c>
      <c r="J12" s="65">
        <f>I12/$A12</f>
        <v>0.6333333333333333</v>
      </c>
      <c r="K12" s="6">
        <v>14</v>
      </c>
      <c r="L12" s="65">
        <f>K12/$A12</f>
        <v>0.46666666666666667</v>
      </c>
      <c r="M12" s="6">
        <v>20</v>
      </c>
      <c r="N12" s="65">
        <f>M12/$A12</f>
        <v>0.66666666666666663</v>
      </c>
      <c r="O12" s="6">
        <v>8</v>
      </c>
      <c r="P12" s="65">
        <f>O12/$A12</f>
        <v>0.26666666666666666</v>
      </c>
      <c r="Q12" s="6">
        <v>15</v>
      </c>
      <c r="R12" s="65">
        <f>Q12/$A12</f>
        <v>0.5</v>
      </c>
      <c r="S12" s="6">
        <v>1</v>
      </c>
      <c r="T12" s="65">
        <f>S12/$A12</f>
        <v>3.3333333333333333E-2</v>
      </c>
    </row>
    <row r="13" spans="1:20" ht="15" customHeight="1">
      <c r="A13" s="105">
        <v>28</v>
      </c>
      <c r="B13" s="20" t="s">
        <v>264</v>
      </c>
      <c r="C13" s="6">
        <v>13</v>
      </c>
      <c r="D13" s="65">
        <f>C13/$A13</f>
        <v>0.4642857142857143</v>
      </c>
      <c r="E13" s="6">
        <v>15</v>
      </c>
      <c r="F13" s="65">
        <f>E13/$A13</f>
        <v>0.5357142857142857</v>
      </c>
      <c r="G13" s="6">
        <v>13</v>
      </c>
      <c r="H13" s="65">
        <f>G13/$A13</f>
        <v>0.4642857142857143</v>
      </c>
      <c r="I13" s="6">
        <v>14</v>
      </c>
      <c r="J13" s="65">
        <f>I13/$A13</f>
        <v>0.5</v>
      </c>
      <c r="K13" s="6">
        <v>17</v>
      </c>
      <c r="L13" s="65">
        <f>K13/$A13</f>
        <v>0.6071428571428571</v>
      </c>
      <c r="M13" s="6">
        <v>21</v>
      </c>
      <c r="N13" s="65">
        <f>M13/$A13</f>
        <v>0.75</v>
      </c>
      <c r="O13" s="6">
        <v>5</v>
      </c>
      <c r="P13" s="65">
        <f>O13/$A13</f>
        <v>0.17857142857142858</v>
      </c>
      <c r="Q13" s="6">
        <v>11</v>
      </c>
      <c r="R13" s="65">
        <f>Q13/$A13</f>
        <v>0.39285714285714285</v>
      </c>
      <c r="S13" s="6">
        <v>3</v>
      </c>
      <c r="T13" s="65">
        <f>S13/$A13</f>
        <v>0.10714285714285714</v>
      </c>
    </row>
    <row r="14" spans="1:20" ht="15" customHeight="1">
      <c r="A14" s="105">
        <v>7</v>
      </c>
      <c r="B14" s="20" t="s">
        <v>137</v>
      </c>
      <c r="C14" s="6">
        <v>3</v>
      </c>
      <c r="D14" s="65">
        <f>C14/$A14</f>
        <v>0.42857142857142855</v>
      </c>
      <c r="E14" s="6">
        <v>3</v>
      </c>
      <c r="F14" s="65">
        <f>E14/$A14</f>
        <v>0.42857142857142855</v>
      </c>
      <c r="G14" s="6">
        <v>2</v>
      </c>
      <c r="H14" s="65">
        <f>G14/$A14</f>
        <v>0.2857142857142857</v>
      </c>
      <c r="I14" s="6">
        <v>2</v>
      </c>
      <c r="J14" s="65">
        <f>I14/$A14</f>
        <v>0.2857142857142857</v>
      </c>
      <c r="K14" s="6">
        <v>3</v>
      </c>
      <c r="L14" s="65">
        <f>K14/$A14</f>
        <v>0.42857142857142855</v>
      </c>
      <c r="M14" s="6">
        <v>3</v>
      </c>
      <c r="N14" s="65">
        <f>M14/$A14</f>
        <v>0.42857142857142855</v>
      </c>
      <c r="O14" s="6">
        <v>2</v>
      </c>
      <c r="P14" s="65">
        <f>O14/$A14</f>
        <v>0.2857142857142857</v>
      </c>
      <c r="Q14" s="6">
        <v>3</v>
      </c>
      <c r="R14" s="65">
        <f>Q14/$A14</f>
        <v>0.42857142857142855</v>
      </c>
      <c r="S14" s="6">
        <v>0</v>
      </c>
      <c r="T14" s="65">
        <f>S14/$A14</f>
        <v>0</v>
      </c>
    </row>
    <row r="15" spans="1:20" ht="15" customHeight="1">
      <c r="A15" s="105"/>
      <c r="B15" s="20"/>
      <c r="C15" s="6"/>
      <c r="D15" s="65"/>
      <c r="E15" s="6"/>
      <c r="F15" s="65"/>
      <c r="G15" s="6"/>
      <c r="H15" s="65"/>
      <c r="I15" s="6"/>
      <c r="J15" s="65"/>
      <c r="K15" s="6"/>
      <c r="L15" s="65"/>
      <c r="M15" s="6"/>
      <c r="N15" s="65"/>
      <c r="O15" s="6"/>
      <c r="P15" s="65"/>
      <c r="Q15" s="6"/>
      <c r="R15" s="65"/>
      <c r="S15" s="6"/>
      <c r="T15" s="65"/>
    </row>
    <row r="16" spans="1:20" ht="15" customHeight="1">
      <c r="A16" s="105"/>
      <c r="B16" s="31" t="s">
        <v>138</v>
      </c>
      <c r="C16" s="6"/>
      <c r="D16" s="65"/>
      <c r="E16" s="6"/>
      <c r="F16" s="65"/>
      <c r="G16" s="6"/>
      <c r="H16" s="65"/>
      <c r="I16" s="6"/>
      <c r="J16" s="65"/>
      <c r="K16" s="6"/>
      <c r="L16" s="65"/>
      <c r="M16" s="6"/>
      <c r="N16" s="65"/>
      <c r="O16" s="6"/>
      <c r="P16" s="65"/>
      <c r="Q16" s="6"/>
      <c r="R16" s="65"/>
      <c r="S16" s="6"/>
      <c r="T16" s="65"/>
    </row>
    <row r="17" spans="1:20" ht="15" customHeight="1">
      <c r="A17" s="105">
        <v>14</v>
      </c>
      <c r="B17" s="20" t="s">
        <v>265</v>
      </c>
      <c r="C17" s="6">
        <v>8</v>
      </c>
      <c r="D17" s="65">
        <f t="shared" ref="D17:D25" si="0">C17/$A17</f>
        <v>0.5714285714285714</v>
      </c>
      <c r="E17" s="6">
        <v>6</v>
      </c>
      <c r="F17" s="65">
        <f t="shared" ref="F17:F25" si="1">E17/$A17</f>
        <v>0.42857142857142855</v>
      </c>
      <c r="G17" s="6">
        <v>9</v>
      </c>
      <c r="H17" s="65">
        <f t="shared" ref="H17:H25" si="2">G17/$A17</f>
        <v>0.6428571428571429</v>
      </c>
      <c r="I17" s="6">
        <v>9</v>
      </c>
      <c r="J17" s="65">
        <f t="shared" ref="J17:J25" si="3">I17/$A17</f>
        <v>0.6428571428571429</v>
      </c>
      <c r="K17" s="6">
        <v>11</v>
      </c>
      <c r="L17" s="65">
        <f t="shared" ref="L17:L25" si="4">K17/$A17</f>
        <v>0.7857142857142857</v>
      </c>
      <c r="M17" s="6">
        <v>10</v>
      </c>
      <c r="N17" s="65">
        <f t="shared" ref="N17:N25" si="5">M17/$A17</f>
        <v>0.7142857142857143</v>
      </c>
      <c r="O17" s="6">
        <v>4</v>
      </c>
      <c r="P17" s="65">
        <f t="shared" ref="P17:P25" si="6">O17/$A17</f>
        <v>0.2857142857142857</v>
      </c>
      <c r="Q17" s="6">
        <v>9</v>
      </c>
      <c r="R17" s="65">
        <f t="shared" ref="R17:R25" si="7">Q17/$A17</f>
        <v>0.6428571428571429</v>
      </c>
      <c r="S17" s="6">
        <v>1</v>
      </c>
      <c r="T17" s="65">
        <f t="shared" ref="T17:T25" si="8">S17/$A17</f>
        <v>7.1428571428571425E-2</v>
      </c>
    </row>
    <row r="18" spans="1:20" ht="15" customHeight="1">
      <c r="A18" s="105">
        <v>10</v>
      </c>
      <c r="B18" s="20" t="s">
        <v>140</v>
      </c>
      <c r="C18" s="6">
        <v>7</v>
      </c>
      <c r="D18" s="65">
        <f t="shared" si="0"/>
        <v>0.7</v>
      </c>
      <c r="E18" s="6">
        <v>6</v>
      </c>
      <c r="F18" s="65">
        <f t="shared" si="1"/>
        <v>0.6</v>
      </c>
      <c r="G18" s="6">
        <v>7</v>
      </c>
      <c r="H18" s="65">
        <f t="shared" si="2"/>
        <v>0.7</v>
      </c>
      <c r="I18" s="6">
        <v>8</v>
      </c>
      <c r="J18" s="65">
        <f t="shared" si="3"/>
        <v>0.8</v>
      </c>
      <c r="K18" s="6">
        <v>2</v>
      </c>
      <c r="L18" s="65">
        <f t="shared" si="4"/>
        <v>0.2</v>
      </c>
      <c r="M18" s="6">
        <v>8</v>
      </c>
      <c r="N18" s="65">
        <f t="shared" si="5"/>
        <v>0.8</v>
      </c>
      <c r="O18" s="6">
        <v>2</v>
      </c>
      <c r="P18" s="65">
        <f t="shared" si="6"/>
        <v>0.2</v>
      </c>
      <c r="Q18" s="6">
        <v>6</v>
      </c>
      <c r="R18" s="65">
        <f t="shared" si="7"/>
        <v>0.6</v>
      </c>
      <c r="S18" s="6">
        <v>1</v>
      </c>
      <c r="T18" s="65">
        <f t="shared" si="8"/>
        <v>0.1</v>
      </c>
    </row>
    <row r="19" spans="1:20" ht="15" customHeight="1">
      <c r="A19" s="105">
        <v>16</v>
      </c>
      <c r="B19" s="20" t="s">
        <v>228</v>
      </c>
      <c r="C19" s="6">
        <v>5</v>
      </c>
      <c r="D19" s="65">
        <f t="shared" si="0"/>
        <v>0.3125</v>
      </c>
      <c r="E19" s="6">
        <v>6</v>
      </c>
      <c r="F19" s="65">
        <f t="shared" si="1"/>
        <v>0.375</v>
      </c>
      <c r="G19" s="6">
        <v>2</v>
      </c>
      <c r="H19" s="65">
        <f t="shared" si="2"/>
        <v>0.125</v>
      </c>
      <c r="I19" s="6">
        <v>5</v>
      </c>
      <c r="J19" s="65">
        <f t="shared" si="3"/>
        <v>0.3125</v>
      </c>
      <c r="K19" s="6">
        <v>6</v>
      </c>
      <c r="L19" s="65">
        <f t="shared" si="4"/>
        <v>0.375</v>
      </c>
      <c r="M19" s="6">
        <v>7</v>
      </c>
      <c r="N19" s="65">
        <f t="shared" si="5"/>
        <v>0.4375</v>
      </c>
      <c r="O19" s="6">
        <v>2</v>
      </c>
      <c r="P19" s="65">
        <f t="shared" si="6"/>
        <v>0.125</v>
      </c>
      <c r="Q19" s="6">
        <v>4</v>
      </c>
      <c r="R19" s="65">
        <f t="shared" si="7"/>
        <v>0.25</v>
      </c>
      <c r="S19" s="6">
        <v>0</v>
      </c>
      <c r="T19" s="65">
        <f t="shared" si="8"/>
        <v>0</v>
      </c>
    </row>
    <row r="20" spans="1:20" ht="15" customHeight="1">
      <c r="A20" s="105">
        <v>9</v>
      </c>
      <c r="B20" s="20" t="s">
        <v>166</v>
      </c>
      <c r="C20" s="6">
        <v>8</v>
      </c>
      <c r="D20" s="65">
        <f t="shared" si="0"/>
        <v>0.88888888888888884</v>
      </c>
      <c r="E20" s="6">
        <v>6</v>
      </c>
      <c r="F20" s="65">
        <f t="shared" si="1"/>
        <v>0.66666666666666663</v>
      </c>
      <c r="G20" s="6">
        <v>6</v>
      </c>
      <c r="H20" s="65">
        <f t="shared" si="2"/>
        <v>0.66666666666666663</v>
      </c>
      <c r="I20" s="6">
        <v>9</v>
      </c>
      <c r="J20" s="65">
        <f t="shared" si="3"/>
        <v>1</v>
      </c>
      <c r="K20" s="6">
        <v>5</v>
      </c>
      <c r="L20" s="65">
        <f t="shared" si="4"/>
        <v>0.55555555555555558</v>
      </c>
      <c r="M20" s="6">
        <v>8</v>
      </c>
      <c r="N20" s="65">
        <f t="shared" si="5"/>
        <v>0.88888888888888884</v>
      </c>
      <c r="O20" s="6">
        <v>2</v>
      </c>
      <c r="P20" s="65">
        <f t="shared" si="6"/>
        <v>0.22222222222222221</v>
      </c>
      <c r="Q20" s="6">
        <v>3</v>
      </c>
      <c r="R20" s="65">
        <f t="shared" si="7"/>
        <v>0.33333333333333331</v>
      </c>
      <c r="S20" s="6">
        <v>2</v>
      </c>
      <c r="T20" s="65">
        <f t="shared" si="8"/>
        <v>0.22222222222222221</v>
      </c>
    </row>
    <row r="21" spans="1:20" ht="15" customHeight="1">
      <c r="A21" s="105">
        <v>5</v>
      </c>
      <c r="B21" s="20" t="s">
        <v>167</v>
      </c>
      <c r="C21" s="6">
        <v>2</v>
      </c>
      <c r="D21" s="65">
        <f t="shared" si="0"/>
        <v>0.4</v>
      </c>
      <c r="E21" s="6">
        <v>3</v>
      </c>
      <c r="F21" s="65">
        <f t="shared" si="1"/>
        <v>0.6</v>
      </c>
      <c r="G21" s="6">
        <v>2</v>
      </c>
      <c r="H21" s="65">
        <f t="shared" si="2"/>
        <v>0.4</v>
      </c>
      <c r="I21" s="6">
        <v>0</v>
      </c>
      <c r="J21" s="65">
        <f t="shared" si="3"/>
        <v>0</v>
      </c>
      <c r="K21" s="6">
        <v>3</v>
      </c>
      <c r="L21" s="65">
        <f t="shared" si="4"/>
        <v>0.6</v>
      </c>
      <c r="M21" s="6">
        <v>4</v>
      </c>
      <c r="N21" s="65">
        <f t="shared" si="5"/>
        <v>0.8</v>
      </c>
      <c r="O21" s="6">
        <v>2</v>
      </c>
      <c r="P21" s="65">
        <f t="shared" si="6"/>
        <v>0.4</v>
      </c>
      <c r="Q21" s="6">
        <v>3</v>
      </c>
      <c r="R21" s="65">
        <f t="shared" si="7"/>
        <v>0.6</v>
      </c>
      <c r="S21" s="6">
        <v>0</v>
      </c>
      <c r="T21" s="65">
        <f t="shared" si="8"/>
        <v>0</v>
      </c>
    </row>
    <row r="22" spans="1:20" ht="15" customHeight="1">
      <c r="A22" s="105">
        <v>17</v>
      </c>
      <c r="B22" s="20" t="s">
        <v>168</v>
      </c>
      <c r="C22" s="6">
        <v>10</v>
      </c>
      <c r="D22" s="65">
        <f t="shared" si="0"/>
        <v>0.58823529411764708</v>
      </c>
      <c r="E22" s="6">
        <v>9</v>
      </c>
      <c r="F22" s="65">
        <f t="shared" si="1"/>
        <v>0.52941176470588236</v>
      </c>
      <c r="G22" s="6">
        <v>6</v>
      </c>
      <c r="H22" s="65">
        <f t="shared" si="2"/>
        <v>0.35294117647058826</v>
      </c>
      <c r="I22" s="6">
        <v>6</v>
      </c>
      <c r="J22" s="65">
        <f t="shared" si="3"/>
        <v>0.35294117647058826</v>
      </c>
      <c r="K22" s="6">
        <v>9</v>
      </c>
      <c r="L22" s="65">
        <f t="shared" si="4"/>
        <v>0.52941176470588236</v>
      </c>
      <c r="M22" s="6">
        <v>11</v>
      </c>
      <c r="N22" s="65">
        <f t="shared" si="5"/>
        <v>0.6470588235294118</v>
      </c>
      <c r="O22" s="6">
        <v>5</v>
      </c>
      <c r="P22" s="65">
        <f t="shared" si="6"/>
        <v>0.29411764705882354</v>
      </c>
      <c r="Q22" s="6">
        <v>9</v>
      </c>
      <c r="R22" s="65">
        <f t="shared" si="7"/>
        <v>0.52941176470588236</v>
      </c>
      <c r="S22" s="6">
        <v>0</v>
      </c>
      <c r="T22" s="65">
        <f t="shared" si="8"/>
        <v>0</v>
      </c>
    </row>
    <row r="23" spans="1:20" ht="15" customHeight="1">
      <c r="A23" s="105">
        <v>16</v>
      </c>
      <c r="B23" s="20" t="s">
        <v>266</v>
      </c>
      <c r="C23" s="6">
        <v>11</v>
      </c>
      <c r="D23" s="65">
        <f t="shared" si="0"/>
        <v>0.6875</v>
      </c>
      <c r="E23" s="6">
        <v>13</v>
      </c>
      <c r="F23" s="65">
        <f t="shared" si="1"/>
        <v>0.8125</v>
      </c>
      <c r="G23" s="6">
        <v>15</v>
      </c>
      <c r="H23" s="65">
        <f t="shared" si="2"/>
        <v>0.9375</v>
      </c>
      <c r="I23" s="6">
        <v>12</v>
      </c>
      <c r="J23" s="65">
        <f t="shared" si="3"/>
        <v>0.75</v>
      </c>
      <c r="K23" s="6">
        <v>11</v>
      </c>
      <c r="L23" s="65">
        <f t="shared" si="4"/>
        <v>0.6875</v>
      </c>
      <c r="M23" s="6">
        <v>15</v>
      </c>
      <c r="N23" s="65">
        <f t="shared" si="5"/>
        <v>0.9375</v>
      </c>
      <c r="O23" s="6">
        <v>11</v>
      </c>
      <c r="P23" s="65">
        <f t="shared" si="6"/>
        <v>0.6875</v>
      </c>
      <c r="Q23" s="6">
        <v>11</v>
      </c>
      <c r="R23" s="65">
        <f t="shared" si="7"/>
        <v>0.6875</v>
      </c>
      <c r="S23" s="6">
        <v>1</v>
      </c>
      <c r="T23" s="65">
        <f t="shared" si="8"/>
        <v>6.25E-2</v>
      </c>
    </row>
    <row r="24" spans="1:20" ht="15" customHeight="1">
      <c r="A24" s="105">
        <v>8</v>
      </c>
      <c r="B24" s="20" t="s">
        <v>267</v>
      </c>
      <c r="C24" s="6">
        <v>4</v>
      </c>
      <c r="D24" s="65">
        <f t="shared" si="0"/>
        <v>0.5</v>
      </c>
      <c r="E24" s="6">
        <v>7</v>
      </c>
      <c r="F24" s="65">
        <f t="shared" si="1"/>
        <v>0.875</v>
      </c>
      <c r="G24" s="6">
        <v>7</v>
      </c>
      <c r="H24" s="65">
        <f t="shared" si="2"/>
        <v>0.875</v>
      </c>
      <c r="I24" s="6">
        <v>6</v>
      </c>
      <c r="J24" s="65">
        <f t="shared" si="3"/>
        <v>0.75</v>
      </c>
      <c r="K24" s="6">
        <v>5</v>
      </c>
      <c r="L24" s="65">
        <f t="shared" si="4"/>
        <v>0.625</v>
      </c>
      <c r="M24" s="6">
        <v>7</v>
      </c>
      <c r="N24" s="65">
        <f t="shared" si="5"/>
        <v>0.875</v>
      </c>
      <c r="O24" s="6">
        <v>5</v>
      </c>
      <c r="P24" s="65">
        <f t="shared" si="6"/>
        <v>0.625</v>
      </c>
      <c r="Q24" s="6">
        <v>4</v>
      </c>
      <c r="R24" s="65">
        <f t="shared" si="7"/>
        <v>0.5</v>
      </c>
      <c r="S24" s="6">
        <v>0</v>
      </c>
      <c r="T24" s="65">
        <f t="shared" si="8"/>
        <v>0</v>
      </c>
    </row>
    <row r="25" spans="1:20" ht="15" customHeight="1">
      <c r="A25" s="105">
        <v>10</v>
      </c>
      <c r="B25" s="20" t="s">
        <v>268</v>
      </c>
      <c r="C25" s="6">
        <v>8</v>
      </c>
      <c r="D25" s="65">
        <f t="shared" si="0"/>
        <v>0.8</v>
      </c>
      <c r="E25" s="6">
        <v>7</v>
      </c>
      <c r="F25" s="65">
        <f t="shared" si="1"/>
        <v>0.7</v>
      </c>
      <c r="G25" s="6">
        <v>10</v>
      </c>
      <c r="H25" s="65">
        <f t="shared" si="2"/>
        <v>1</v>
      </c>
      <c r="I25" s="6">
        <v>10</v>
      </c>
      <c r="J25" s="65">
        <f t="shared" si="3"/>
        <v>1</v>
      </c>
      <c r="K25" s="6">
        <v>9</v>
      </c>
      <c r="L25" s="65">
        <f t="shared" si="4"/>
        <v>0.9</v>
      </c>
      <c r="M25" s="6">
        <v>9</v>
      </c>
      <c r="N25" s="65">
        <f t="shared" si="5"/>
        <v>0.9</v>
      </c>
      <c r="O25" s="6">
        <v>6</v>
      </c>
      <c r="P25" s="65">
        <f t="shared" si="6"/>
        <v>0.6</v>
      </c>
      <c r="Q25" s="6">
        <v>7</v>
      </c>
      <c r="R25" s="65">
        <f t="shared" si="7"/>
        <v>0.7</v>
      </c>
      <c r="S25" s="6">
        <v>1</v>
      </c>
      <c r="T25" s="65">
        <f t="shared" si="8"/>
        <v>0.1</v>
      </c>
    </row>
    <row r="26" spans="1:20" ht="15" customHeight="1">
      <c r="A26" s="105"/>
      <c r="B26" s="20"/>
      <c r="C26" s="6"/>
      <c r="D26" s="65"/>
      <c r="E26" s="6"/>
      <c r="F26" s="65"/>
      <c r="G26" s="6"/>
      <c r="H26" s="65"/>
      <c r="I26" s="6"/>
      <c r="J26" s="65"/>
      <c r="K26" s="6"/>
      <c r="L26" s="65"/>
      <c r="M26" s="6"/>
      <c r="N26" s="65"/>
      <c r="O26" s="6"/>
      <c r="P26" s="65"/>
      <c r="Q26" s="6"/>
      <c r="R26" s="65"/>
      <c r="S26" s="6"/>
      <c r="T26" s="65"/>
    </row>
    <row r="27" spans="1:20" ht="15" customHeight="1">
      <c r="A27" s="105"/>
      <c r="B27" s="31" t="s">
        <v>148</v>
      </c>
      <c r="C27" s="6"/>
      <c r="D27" s="65"/>
      <c r="E27" s="6"/>
      <c r="F27" s="65"/>
      <c r="G27" s="6"/>
      <c r="H27" s="65"/>
      <c r="I27" s="6"/>
      <c r="J27" s="65"/>
      <c r="K27" s="6"/>
      <c r="L27" s="65"/>
      <c r="M27" s="6"/>
      <c r="N27" s="65"/>
      <c r="O27" s="6"/>
      <c r="P27" s="65"/>
      <c r="Q27" s="6"/>
      <c r="R27" s="65"/>
      <c r="S27" s="6"/>
      <c r="T27" s="65"/>
    </row>
    <row r="28" spans="1:20" ht="15" customHeight="1">
      <c r="A28" s="105">
        <v>32</v>
      </c>
      <c r="B28" s="20" t="s">
        <v>269</v>
      </c>
      <c r="C28" s="6">
        <v>26</v>
      </c>
      <c r="D28" s="65">
        <f>C28/$A28</f>
        <v>0.8125</v>
      </c>
      <c r="E28" s="6">
        <v>23</v>
      </c>
      <c r="F28" s="65">
        <f>E28/$A28</f>
        <v>0.71875</v>
      </c>
      <c r="G28" s="6">
        <v>25</v>
      </c>
      <c r="H28" s="65">
        <f>G28/$A28</f>
        <v>0.78125</v>
      </c>
      <c r="I28" s="6">
        <v>26</v>
      </c>
      <c r="J28" s="65">
        <f>I28/$A28</f>
        <v>0.8125</v>
      </c>
      <c r="K28" s="6">
        <v>26</v>
      </c>
      <c r="L28" s="65">
        <f>K28/$A28</f>
        <v>0.8125</v>
      </c>
      <c r="M28" s="6">
        <v>26</v>
      </c>
      <c r="N28" s="65">
        <f>M28/$A28</f>
        <v>0.8125</v>
      </c>
      <c r="O28" s="6">
        <v>17</v>
      </c>
      <c r="P28" s="65">
        <f>O28/$A28</f>
        <v>0.53125</v>
      </c>
      <c r="Q28" s="6">
        <v>20</v>
      </c>
      <c r="R28" s="65">
        <f>Q28/$A28</f>
        <v>0.625</v>
      </c>
      <c r="S28" s="6">
        <v>3</v>
      </c>
      <c r="T28" s="65">
        <f>S28/$A28</f>
        <v>9.375E-2</v>
      </c>
    </row>
    <row r="29" spans="1:20" ht="15" customHeight="1">
      <c r="A29" s="105">
        <v>38</v>
      </c>
      <c r="B29" s="20" t="s">
        <v>270</v>
      </c>
      <c r="C29" s="6">
        <v>21</v>
      </c>
      <c r="D29" s="65">
        <f>C29/$A29</f>
        <v>0.55263157894736847</v>
      </c>
      <c r="E29" s="6">
        <v>25</v>
      </c>
      <c r="F29" s="65">
        <f>E29/$A29</f>
        <v>0.65789473684210531</v>
      </c>
      <c r="G29" s="6">
        <v>22</v>
      </c>
      <c r="H29" s="65">
        <f>G29/$A29</f>
        <v>0.57894736842105265</v>
      </c>
      <c r="I29" s="6">
        <v>23</v>
      </c>
      <c r="J29" s="65">
        <f>I29/$A29</f>
        <v>0.60526315789473684</v>
      </c>
      <c r="K29" s="6">
        <v>24</v>
      </c>
      <c r="L29" s="65">
        <f>K29/$A29</f>
        <v>0.63157894736842102</v>
      </c>
      <c r="M29" s="6">
        <v>31</v>
      </c>
      <c r="N29" s="65">
        <f>M29/$A29</f>
        <v>0.81578947368421051</v>
      </c>
      <c r="O29" s="6">
        <v>10</v>
      </c>
      <c r="P29" s="65">
        <f>O29/$A29</f>
        <v>0.26315789473684209</v>
      </c>
      <c r="Q29" s="6">
        <v>23</v>
      </c>
      <c r="R29" s="65">
        <f>Q29/$A29</f>
        <v>0.60526315789473684</v>
      </c>
      <c r="S29" s="6">
        <v>1</v>
      </c>
      <c r="T29" s="65">
        <f>S29/$A29</f>
        <v>2.6315789473684209E-2</v>
      </c>
    </row>
    <row r="30" spans="1:20" ht="15" customHeight="1">
      <c r="A30" s="105">
        <v>35</v>
      </c>
      <c r="B30" s="21" t="s">
        <v>271</v>
      </c>
      <c r="C30" s="7">
        <v>16</v>
      </c>
      <c r="D30" s="66">
        <f>C30/$A30</f>
        <v>0.45714285714285713</v>
      </c>
      <c r="E30" s="7">
        <v>15</v>
      </c>
      <c r="F30" s="66">
        <f>E30/$A30</f>
        <v>0.42857142857142855</v>
      </c>
      <c r="G30" s="7">
        <v>17</v>
      </c>
      <c r="H30" s="66">
        <f>G30/$A30</f>
        <v>0.48571428571428571</v>
      </c>
      <c r="I30" s="7">
        <v>16</v>
      </c>
      <c r="J30" s="66">
        <f>I30/$A30</f>
        <v>0.45714285714285713</v>
      </c>
      <c r="K30" s="7">
        <v>11</v>
      </c>
      <c r="L30" s="66">
        <f>K30/$A30</f>
        <v>0.31428571428571428</v>
      </c>
      <c r="M30" s="7">
        <v>22</v>
      </c>
      <c r="N30" s="66">
        <f>M30/$A30</f>
        <v>0.62857142857142856</v>
      </c>
      <c r="O30" s="7">
        <v>12</v>
      </c>
      <c r="P30" s="66">
        <f>O30/$A30</f>
        <v>0.34285714285714286</v>
      </c>
      <c r="Q30" s="7">
        <v>13</v>
      </c>
      <c r="R30" s="66">
        <f>Q30/$A30</f>
        <v>0.37142857142857144</v>
      </c>
      <c r="S30" s="7">
        <v>2</v>
      </c>
      <c r="T30" s="66">
        <f>S30/$A30</f>
        <v>5.7142857142857141E-2</v>
      </c>
    </row>
    <row r="31" spans="1:20">
      <c r="D31" s="2"/>
      <c r="H31" s="2"/>
      <c r="J31" s="2"/>
      <c r="L31" s="2"/>
      <c r="N31" s="2"/>
      <c r="P31" s="2"/>
      <c r="R31" s="2"/>
      <c r="T31" s="2"/>
    </row>
  </sheetData>
  <mergeCells count="12">
    <mergeCell ref="B2:T2"/>
    <mergeCell ref="S4:T5"/>
    <mergeCell ref="E5:F5"/>
    <mergeCell ref="C5:D5"/>
    <mergeCell ref="C4:F4"/>
    <mergeCell ref="K4:R4"/>
    <mergeCell ref="G4:H5"/>
    <mergeCell ref="I4:J5"/>
    <mergeCell ref="Q5:R5"/>
    <mergeCell ref="O5:P5"/>
    <mergeCell ref="M5:N5"/>
    <mergeCell ref="K5:L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L29"/>
  <sheetViews>
    <sheetView showGridLines="0" zoomScale="80" zoomScaleNormal="80" workbookViewId="0">
      <selection activeCell="A33" sqref="A33"/>
    </sheetView>
  </sheetViews>
  <sheetFormatPr defaultColWidth="8.7109375" defaultRowHeight="12.75"/>
  <cols>
    <col min="1" max="1" width="8.7109375" style="1"/>
    <col min="2" max="2" width="33.5703125" style="1" customWidth="1"/>
    <col min="3" max="16384" width="8.7109375" style="1"/>
  </cols>
  <sheetData>
    <row r="2" spans="1:12" ht="18" customHeight="1">
      <c r="B2" s="119" t="s">
        <v>394</v>
      </c>
      <c r="C2" s="119"/>
      <c r="D2" s="119"/>
      <c r="E2" s="119"/>
      <c r="F2" s="119"/>
      <c r="G2" s="119"/>
      <c r="H2" s="119"/>
      <c r="I2" s="119"/>
      <c r="J2" s="119"/>
      <c r="K2" s="119"/>
      <c r="L2" s="119"/>
    </row>
    <row r="4" spans="1:12" ht="113.45" customHeight="1">
      <c r="B4" s="55"/>
      <c r="C4" s="114" t="s">
        <v>395</v>
      </c>
      <c r="D4" s="113"/>
      <c r="E4" s="112" t="s">
        <v>396</v>
      </c>
      <c r="F4" s="113"/>
      <c r="G4" s="112" t="s">
        <v>397</v>
      </c>
      <c r="H4" s="113"/>
      <c r="I4" s="112" t="s">
        <v>398</v>
      </c>
      <c r="J4" s="113"/>
      <c r="K4" s="112" t="s">
        <v>399</v>
      </c>
      <c r="L4" s="113"/>
    </row>
    <row r="5" spans="1:12" ht="15.6" customHeight="1">
      <c r="B5" s="87" t="s">
        <v>260</v>
      </c>
      <c r="C5" s="58" t="s">
        <v>130</v>
      </c>
      <c r="D5" s="59" t="s">
        <v>131</v>
      </c>
      <c r="E5" s="58" t="s">
        <v>130</v>
      </c>
      <c r="F5" s="59" t="s">
        <v>131</v>
      </c>
      <c r="G5" s="58" t="s">
        <v>130</v>
      </c>
      <c r="H5" s="59" t="s">
        <v>131</v>
      </c>
      <c r="I5" s="58" t="s">
        <v>130</v>
      </c>
      <c r="J5" s="59" t="s">
        <v>131</v>
      </c>
      <c r="K5" s="58" t="s">
        <v>130</v>
      </c>
      <c r="L5" s="59" t="s">
        <v>131</v>
      </c>
    </row>
    <row r="6" spans="1:12" ht="15" customHeight="1">
      <c r="B6" s="8"/>
      <c r="C6" s="4"/>
      <c r="D6" s="5"/>
      <c r="E6" s="4"/>
      <c r="F6" s="5"/>
      <c r="G6" s="4"/>
      <c r="H6" s="5"/>
      <c r="I6" s="4"/>
      <c r="J6" s="5"/>
      <c r="K6" s="4"/>
      <c r="L6" s="5"/>
    </row>
    <row r="7" spans="1:12" ht="15" customHeight="1">
      <c r="A7" s="105">
        <v>105</v>
      </c>
      <c r="B7" s="31" t="s">
        <v>261</v>
      </c>
      <c r="C7" s="6">
        <v>96</v>
      </c>
      <c r="D7" s="65">
        <f>C7/$A7</f>
        <v>0.91428571428571426</v>
      </c>
      <c r="E7" s="6">
        <v>100</v>
      </c>
      <c r="F7" s="65">
        <f>E7/$A7</f>
        <v>0.95238095238095233</v>
      </c>
      <c r="G7" s="6">
        <v>80</v>
      </c>
      <c r="H7" s="65">
        <f>G7/$A7</f>
        <v>0.76190476190476186</v>
      </c>
      <c r="I7" s="6">
        <v>75</v>
      </c>
      <c r="J7" s="65">
        <f>I7/$A7</f>
        <v>0.7142857142857143</v>
      </c>
      <c r="K7" s="6">
        <v>50</v>
      </c>
      <c r="L7" s="65">
        <f>K7/$A7</f>
        <v>0.47619047619047616</v>
      </c>
    </row>
    <row r="8" spans="1:12" ht="15" customHeight="1">
      <c r="A8" s="105"/>
      <c r="B8" s="20"/>
      <c r="C8" s="6"/>
      <c r="D8" s="65"/>
      <c r="E8" s="6"/>
      <c r="F8" s="65"/>
      <c r="G8" s="6"/>
      <c r="H8" s="65"/>
      <c r="I8" s="6"/>
      <c r="J8" s="65"/>
      <c r="K8" s="6"/>
      <c r="L8" s="65"/>
    </row>
    <row r="9" spans="1:12" ht="15" customHeight="1">
      <c r="A9" s="105"/>
      <c r="B9" s="31" t="s">
        <v>133</v>
      </c>
      <c r="C9" s="6"/>
      <c r="D9" s="65"/>
      <c r="E9" s="6"/>
      <c r="F9" s="65"/>
      <c r="G9" s="6"/>
      <c r="H9" s="65"/>
      <c r="I9" s="6"/>
      <c r="J9" s="65"/>
      <c r="K9" s="6"/>
      <c r="L9" s="65"/>
    </row>
    <row r="10" spans="1:12" ht="15" customHeight="1">
      <c r="A10" s="105">
        <v>40</v>
      </c>
      <c r="B10" s="20" t="s">
        <v>262</v>
      </c>
      <c r="C10" s="6">
        <v>40</v>
      </c>
      <c r="D10" s="65">
        <f>C10/$A10</f>
        <v>1</v>
      </c>
      <c r="E10" s="6">
        <v>40</v>
      </c>
      <c r="F10" s="65">
        <f>E10/$A10</f>
        <v>1</v>
      </c>
      <c r="G10" s="6">
        <v>30</v>
      </c>
      <c r="H10" s="65">
        <f>G10/$A10</f>
        <v>0.75</v>
      </c>
      <c r="I10" s="6">
        <v>31</v>
      </c>
      <c r="J10" s="65">
        <f>I10/$A10</f>
        <v>0.77500000000000002</v>
      </c>
      <c r="K10" s="6">
        <v>19</v>
      </c>
      <c r="L10" s="65">
        <f>K10/$A10</f>
        <v>0.47499999999999998</v>
      </c>
    </row>
    <row r="11" spans="1:12" ht="15" customHeight="1">
      <c r="A11" s="105">
        <v>30</v>
      </c>
      <c r="B11" s="20" t="s">
        <v>263</v>
      </c>
      <c r="C11" s="6">
        <v>28</v>
      </c>
      <c r="D11" s="65">
        <f>C11/$A11</f>
        <v>0.93333333333333335</v>
      </c>
      <c r="E11" s="6">
        <v>29</v>
      </c>
      <c r="F11" s="65">
        <f t="shared" ref="F11:H13" si="0">E11/$A11</f>
        <v>0.96666666666666667</v>
      </c>
      <c r="G11" s="6">
        <v>24</v>
      </c>
      <c r="H11" s="65">
        <f t="shared" si="0"/>
        <v>0.8</v>
      </c>
      <c r="I11" s="6">
        <v>21</v>
      </c>
      <c r="J11" s="65">
        <f>I11/$A11</f>
        <v>0.7</v>
      </c>
      <c r="K11" s="6">
        <v>18</v>
      </c>
      <c r="L11" s="65">
        <f>K11/$A11</f>
        <v>0.6</v>
      </c>
    </row>
    <row r="12" spans="1:12" ht="15" customHeight="1">
      <c r="A12" s="105">
        <v>28</v>
      </c>
      <c r="B12" s="20" t="s">
        <v>264</v>
      </c>
      <c r="C12" s="6">
        <v>24</v>
      </c>
      <c r="D12" s="65">
        <f>C12/$A12</f>
        <v>0.8571428571428571</v>
      </c>
      <c r="E12" s="6">
        <v>25</v>
      </c>
      <c r="F12" s="65">
        <f t="shared" si="0"/>
        <v>0.8928571428571429</v>
      </c>
      <c r="G12" s="6">
        <v>21</v>
      </c>
      <c r="H12" s="65">
        <f t="shared" si="0"/>
        <v>0.75</v>
      </c>
      <c r="I12" s="6">
        <v>18</v>
      </c>
      <c r="J12" s="65">
        <f>I12/$A12</f>
        <v>0.6428571428571429</v>
      </c>
      <c r="K12" s="6">
        <v>11</v>
      </c>
      <c r="L12" s="65">
        <f>K12/$A12</f>
        <v>0.39285714285714285</v>
      </c>
    </row>
    <row r="13" spans="1:12" ht="15" customHeight="1">
      <c r="A13" s="105">
        <v>7</v>
      </c>
      <c r="B13" s="20" t="s">
        <v>137</v>
      </c>
      <c r="C13" s="6">
        <v>4</v>
      </c>
      <c r="D13" s="65">
        <f>C13/$A13</f>
        <v>0.5714285714285714</v>
      </c>
      <c r="E13" s="6">
        <v>6</v>
      </c>
      <c r="F13" s="65">
        <f t="shared" si="0"/>
        <v>0.8571428571428571</v>
      </c>
      <c r="G13" s="6">
        <v>5</v>
      </c>
      <c r="H13" s="65">
        <f t="shared" si="0"/>
        <v>0.7142857142857143</v>
      </c>
      <c r="I13" s="6">
        <v>5</v>
      </c>
      <c r="J13" s="65">
        <f>I13/$A13</f>
        <v>0.7142857142857143</v>
      </c>
      <c r="K13" s="6">
        <v>2</v>
      </c>
      <c r="L13" s="65">
        <f>K13/$A13</f>
        <v>0.2857142857142857</v>
      </c>
    </row>
    <row r="14" spans="1:12" ht="15" customHeight="1">
      <c r="A14" s="105"/>
      <c r="B14" s="20"/>
      <c r="C14" s="6"/>
      <c r="D14" s="65"/>
      <c r="E14" s="6"/>
      <c r="F14" s="65"/>
      <c r="G14" s="6"/>
      <c r="H14" s="65"/>
      <c r="I14" s="6"/>
      <c r="J14" s="65"/>
      <c r="K14" s="6"/>
      <c r="L14" s="65"/>
    </row>
    <row r="15" spans="1:12" ht="15" customHeight="1">
      <c r="A15" s="105"/>
      <c r="B15" s="31" t="s">
        <v>138</v>
      </c>
      <c r="C15" s="6"/>
      <c r="D15" s="65"/>
      <c r="E15" s="6"/>
      <c r="F15" s="65"/>
      <c r="G15" s="6"/>
      <c r="H15" s="65"/>
      <c r="I15" s="6"/>
      <c r="J15" s="65"/>
      <c r="K15" s="6"/>
      <c r="L15" s="65"/>
    </row>
    <row r="16" spans="1:12" ht="15" customHeight="1">
      <c r="A16" s="105">
        <v>14</v>
      </c>
      <c r="B16" s="20" t="s">
        <v>265</v>
      </c>
      <c r="C16" s="6">
        <v>12</v>
      </c>
      <c r="D16" s="65">
        <f t="shared" ref="D16:D24" si="1">C16/$A16</f>
        <v>0.8571428571428571</v>
      </c>
      <c r="E16" s="6">
        <v>12</v>
      </c>
      <c r="F16" s="65">
        <f t="shared" ref="F16:H24" si="2">E16/$A16</f>
        <v>0.8571428571428571</v>
      </c>
      <c r="G16" s="6">
        <v>10</v>
      </c>
      <c r="H16" s="65">
        <f t="shared" si="2"/>
        <v>0.7142857142857143</v>
      </c>
      <c r="I16" s="6">
        <v>12</v>
      </c>
      <c r="J16" s="65">
        <f t="shared" ref="J16:J24" si="3">I16/$A16</f>
        <v>0.8571428571428571</v>
      </c>
      <c r="K16" s="6">
        <v>5</v>
      </c>
      <c r="L16" s="65">
        <f t="shared" ref="L16:L24" si="4">K16/$A16</f>
        <v>0.35714285714285715</v>
      </c>
    </row>
    <row r="17" spans="1:12" ht="15" customHeight="1">
      <c r="A17" s="105">
        <v>10</v>
      </c>
      <c r="B17" s="20" t="s">
        <v>140</v>
      </c>
      <c r="C17" s="6">
        <v>10</v>
      </c>
      <c r="D17" s="65">
        <f t="shared" si="1"/>
        <v>1</v>
      </c>
      <c r="E17" s="6">
        <v>10</v>
      </c>
      <c r="F17" s="65">
        <f t="shared" si="2"/>
        <v>1</v>
      </c>
      <c r="G17" s="6">
        <v>10</v>
      </c>
      <c r="H17" s="65">
        <f t="shared" si="2"/>
        <v>1</v>
      </c>
      <c r="I17" s="6">
        <v>9</v>
      </c>
      <c r="J17" s="65">
        <f t="shared" si="3"/>
        <v>0.9</v>
      </c>
      <c r="K17" s="6">
        <v>8</v>
      </c>
      <c r="L17" s="65">
        <f t="shared" si="4"/>
        <v>0.8</v>
      </c>
    </row>
    <row r="18" spans="1:12" ht="15" customHeight="1">
      <c r="A18" s="105">
        <v>16</v>
      </c>
      <c r="B18" s="20" t="s">
        <v>228</v>
      </c>
      <c r="C18" s="6">
        <v>14</v>
      </c>
      <c r="D18" s="65">
        <f t="shared" si="1"/>
        <v>0.875</v>
      </c>
      <c r="E18" s="6">
        <v>16</v>
      </c>
      <c r="F18" s="65">
        <f t="shared" si="2"/>
        <v>1</v>
      </c>
      <c r="G18" s="6">
        <v>12</v>
      </c>
      <c r="H18" s="65">
        <f t="shared" si="2"/>
        <v>0.75</v>
      </c>
      <c r="I18" s="6">
        <v>11</v>
      </c>
      <c r="J18" s="65">
        <f t="shared" si="3"/>
        <v>0.6875</v>
      </c>
      <c r="K18" s="6">
        <v>6</v>
      </c>
      <c r="L18" s="65">
        <f t="shared" si="4"/>
        <v>0.375</v>
      </c>
    </row>
    <row r="19" spans="1:12" ht="15" customHeight="1">
      <c r="A19" s="105">
        <v>9</v>
      </c>
      <c r="B19" s="20" t="s">
        <v>166</v>
      </c>
      <c r="C19" s="6">
        <v>9</v>
      </c>
      <c r="D19" s="65">
        <f t="shared" si="1"/>
        <v>1</v>
      </c>
      <c r="E19" s="6">
        <v>9</v>
      </c>
      <c r="F19" s="65">
        <f t="shared" si="2"/>
        <v>1</v>
      </c>
      <c r="G19" s="6">
        <v>8</v>
      </c>
      <c r="H19" s="65">
        <f t="shared" si="2"/>
        <v>0.88888888888888884</v>
      </c>
      <c r="I19" s="6">
        <v>5</v>
      </c>
      <c r="J19" s="65">
        <f t="shared" si="3"/>
        <v>0.55555555555555558</v>
      </c>
      <c r="K19" s="6">
        <v>4</v>
      </c>
      <c r="L19" s="65">
        <f t="shared" si="4"/>
        <v>0.44444444444444442</v>
      </c>
    </row>
    <row r="20" spans="1:12" ht="15" customHeight="1">
      <c r="A20" s="105">
        <v>5</v>
      </c>
      <c r="B20" s="20" t="s">
        <v>167</v>
      </c>
      <c r="C20" s="6">
        <v>4</v>
      </c>
      <c r="D20" s="65">
        <f t="shared" si="1"/>
        <v>0.8</v>
      </c>
      <c r="E20" s="6">
        <v>4</v>
      </c>
      <c r="F20" s="65">
        <f t="shared" si="2"/>
        <v>0.8</v>
      </c>
      <c r="G20" s="6">
        <v>3</v>
      </c>
      <c r="H20" s="65">
        <f t="shared" si="2"/>
        <v>0.6</v>
      </c>
      <c r="I20" s="6">
        <v>2</v>
      </c>
      <c r="J20" s="65">
        <f t="shared" si="3"/>
        <v>0.4</v>
      </c>
      <c r="K20" s="6">
        <v>2</v>
      </c>
      <c r="L20" s="65">
        <f t="shared" si="4"/>
        <v>0.4</v>
      </c>
    </row>
    <row r="21" spans="1:12" ht="15" customHeight="1">
      <c r="A21" s="105">
        <v>17</v>
      </c>
      <c r="B21" s="20" t="s">
        <v>168</v>
      </c>
      <c r="C21" s="6">
        <v>14</v>
      </c>
      <c r="D21" s="65">
        <f t="shared" si="1"/>
        <v>0.82352941176470584</v>
      </c>
      <c r="E21" s="6">
        <v>15</v>
      </c>
      <c r="F21" s="65">
        <f t="shared" si="2"/>
        <v>0.88235294117647056</v>
      </c>
      <c r="G21" s="6">
        <v>12</v>
      </c>
      <c r="H21" s="65">
        <f t="shared" si="2"/>
        <v>0.70588235294117652</v>
      </c>
      <c r="I21" s="6">
        <v>12</v>
      </c>
      <c r="J21" s="65">
        <f t="shared" si="3"/>
        <v>0.70588235294117652</v>
      </c>
      <c r="K21" s="6">
        <v>7</v>
      </c>
      <c r="L21" s="65">
        <f t="shared" si="4"/>
        <v>0.41176470588235292</v>
      </c>
    </row>
    <row r="22" spans="1:12" ht="15" customHeight="1">
      <c r="A22" s="105">
        <v>16</v>
      </c>
      <c r="B22" s="20" t="s">
        <v>266</v>
      </c>
      <c r="C22" s="6">
        <v>16</v>
      </c>
      <c r="D22" s="65">
        <f t="shared" si="1"/>
        <v>1</v>
      </c>
      <c r="E22" s="6">
        <v>16</v>
      </c>
      <c r="F22" s="65">
        <f t="shared" si="2"/>
        <v>1</v>
      </c>
      <c r="G22" s="6">
        <v>14</v>
      </c>
      <c r="H22" s="65">
        <f t="shared" si="2"/>
        <v>0.875</v>
      </c>
      <c r="I22" s="6">
        <v>12</v>
      </c>
      <c r="J22" s="65">
        <f t="shared" si="3"/>
        <v>0.75</v>
      </c>
      <c r="K22" s="6">
        <v>9</v>
      </c>
      <c r="L22" s="65">
        <f t="shared" si="4"/>
        <v>0.5625</v>
      </c>
    </row>
    <row r="23" spans="1:12" ht="15" customHeight="1">
      <c r="A23" s="105">
        <v>8</v>
      </c>
      <c r="B23" s="20" t="s">
        <v>267</v>
      </c>
      <c r="C23" s="6">
        <v>8</v>
      </c>
      <c r="D23" s="65">
        <f t="shared" si="1"/>
        <v>1</v>
      </c>
      <c r="E23" s="6">
        <v>8</v>
      </c>
      <c r="F23" s="65">
        <f t="shared" si="2"/>
        <v>1</v>
      </c>
      <c r="G23" s="6">
        <v>3</v>
      </c>
      <c r="H23" s="65">
        <f t="shared" si="2"/>
        <v>0.375</v>
      </c>
      <c r="I23" s="6">
        <v>5</v>
      </c>
      <c r="J23" s="65">
        <f t="shared" si="3"/>
        <v>0.625</v>
      </c>
      <c r="K23" s="6">
        <v>3</v>
      </c>
      <c r="L23" s="65">
        <f t="shared" si="4"/>
        <v>0.375</v>
      </c>
    </row>
    <row r="24" spans="1:12" ht="15" customHeight="1">
      <c r="A24" s="105">
        <v>10</v>
      </c>
      <c r="B24" s="20" t="s">
        <v>268</v>
      </c>
      <c r="C24" s="6">
        <v>9</v>
      </c>
      <c r="D24" s="65">
        <f t="shared" si="1"/>
        <v>0.9</v>
      </c>
      <c r="E24" s="6">
        <v>10</v>
      </c>
      <c r="F24" s="65">
        <f t="shared" si="2"/>
        <v>1</v>
      </c>
      <c r="G24" s="6">
        <v>8</v>
      </c>
      <c r="H24" s="65">
        <f t="shared" si="2"/>
        <v>0.8</v>
      </c>
      <c r="I24" s="6">
        <v>7</v>
      </c>
      <c r="J24" s="65">
        <f t="shared" si="3"/>
        <v>0.7</v>
      </c>
      <c r="K24" s="6">
        <v>6</v>
      </c>
      <c r="L24" s="65">
        <f t="shared" si="4"/>
        <v>0.6</v>
      </c>
    </row>
    <row r="25" spans="1:12" ht="15" customHeight="1">
      <c r="A25" s="105"/>
      <c r="B25" s="20"/>
      <c r="C25" s="6"/>
      <c r="D25" s="65"/>
      <c r="E25" s="6"/>
      <c r="F25" s="65"/>
      <c r="G25" s="6"/>
      <c r="H25" s="65"/>
      <c r="I25" s="6"/>
      <c r="J25" s="65"/>
      <c r="K25" s="6"/>
      <c r="L25" s="65"/>
    </row>
    <row r="26" spans="1:12" ht="15" customHeight="1">
      <c r="A26" s="105"/>
      <c r="B26" s="31" t="s">
        <v>148</v>
      </c>
      <c r="C26" s="6"/>
      <c r="D26" s="65"/>
      <c r="E26" s="6"/>
      <c r="F26" s="65"/>
      <c r="G26" s="6"/>
      <c r="H26" s="65"/>
      <c r="I26" s="6"/>
      <c r="J26" s="65"/>
      <c r="K26" s="6"/>
      <c r="L26" s="65"/>
    </row>
    <row r="27" spans="1:12" ht="15" customHeight="1">
      <c r="A27" s="105">
        <v>32</v>
      </c>
      <c r="B27" s="20" t="s">
        <v>269</v>
      </c>
      <c r="C27" s="6">
        <v>32</v>
      </c>
      <c r="D27" s="65">
        <f>C27/$A27</f>
        <v>1</v>
      </c>
      <c r="E27" s="6">
        <v>32</v>
      </c>
      <c r="F27" s="65">
        <f t="shared" ref="F27:H29" si="5">E27/$A27</f>
        <v>1</v>
      </c>
      <c r="G27" s="6">
        <v>30</v>
      </c>
      <c r="H27" s="65">
        <f t="shared" si="5"/>
        <v>0.9375</v>
      </c>
      <c r="I27" s="6">
        <v>21</v>
      </c>
      <c r="J27" s="65">
        <f>I27/$A27</f>
        <v>0.65625</v>
      </c>
      <c r="K27" s="6">
        <v>18</v>
      </c>
      <c r="L27" s="65">
        <f>K27/$A27</f>
        <v>0.5625</v>
      </c>
    </row>
    <row r="28" spans="1:12" ht="15" customHeight="1">
      <c r="A28" s="105">
        <v>38</v>
      </c>
      <c r="B28" s="20" t="s">
        <v>270</v>
      </c>
      <c r="C28" s="6">
        <v>35</v>
      </c>
      <c r="D28" s="65">
        <f>C28/$A28</f>
        <v>0.92105263157894735</v>
      </c>
      <c r="E28" s="6">
        <v>36</v>
      </c>
      <c r="F28" s="65">
        <f t="shared" si="5"/>
        <v>0.94736842105263153</v>
      </c>
      <c r="G28" s="6">
        <v>26</v>
      </c>
      <c r="H28" s="65">
        <f t="shared" si="5"/>
        <v>0.68421052631578949</v>
      </c>
      <c r="I28" s="6">
        <v>26</v>
      </c>
      <c r="J28" s="65">
        <f>I28/$A28</f>
        <v>0.68421052631578949</v>
      </c>
      <c r="K28" s="6">
        <v>17</v>
      </c>
      <c r="L28" s="65">
        <f>K28/$A28</f>
        <v>0.44736842105263158</v>
      </c>
    </row>
    <row r="29" spans="1:12" ht="15" customHeight="1">
      <c r="A29" s="105">
        <v>35</v>
      </c>
      <c r="B29" s="21" t="s">
        <v>271</v>
      </c>
      <c r="C29" s="7">
        <v>29</v>
      </c>
      <c r="D29" s="66">
        <f>C29/$A29</f>
        <v>0.82857142857142863</v>
      </c>
      <c r="E29" s="7">
        <v>32</v>
      </c>
      <c r="F29" s="66">
        <f t="shared" si="5"/>
        <v>0.91428571428571426</v>
      </c>
      <c r="G29" s="7">
        <v>24</v>
      </c>
      <c r="H29" s="66">
        <f t="shared" si="5"/>
        <v>0.68571428571428572</v>
      </c>
      <c r="I29" s="7">
        <v>28</v>
      </c>
      <c r="J29" s="66">
        <f>I29/$A29</f>
        <v>0.8</v>
      </c>
      <c r="K29" s="7">
        <v>15</v>
      </c>
      <c r="L29" s="66">
        <f>K29/$A29</f>
        <v>0.42857142857142855</v>
      </c>
    </row>
  </sheetData>
  <mergeCells count="6">
    <mergeCell ref="B2:L2"/>
    <mergeCell ref="K4:L4"/>
    <mergeCell ref="I4:J4"/>
    <mergeCell ref="G4:H4"/>
    <mergeCell ref="E4:F4"/>
    <mergeCell ref="C4:D4"/>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T32"/>
  <sheetViews>
    <sheetView showGridLines="0" zoomScale="80" zoomScaleNormal="80" workbookViewId="0">
      <selection activeCell="S36" sqref="A33:S36"/>
    </sheetView>
  </sheetViews>
  <sheetFormatPr defaultColWidth="8.7109375" defaultRowHeight="12.75"/>
  <cols>
    <col min="1" max="1" width="8.7109375" style="1"/>
    <col min="2" max="2" width="32.5703125" style="1" customWidth="1"/>
    <col min="3" max="16384" width="8.7109375" style="1"/>
  </cols>
  <sheetData>
    <row r="2" spans="1:20">
      <c r="B2" s="119" t="s">
        <v>400</v>
      </c>
      <c r="C2" s="119"/>
      <c r="D2" s="119"/>
      <c r="E2" s="119"/>
      <c r="F2" s="119"/>
      <c r="G2" s="119"/>
      <c r="H2" s="119"/>
      <c r="I2" s="119"/>
      <c r="J2" s="119"/>
      <c r="K2" s="119"/>
      <c r="L2" s="119"/>
      <c r="M2" s="119"/>
      <c r="N2" s="119"/>
      <c r="O2" s="119"/>
      <c r="P2" s="119"/>
      <c r="Q2" s="119"/>
      <c r="R2" s="119"/>
      <c r="S2" s="119"/>
      <c r="T2" s="119"/>
    </row>
    <row r="3" spans="1:20">
      <c r="B3" s="111" t="s">
        <v>401</v>
      </c>
      <c r="C3" s="111"/>
      <c r="D3" s="111"/>
      <c r="E3" s="111"/>
      <c r="F3" s="111"/>
      <c r="G3" s="111"/>
      <c r="H3" s="111"/>
      <c r="I3" s="111"/>
      <c r="J3" s="111"/>
      <c r="K3" s="111"/>
      <c r="L3" s="111"/>
      <c r="M3" s="111"/>
      <c r="N3" s="111"/>
      <c r="O3" s="111"/>
      <c r="P3" s="111"/>
      <c r="Q3" s="111"/>
      <c r="R3" s="111"/>
      <c r="S3" s="111"/>
      <c r="T3" s="111"/>
    </row>
    <row r="5" spans="1:20" ht="14.45" customHeight="1">
      <c r="B5" s="55"/>
      <c r="C5" s="112" t="s">
        <v>402</v>
      </c>
      <c r="D5" s="114"/>
      <c r="E5" s="114"/>
      <c r="F5" s="114"/>
      <c r="G5" s="114"/>
      <c r="H5" s="113"/>
      <c r="I5" s="112" t="s">
        <v>403</v>
      </c>
      <c r="J5" s="114"/>
      <c r="K5" s="114"/>
      <c r="L5" s="114"/>
      <c r="M5" s="114"/>
      <c r="N5" s="113"/>
      <c r="O5" s="112" t="s">
        <v>404</v>
      </c>
      <c r="P5" s="114"/>
      <c r="Q5" s="114"/>
      <c r="R5" s="114"/>
      <c r="S5" s="114"/>
      <c r="T5" s="113"/>
    </row>
    <row r="6" spans="1:20" ht="45.6" customHeight="1">
      <c r="B6" s="56"/>
      <c r="C6" s="112" t="s">
        <v>405</v>
      </c>
      <c r="D6" s="113"/>
      <c r="E6" s="112" t="s">
        <v>406</v>
      </c>
      <c r="F6" s="113"/>
      <c r="G6" s="112" t="s">
        <v>407</v>
      </c>
      <c r="H6" s="113"/>
      <c r="I6" s="112" t="s">
        <v>405</v>
      </c>
      <c r="J6" s="113"/>
      <c r="K6" s="112" t="s">
        <v>406</v>
      </c>
      <c r="L6" s="113"/>
      <c r="M6" s="112" t="s">
        <v>407</v>
      </c>
      <c r="N6" s="113"/>
      <c r="O6" s="112" t="s">
        <v>405</v>
      </c>
      <c r="P6" s="113"/>
      <c r="Q6" s="112" t="s">
        <v>406</v>
      </c>
      <c r="R6" s="113"/>
      <c r="S6" s="112" t="s">
        <v>407</v>
      </c>
      <c r="T6" s="113"/>
    </row>
    <row r="7" spans="1:20">
      <c r="B7" s="57" t="s">
        <v>408</v>
      </c>
      <c r="C7" s="58" t="s">
        <v>130</v>
      </c>
      <c r="D7" s="59" t="s">
        <v>131</v>
      </c>
      <c r="E7" s="58" t="s">
        <v>130</v>
      </c>
      <c r="F7" s="59" t="s">
        <v>131</v>
      </c>
      <c r="G7" s="58" t="s">
        <v>130</v>
      </c>
      <c r="H7" s="59" t="s">
        <v>131</v>
      </c>
      <c r="I7" s="58" t="s">
        <v>130</v>
      </c>
      <c r="J7" s="59" t="s">
        <v>131</v>
      </c>
      <c r="K7" s="58" t="s">
        <v>130</v>
      </c>
      <c r="L7" s="59" t="s">
        <v>131</v>
      </c>
      <c r="M7" s="58" t="s">
        <v>130</v>
      </c>
      <c r="N7" s="59" t="s">
        <v>131</v>
      </c>
      <c r="O7" s="58" t="s">
        <v>130</v>
      </c>
      <c r="P7" s="59" t="s">
        <v>131</v>
      </c>
      <c r="Q7" s="58" t="s">
        <v>130</v>
      </c>
      <c r="R7" s="59" t="s">
        <v>131</v>
      </c>
      <c r="S7" s="58" t="s">
        <v>130</v>
      </c>
      <c r="T7" s="59" t="s">
        <v>131</v>
      </c>
    </row>
    <row r="8" spans="1:20" ht="15" customHeight="1">
      <c r="B8" s="3"/>
      <c r="C8" s="4"/>
      <c r="D8" s="5"/>
      <c r="E8" s="4"/>
      <c r="F8" s="5"/>
      <c r="G8" s="4"/>
      <c r="H8" s="5"/>
      <c r="I8" s="4"/>
      <c r="J8" s="5"/>
      <c r="K8" s="4"/>
      <c r="L8" s="5"/>
      <c r="M8" s="4"/>
      <c r="N8" s="5"/>
      <c r="O8" s="4"/>
      <c r="P8" s="5"/>
      <c r="Q8" s="4"/>
      <c r="R8" s="5"/>
      <c r="S8" s="4"/>
      <c r="T8" s="17"/>
    </row>
    <row r="9" spans="1:20" ht="15" customHeight="1">
      <c r="A9" s="105">
        <v>53</v>
      </c>
      <c r="B9" s="31" t="s">
        <v>409</v>
      </c>
      <c r="C9" s="6">
        <v>1</v>
      </c>
      <c r="D9" s="65">
        <f>C9/$A9</f>
        <v>1.8867924528301886E-2</v>
      </c>
      <c r="E9" s="6">
        <v>7</v>
      </c>
      <c r="F9" s="65">
        <f>E9/$A9</f>
        <v>0.13207547169811321</v>
      </c>
      <c r="G9" s="6">
        <v>43</v>
      </c>
      <c r="H9" s="65">
        <f>G9/$A9</f>
        <v>0.81132075471698117</v>
      </c>
      <c r="I9" s="6">
        <v>1</v>
      </c>
      <c r="J9" s="65">
        <f>I9/$A9</f>
        <v>1.8867924528301886E-2</v>
      </c>
      <c r="K9" s="6">
        <v>8</v>
      </c>
      <c r="L9" s="65">
        <f>K9/$A9</f>
        <v>0.15094339622641509</v>
      </c>
      <c r="M9" s="6">
        <v>37</v>
      </c>
      <c r="N9" s="65">
        <f>M9/$A9</f>
        <v>0.69811320754716977</v>
      </c>
      <c r="O9" s="6">
        <v>5</v>
      </c>
      <c r="P9" s="65">
        <f>O9/$A9</f>
        <v>9.4339622641509441E-2</v>
      </c>
      <c r="Q9" s="6">
        <v>7</v>
      </c>
      <c r="R9" s="65">
        <f>Q9/$A9</f>
        <v>0.13207547169811321</v>
      </c>
      <c r="S9" s="6">
        <v>29</v>
      </c>
      <c r="T9" s="65">
        <f>S9/$A9</f>
        <v>0.54716981132075471</v>
      </c>
    </row>
    <row r="10" spans="1:20" ht="15" customHeight="1">
      <c r="A10" s="105"/>
      <c r="B10" s="20"/>
      <c r="C10" s="6"/>
      <c r="D10" s="65"/>
      <c r="E10" s="6"/>
      <c r="F10" s="65"/>
      <c r="G10" s="6"/>
      <c r="H10" s="65"/>
      <c r="I10" s="6"/>
      <c r="J10" s="65"/>
      <c r="K10" s="6"/>
      <c r="L10" s="65"/>
      <c r="M10" s="6"/>
      <c r="N10" s="65"/>
      <c r="O10" s="6"/>
      <c r="P10" s="65"/>
      <c r="Q10" s="6"/>
      <c r="R10" s="65"/>
      <c r="S10" s="6"/>
      <c r="T10" s="65"/>
    </row>
    <row r="11" spans="1:20" ht="15" customHeight="1">
      <c r="A11" s="105"/>
      <c r="B11" s="31" t="s">
        <v>133</v>
      </c>
      <c r="C11" s="6"/>
      <c r="D11" s="65"/>
      <c r="E11" s="6"/>
      <c r="F11" s="65"/>
      <c r="G11" s="6"/>
      <c r="H11" s="65"/>
      <c r="I11" s="6"/>
      <c r="J11" s="65"/>
      <c r="K11" s="6"/>
      <c r="L11" s="65"/>
      <c r="M11" s="6"/>
      <c r="N11" s="65"/>
      <c r="O11" s="6"/>
      <c r="P11" s="65"/>
      <c r="Q11" s="6"/>
      <c r="R11" s="65"/>
      <c r="S11" s="6"/>
      <c r="T11" s="65"/>
    </row>
    <row r="12" spans="1:20" ht="15" customHeight="1">
      <c r="A12" s="105">
        <v>22</v>
      </c>
      <c r="B12" s="20" t="s">
        <v>410</v>
      </c>
      <c r="C12" s="6">
        <v>0</v>
      </c>
      <c r="D12" s="65">
        <f>C12/$A12</f>
        <v>0</v>
      </c>
      <c r="E12" s="6">
        <v>3</v>
      </c>
      <c r="F12" s="65">
        <f>E12/$A12</f>
        <v>0.13636363636363635</v>
      </c>
      <c r="G12" s="6">
        <v>19</v>
      </c>
      <c r="H12" s="65">
        <f>G12/$A12</f>
        <v>0.86363636363636365</v>
      </c>
      <c r="I12" s="6">
        <v>0</v>
      </c>
      <c r="J12" s="65">
        <f>I12/$A12</f>
        <v>0</v>
      </c>
      <c r="K12" s="6">
        <v>2</v>
      </c>
      <c r="L12" s="65">
        <f>K12/$A12</f>
        <v>9.0909090909090912E-2</v>
      </c>
      <c r="M12" s="6">
        <v>17</v>
      </c>
      <c r="N12" s="65">
        <f>M12/$A12</f>
        <v>0.77272727272727271</v>
      </c>
      <c r="O12" s="6">
        <v>0</v>
      </c>
      <c r="P12" s="65">
        <f>O12/$A12</f>
        <v>0</v>
      </c>
      <c r="Q12" s="6">
        <v>2</v>
      </c>
      <c r="R12" s="65">
        <f>Q12/$A12</f>
        <v>9.0909090909090912E-2</v>
      </c>
      <c r="S12" s="6">
        <v>16</v>
      </c>
      <c r="T12" s="65">
        <f>S12/$A12</f>
        <v>0.72727272727272729</v>
      </c>
    </row>
    <row r="13" spans="1:20" ht="15" customHeight="1">
      <c r="A13" s="105">
        <v>15</v>
      </c>
      <c r="B13" s="20" t="s">
        <v>411</v>
      </c>
      <c r="C13" s="6">
        <v>0</v>
      </c>
      <c r="D13" s="65">
        <f>C13/$A13</f>
        <v>0</v>
      </c>
      <c r="E13" s="6">
        <v>1</v>
      </c>
      <c r="F13" s="65">
        <f>E13/$A13</f>
        <v>6.6666666666666666E-2</v>
      </c>
      <c r="G13" s="6">
        <v>13</v>
      </c>
      <c r="H13" s="65">
        <f>G13/$A13</f>
        <v>0.8666666666666667</v>
      </c>
      <c r="I13" s="6">
        <v>0</v>
      </c>
      <c r="J13" s="65">
        <f>I13/$A13</f>
        <v>0</v>
      </c>
      <c r="K13" s="6">
        <v>2</v>
      </c>
      <c r="L13" s="65">
        <f>K13/$A13</f>
        <v>0.13333333333333333</v>
      </c>
      <c r="M13" s="6">
        <v>12</v>
      </c>
      <c r="N13" s="65">
        <f>M13/$A13</f>
        <v>0.8</v>
      </c>
      <c r="O13" s="6">
        <v>1</v>
      </c>
      <c r="P13" s="65">
        <f>O13/$A13</f>
        <v>6.6666666666666666E-2</v>
      </c>
      <c r="Q13" s="6">
        <v>1</v>
      </c>
      <c r="R13" s="65">
        <f>Q13/$A13</f>
        <v>6.6666666666666666E-2</v>
      </c>
      <c r="S13" s="6">
        <v>9</v>
      </c>
      <c r="T13" s="65">
        <f>S13/$A13</f>
        <v>0.6</v>
      </c>
    </row>
    <row r="14" spans="1:20" ht="15" customHeight="1">
      <c r="A14" s="105">
        <v>13</v>
      </c>
      <c r="B14" s="20" t="s">
        <v>412</v>
      </c>
      <c r="C14" s="6">
        <v>1</v>
      </c>
      <c r="D14" s="65">
        <f>C14/$A14</f>
        <v>7.6923076923076927E-2</v>
      </c>
      <c r="E14" s="6">
        <v>3</v>
      </c>
      <c r="F14" s="65">
        <f>E14/$A14</f>
        <v>0.23076923076923078</v>
      </c>
      <c r="G14" s="6">
        <v>9</v>
      </c>
      <c r="H14" s="65">
        <f>G14/$A14</f>
        <v>0.69230769230769229</v>
      </c>
      <c r="I14" s="6">
        <v>1</v>
      </c>
      <c r="J14" s="65">
        <f>I14/$A14</f>
        <v>7.6923076923076927E-2</v>
      </c>
      <c r="K14" s="6">
        <v>3</v>
      </c>
      <c r="L14" s="65">
        <f>K14/$A14</f>
        <v>0.23076923076923078</v>
      </c>
      <c r="M14" s="6">
        <v>7</v>
      </c>
      <c r="N14" s="65">
        <f>M14/$A14</f>
        <v>0.53846153846153844</v>
      </c>
      <c r="O14" s="6">
        <v>3</v>
      </c>
      <c r="P14" s="65">
        <f>O14/$A14</f>
        <v>0.23076923076923078</v>
      </c>
      <c r="Q14" s="6">
        <v>4</v>
      </c>
      <c r="R14" s="65">
        <f>Q14/$A14</f>
        <v>0.30769230769230771</v>
      </c>
      <c r="S14" s="6">
        <v>3</v>
      </c>
      <c r="T14" s="65">
        <f>S14/$A14</f>
        <v>0.23076923076923078</v>
      </c>
    </row>
    <row r="15" spans="1:20" ht="15" customHeight="1">
      <c r="A15" s="105">
        <v>3</v>
      </c>
      <c r="B15" s="20" t="s">
        <v>413</v>
      </c>
      <c r="C15" s="6">
        <v>0</v>
      </c>
      <c r="D15" s="65">
        <f>C15/$A15</f>
        <v>0</v>
      </c>
      <c r="E15" s="6">
        <v>0</v>
      </c>
      <c r="F15" s="65">
        <f>E15/$A15</f>
        <v>0</v>
      </c>
      <c r="G15" s="6">
        <v>2</v>
      </c>
      <c r="H15" s="65">
        <f>G15/$A15</f>
        <v>0.66666666666666663</v>
      </c>
      <c r="I15" s="6">
        <v>0</v>
      </c>
      <c r="J15" s="65">
        <f>I15/$A15</f>
        <v>0</v>
      </c>
      <c r="K15" s="6">
        <v>1</v>
      </c>
      <c r="L15" s="65">
        <f>K15/$A15</f>
        <v>0.33333333333333331</v>
      </c>
      <c r="M15" s="6">
        <v>1</v>
      </c>
      <c r="N15" s="65">
        <f>M15/$A15</f>
        <v>0.33333333333333331</v>
      </c>
      <c r="O15" s="6">
        <v>1</v>
      </c>
      <c r="P15" s="65">
        <f>O15/$A15</f>
        <v>0.33333333333333331</v>
      </c>
      <c r="Q15" s="6">
        <v>0</v>
      </c>
      <c r="R15" s="65">
        <f>Q15/$A15</f>
        <v>0</v>
      </c>
      <c r="S15" s="6">
        <v>1</v>
      </c>
      <c r="T15" s="65">
        <f>S15/$A15</f>
        <v>0.33333333333333331</v>
      </c>
    </row>
    <row r="16" spans="1:20" ht="15" customHeight="1">
      <c r="A16" s="105"/>
      <c r="B16" s="20"/>
      <c r="C16" s="6"/>
      <c r="D16" s="65"/>
      <c r="E16" s="6"/>
      <c r="F16" s="65"/>
      <c r="G16" s="6"/>
      <c r="H16" s="65"/>
      <c r="I16" s="6"/>
      <c r="J16" s="65"/>
      <c r="K16" s="6"/>
      <c r="L16" s="65"/>
      <c r="M16" s="6"/>
      <c r="N16" s="65"/>
      <c r="O16" s="6"/>
      <c r="P16" s="65"/>
      <c r="Q16" s="6"/>
      <c r="R16" s="65"/>
      <c r="S16" s="6"/>
      <c r="T16" s="65"/>
    </row>
    <row r="17" spans="1:20" ht="15" customHeight="1">
      <c r="A17" s="105"/>
      <c r="B17" s="31" t="s">
        <v>138</v>
      </c>
      <c r="C17" s="6"/>
      <c r="D17" s="65"/>
      <c r="E17" s="6"/>
      <c r="F17" s="65"/>
      <c r="G17" s="6"/>
      <c r="H17" s="65"/>
      <c r="I17" s="6"/>
      <c r="J17" s="65"/>
      <c r="K17" s="6"/>
      <c r="L17" s="65"/>
      <c r="M17" s="6"/>
      <c r="N17" s="65"/>
      <c r="O17" s="6"/>
      <c r="P17" s="65"/>
      <c r="Q17" s="6"/>
      <c r="R17" s="65"/>
      <c r="S17" s="6"/>
      <c r="T17" s="65"/>
    </row>
    <row r="18" spans="1:20" ht="15" customHeight="1">
      <c r="A18" s="105">
        <v>4</v>
      </c>
      <c r="B18" s="20" t="s">
        <v>139</v>
      </c>
      <c r="C18" s="6">
        <v>1</v>
      </c>
      <c r="D18" s="65">
        <f>C18/$A18</f>
        <v>0.25</v>
      </c>
      <c r="E18" s="6">
        <v>0</v>
      </c>
      <c r="F18" s="65">
        <f>E18/$A18</f>
        <v>0</v>
      </c>
      <c r="G18" s="6">
        <v>3</v>
      </c>
      <c r="H18" s="65">
        <f>G18/$A18</f>
        <v>0.75</v>
      </c>
      <c r="I18" s="6">
        <v>0</v>
      </c>
      <c r="J18" s="65">
        <f>I18/$A18</f>
        <v>0</v>
      </c>
      <c r="K18" s="6">
        <v>0</v>
      </c>
      <c r="L18" s="65">
        <f>K18/$A18</f>
        <v>0</v>
      </c>
      <c r="M18" s="6">
        <v>1</v>
      </c>
      <c r="N18" s="65">
        <f>M18/$A18</f>
        <v>0.25</v>
      </c>
      <c r="O18" s="6">
        <v>0</v>
      </c>
      <c r="P18" s="65">
        <f>O18/$A18</f>
        <v>0</v>
      </c>
      <c r="Q18" s="6">
        <v>1</v>
      </c>
      <c r="R18" s="65">
        <f>Q18/$A18</f>
        <v>0.25</v>
      </c>
      <c r="S18" s="6">
        <v>1</v>
      </c>
      <c r="T18" s="65">
        <f>S18/$A18</f>
        <v>0.25</v>
      </c>
    </row>
    <row r="19" spans="1:20" ht="15" customHeight="1">
      <c r="A19" s="105">
        <v>8</v>
      </c>
      <c r="B19" s="20" t="s">
        <v>227</v>
      </c>
      <c r="C19" s="6">
        <v>0</v>
      </c>
      <c r="D19" s="65">
        <f>C19/$A19</f>
        <v>0</v>
      </c>
      <c r="E19" s="6">
        <v>1</v>
      </c>
      <c r="F19" s="65">
        <f>E19/$A19</f>
        <v>0.125</v>
      </c>
      <c r="G19" s="6">
        <v>7</v>
      </c>
      <c r="H19" s="65">
        <f>G19/$A19</f>
        <v>0.875</v>
      </c>
      <c r="I19" s="6">
        <v>1</v>
      </c>
      <c r="J19" s="65">
        <f>I19/$A19</f>
        <v>0.125</v>
      </c>
      <c r="K19" s="6">
        <v>2</v>
      </c>
      <c r="L19" s="65">
        <f>K19/$A19</f>
        <v>0.25</v>
      </c>
      <c r="M19" s="6">
        <v>5</v>
      </c>
      <c r="N19" s="65">
        <f>M19/$A19</f>
        <v>0.625</v>
      </c>
      <c r="O19" s="6">
        <v>1</v>
      </c>
      <c r="P19" s="65">
        <f>O19/$A19</f>
        <v>0.125</v>
      </c>
      <c r="Q19" s="6">
        <v>1</v>
      </c>
      <c r="R19" s="65">
        <f>Q19/$A19</f>
        <v>0.125</v>
      </c>
      <c r="S19" s="6">
        <v>3</v>
      </c>
      <c r="T19" s="65">
        <f>S19/$A19</f>
        <v>0.375</v>
      </c>
    </row>
    <row r="20" spans="1:20" ht="15" customHeight="1">
      <c r="A20" s="105">
        <v>10</v>
      </c>
      <c r="B20" s="20" t="s">
        <v>414</v>
      </c>
      <c r="C20" s="6">
        <v>0</v>
      </c>
      <c r="D20" s="65">
        <f>C20/$A20</f>
        <v>0</v>
      </c>
      <c r="E20" s="6">
        <v>3</v>
      </c>
      <c r="F20" s="65">
        <f>E20/$A20</f>
        <v>0.3</v>
      </c>
      <c r="G20" s="6">
        <v>6</v>
      </c>
      <c r="H20" s="65">
        <f>G20/$A20</f>
        <v>0.6</v>
      </c>
      <c r="I20" s="6">
        <v>0</v>
      </c>
      <c r="J20" s="65">
        <f>I20/$A20</f>
        <v>0</v>
      </c>
      <c r="K20" s="6">
        <v>3</v>
      </c>
      <c r="L20" s="65">
        <f>K20/$A20</f>
        <v>0.3</v>
      </c>
      <c r="M20" s="6">
        <v>6</v>
      </c>
      <c r="N20" s="65">
        <f>M20/$A20</f>
        <v>0.6</v>
      </c>
      <c r="O20" s="6">
        <v>1</v>
      </c>
      <c r="P20" s="65">
        <f>O20/$A20</f>
        <v>0.1</v>
      </c>
      <c r="Q20" s="6">
        <v>3</v>
      </c>
      <c r="R20" s="65">
        <f>Q20/$A20</f>
        <v>0.3</v>
      </c>
      <c r="S20" s="6">
        <v>4</v>
      </c>
      <c r="T20" s="65">
        <f>S20/$A20</f>
        <v>0.4</v>
      </c>
    </row>
    <row r="21" spans="1:20" ht="15" customHeight="1">
      <c r="A21" s="105">
        <v>5</v>
      </c>
      <c r="B21" s="20" t="s">
        <v>142</v>
      </c>
      <c r="C21" s="6">
        <v>0</v>
      </c>
      <c r="D21" s="65">
        <f t="shared" ref="D21:F26" si="0">C21/$A21</f>
        <v>0</v>
      </c>
      <c r="E21" s="6">
        <v>3</v>
      </c>
      <c r="F21" s="65">
        <f t="shared" si="0"/>
        <v>0.6</v>
      </c>
      <c r="G21" s="6">
        <v>2</v>
      </c>
      <c r="H21" s="65">
        <f t="shared" ref="H21" si="1">G21/$A21</f>
        <v>0.4</v>
      </c>
      <c r="I21" s="6">
        <v>0</v>
      </c>
      <c r="J21" s="65">
        <f t="shared" ref="J21" si="2">I21/$A21</f>
        <v>0</v>
      </c>
      <c r="K21" s="6">
        <v>2</v>
      </c>
      <c r="L21" s="65">
        <f t="shared" ref="L21" si="3">K21/$A21</f>
        <v>0.4</v>
      </c>
      <c r="M21" s="6">
        <v>3</v>
      </c>
      <c r="N21" s="65">
        <f t="shared" ref="N21" si="4">M21/$A21</f>
        <v>0.6</v>
      </c>
      <c r="O21" s="6">
        <v>0</v>
      </c>
      <c r="P21" s="65">
        <f t="shared" ref="P21" si="5">O21/$A21</f>
        <v>0</v>
      </c>
      <c r="Q21" s="6">
        <v>2</v>
      </c>
      <c r="R21" s="65">
        <f t="shared" ref="R21" si="6">Q21/$A21</f>
        <v>0.4</v>
      </c>
      <c r="S21" s="6">
        <v>2</v>
      </c>
      <c r="T21" s="65">
        <f t="shared" ref="T21" si="7">S21/$A21</f>
        <v>0.4</v>
      </c>
    </row>
    <row r="22" spans="1:20" ht="15" customHeight="1">
      <c r="A22" s="105">
        <v>1</v>
      </c>
      <c r="B22" s="20" t="s">
        <v>415</v>
      </c>
      <c r="C22" s="6">
        <v>0</v>
      </c>
      <c r="D22" s="65">
        <f t="shared" si="0"/>
        <v>0</v>
      </c>
      <c r="E22" s="6">
        <v>0</v>
      </c>
      <c r="F22" s="65">
        <f t="shared" si="0"/>
        <v>0</v>
      </c>
      <c r="G22" s="6">
        <v>1</v>
      </c>
      <c r="H22" s="65">
        <f t="shared" ref="H22" si="8">G22/$A22</f>
        <v>1</v>
      </c>
      <c r="I22" s="6">
        <v>0</v>
      </c>
      <c r="J22" s="65">
        <f t="shared" ref="J22" si="9">I22/$A22</f>
        <v>0</v>
      </c>
      <c r="K22" s="6">
        <v>0</v>
      </c>
      <c r="L22" s="65">
        <f t="shared" ref="L22" si="10">K22/$A22</f>
        <v>0</v>
      </c>
      <c r="M22" s="6">
        <v>1</v>
      </c>
      <c r="N22" s="65">
        <f t="shared" ref="N22" si="11">M22/$A22</f>
        <v>1</v>
      </c>
      <c r="O22" s="6">
        <v>1</v>
      </c>
      <c r="P22" s="65">
        <f t="shared" ref="P22" si="12">O22/$A22</f>
        <v>1</v>
      </c>
      <c r="Q22" s="6">
        <v>0</v>
      </c>
      <c r="R22" s="65">
        <f t="shared" ref="R22" si="13">Q22/$A22</f>
        <v>0</v>
      </c>
      <c r="S22" s="6">
        <v>0</v>
      </c>
      <c r="T22" s="65">
        <f t="shared" ref="T22" si="14">S22/$A22</f>
        <v>0</v>
      </c>
    </row>
    <row r="23" spans="1:20" ht="15" customHeight="1">
      <c r="A23" s="105">
        <v>9</v>
      </c>
      <c r="B23" s="20" t="s">
        <v>416</v>
      </c>
      <c r="C23" s="6">
        <v>0</v>
      </c>
      <c r="D23" s="65">
        <f t="shared" si="0"/>
        <v>0</v>
      </c>
      <c r="E23" s="6">
        <v>0</v>
      </c>
      <c r="F23" s="65">
        <f t="shared" si="0"/>
        <v>0</v>
      </c>
      <c r="G23" s="6">
        <v>8</v>
      </c>
      <c r="H23" s="65">
        <f t="shared" ref="H23" si="15">G23/$A23</f>
        <v>0.88888888888888884</v>
      </c>
      <c r="I23" s="6">
        <v>0</v>
      </c>
      <c r="J23" s="65">
        <f t="shared" ref="J23" si="16">I23/$A23</f>
        <v>0</v>
      </c>
      <c r="K23" s="6">
        <v>1</v>
      </c>
      <c r="L23" s="65">
        <f t="shared" ref="L23" si="17">K23/$A23</f>
        <v>0.1111111111111111</v>
      </c>
      <c r="M23" s="6">
        <v>7</v>
      </c>
      <c r="N23" s="65">
        <f t="shared" ref="N23" si="18">M23/$A23</f>
        <v>0.77777777777777779</v>
      </c>
      <c r="O23" s="6">
        <v>2</v>
      </c>
      <c r="P23" s="65">
        <f t="shared" ref="P23" si="19">O23/$A23</f>
        <v>0.22222222222222221</v>
      </c>
      <c r="Q23" s="6">
        <v>0</v>
      </c>
      <c r="R23" s="65">
        <f t="shared" ref="R23" si="20">Q23/$A23</f>
        <v>0</v>
      </c>
      <c r="S23" s="6">
        <v>6</v>
      </c>
      <c r="T23" s="65">
        <f t="shared" ref="T23" si="21">S23/$A23</f>
        <v>0.66666666666666663</v>
      </c>
    </row>
    <row r="24" spans="1:20" ht="15" customHeight="1">
      <c r="A24" s="105">
        <v>11</v>
      </c>
      <c r="B24" s="20" t="s">
        <v>417</v>
      </c>
      <c r="C24" s="6">
        <v>0</v>
      </c>
      <c r="D24" s="65">
        <f t="shared" si="0"/>
        <v>0</v>
      </c>
      <c r="E24" s="6">
        <v>0</v>
      </c>
      <c r="F24" s="65">
        <f t="shared" si="0"/>
        <v>0</v>
      </c>
      <c r="G24" s="6">
        <v>11</v>
      </c>
      <c r="H24" s="65">
        <f t="shared" ref="H24" si="22">G24/$A24</f>
        <v>1</v>
      </c>
      <c r="I24" s="6">
        <v>0</v>
      </c>
      <c r="J24" s="65">
        <f t="shared" ref="J24" si="23">I24/$A24</f>
        <v>0</v>
      </c>
      <c r="K24" s="6">
        <v>0</v>
      </c>
      <c r="L24" s="65">
        <f t="shared" ref="L24" si="24">K24/$A24</f>
        <v>0</v>
      </c>
      <c r="M24" s="6">
        <v>10</v>
      </c>
      <c r="N24" s="65">
        <f t="shared" ref="N24" si="25">M24/$A24</f>
        <v>0.90909090909090906</v>
      </c>
      <c r="O24" s="6">
        <v>0</v>
      </c>
      <c r="P24" s="65">
        <f t="shared" ref="P24" si="26">O24/$A24</f>
        <v>0</v>
      </c>
      <c r="Q24" s="6">
        <v>0</v>
      </c>
      <c r="R24" s="65">
        <f t="shared" ref="R24" si="27">Q24/$A24</f>
        <v>0</v>
      </c>
      <c r="S24" s="6">
        <v>9</v>
      </c>
      <c r="T24" s="65">
        <f t="shared" ref="T24" si="28">S24/$A24</f>
        <v>0.81818181818181823</v>
      </c>
    </row>
    <row r="25" spans="1:20" ht="15" customHeight="1">
      <c r="A25" s="105">
        <v>2</v>
      </c>
      <c r="B25" s="20" t="s">
        <v>418</v>
      </c>
      <c r="C25" s="6">
        <v>0</v>
      </c>
      <c r="D25" s="65">
        <f t="shared" si="0"/>
        <v>0</v>
      </c>
      <c r="E25" s="6">
        <v>0</v>
      </c>
      <c r="F25" s="65">
        <f t="shared" si="0"/>
        <v>0</v>
      </c>
      <c r="G25" s="6">
        <v>2</v>
      </c>
      <c r="H25" s="65">
        <f t="shared" ref="H25" si="29">G25/$A25</f>
        <v>1</v>
      </c>
      <c r="I25" s="6">
        <v>0</v>
      </c>
      <c r="J25" s="65">
        <f t="shared" ref="J25" si="30">I25/$A25</f>
        <v>0</v>
      </c>
      <c r="K25" s="6">
        <v>0</v>
      </c>
      <c r="L25" s="65">
        <f t="shared" ref="L25" si="31">K25/$A25</f>
        <v>0</v>
      </c>
      <c r="M25" s="6">
        <v>1</v>
      </c>
      <c r="N25" s="65">
        <f t="shared" ref="N25" si="32">M25/$A25</f>
        <v>0.5</v>
      </c>
      <c r="O25" s="6">
        <v>0</v>
      </c>
      <c r="P25" s="65">
        <f t="shared" ref="P25" si="33">O25/$A25</f>
        <v>0</v>
      </c>
      <c r="Q25" s="6">
        <v>0</v>
      </c>
      <c r="R25" s="65">
        <f t="shared" ref="R25" si="34">Q25/$A25</f>
        <v>0</v>
      </c>
      <c r="S25" s="6">
        <v>2</v>
      </c>
      <c r="T25" s="65">
        <f t="shared" ref="T25" si="35">S25/$A25</f>
        <v>1</v>
      </c>
    </row>
    <row r="26" spans="1:20" ht="15" customHeight="1">
      <c r="A26" s="105">
        <v>3</v>
      </c>
      <c r="B26" s="20" t="s">
        <v>419</v>
      </c>
      <c r="C26" s="6">
        <v>0</v>
      </c>
      <c r="D26" s="65">
        <f t="shared" si="0"/>
        <v>0</v>
      </c>
      <c r="E26" s="6">
        <v>0</v>
      </c>
      <c r="F26" s="65">
        <f t="shared" si="0"/>
        <v>0</v>
      </c>
      <c r="G26" s="6">
        <v>3</v>
      </c>
      <c r="H26" s="65">
        <f t="shared" ref="H26" si="36">G26/$A26</f>
        <v>1</v>
      </c>
      <c r="I26" s="6">
        <v>0</v>
      </c>
      <c r="J26" s="65">
        <f t="shared" ref="J26" si="37">I26/$A26</f>
        <v>0</v>
      </c>
      <c r="K26" s="6">
        <v>0</v>
      </c>
      <c r="L26" s="65">
        <f t="shared" ref="L26" si="38">K26/$A26</f>
        <v>0</v>
      </c>
      <c r="M26" s="6">
        <v>3</v>
      </c>
      <c r="N26" s="65">
        <f t="shared" ref="N26" si="39">M26/$A26</f>
        <v>1</v>
      </c>
      <c r="O26" s="6">
        <v>0</v>
      </c>
      <c r="P26" s="65">
        <f t="shared" ref="P26" si="40">O26/$A26</f>
        <v>0</v>
      </c>
      <c r="Q26" s="6">
        <v>0</v>
      </c>
      <c r="R26" s="65">
        <f t="shared" ref="R26" si="41">Q26/$A26</f>
        <v>0</v>
      </c>
      <c r="S26" s="6">
        <v>2</v>
      </c>
      <c r="T26" s="65">
        <f t="shared" ref="T26" si="42">S26/$A26</f>
        <v>0.66666666666666663</v>
      </c>
    </row>
    <row r="27" spans="1:20" ht="15" customHeight="1">
      <c r="A27" s="105"/>
      <c r="B27" s="20"/>
      <c r="C27" s="6"/>
      <c r="D27" s="65"/>
      <c r="E27" s="6"/>
      <c r="F27" s="65"/>
      <c r="G27" s="6"/>
      <c r="H27" s="65"/>
      <c r="I27" s="6"/>
      <c r="J27" s="65"/>
      <c r="K27" s="6"/>
      <c r="L27" s="65"/>
      <c r="M27" s="6"/>
      <c r="N27" s="65"/>
      <c r="O27" s="6"/>
      <c r="P27" s="65"/>
      <c r="Q27" s="6"/>
      <c r="R27" s="65"/>
      <c r="S27" s="6"/>
      <c r="T27" s="65"/>
    </row>
    <row r="28" spans="1:20" ht="15" customHeight="1">
      <c r="A28" s="105"/>
      <c r="B28" s="31" t="s">
        <v>148</v>
      </c>
      <c r="C28" s="6"/>
      <c r="D28" s="65"/>
      <c r="E28" s="6"/>
      <c r="F28" s="65"/>
      <c r="G28" s="6"/>
      <c r="H28" s="65"/>
      <c r="I28" s="6"/>
      <c r="J28" s="65"/>
      <c r="K28" s="6"/>
      <c r="L28" s="65"/>
      <c r="M28" s="6"/>
      <c r="N28" s="65"/>
      <c r="O28" s="6"/>
      <c r="P28" s="65"/>
      <c r="Q28" s="6"/>
      <c r="R28" s="65"/>
      <c r="S28" s="6"/>
      <c r="T28" s="65"/>
    </row>
    <row r="29" spans="1:20" ht="15" customHeight="1">
      <c r="A29" s="105">
        <v>12</v>
      </c>
      <c r="B29" s="20" t="s">
        <v>420</v>
      </c>
      <c r="C29" s="6">
        <v>1</v>
      </c>
      <c r="D29" s="65">
        <f t="shared" ref="D29:F31" si="43">C29/$A29</f>
        <v>8.3333333333333329E-2</v>
      </c>
      <c r="E29" s="6">
        <v>0</v>
      </c>
      <c r="F29" s="65">
        <f t="shared" si="43"/>
        <v>0</v>
      </c>
      <c r="G29" s="6">
        <v>9</v>
      </c>
      <c r="H29" s="65">
        <f t="shared" ref="H29" si="44">G29/$A29</f>
        <v>0.75</v>
      </c>
      <c r="I29" s="6">
        <v>0</v>
      </c>
      <c r="J29" s="65">
        <f t="shared" ref="J29" si="45">I29/$A29</f>
        <v>0</v>
      </c>
      <c r="K29" s="6">
        <v>0</v>
      </c>
      <c r="L29" s="65">
        <f t="shared" ref="L29" si="46">K29/$A29</f>
        <v>0</v>
      </c>
      <c r="M29" s="6">
        <v>9</v>
      </c>
      <c r="N29" s="65">
        <f t="shared" ref="N29" si="47">M29/$A29</f>
        <v>0.75</v>
      </c>
      <c r="O29" s="6">
        <v>0</v>
      </c>
      <c r="P29" s="65">
        <f t="shared" ref="P29" si="48">O29/$A29</f>
        <v>0</v>
      </c>
      <c r="Q29" s="6">
        <v>0</v>
      </c>
      <c r="R29" s="65">
        <f t="shared" ref="R29" si="49">Q29/$A29</f>
        <v>0</v>
      </c>
      <c r="S29" s="6">
        <v>8</v>
      </c>
      <c r="T29" s="65">
        <f t="shared" ref="T29" si="50">S29/$A29</f>
        <v>0.66666666666666663</v>
      </c>
    </row>
    <row r="30" spans="1:20" ht="15" customHeight="1">
      <c r="A30" s="105">
        <v>19</v>
      </c>
      <c r="B30" s="20" t="s">
        <v>421</v>
      </c>
      <c r="C30" s="6">
        <v>0</v>
      </c>
      <c r="D30" s="65">
        <f t="shared" si="43"/>
        <v>0</v>
      </c>
      <c r="E30" s="6">
        <v>2</v>
      </c>
      <c r="F30" s="65">
        <f t="shared" si="43"/>
        <v>0.10526315789473684</v>
      </c>
      <c r="G30" s="6">
        <v>17</v>
      </c>
      <c r="H30" s="65">
        <f t="shared" ref="H30" si="51">G30/$A30</f>
        <v>0.89473684210526316</v>
      </c>
      <c r="I30" s="6">
        <v>0</v>
      </c>
      <c r="J30" s="65">
        <f t="shared" ref="J30" si="52">I30/$A30</f>
        <v>0</v>
      </c>
      <c r="K30" s="6">
        <v>2</v>
      </c>
      <c r="L30" s="65">
        <f t="shared" ref="L30" si="53">K30/$A30</f>
        <v>0.10526315789473684</v>
      </c>
      <c r="M30" s="6">
        <v>14</v>
      </c>
      <c r="N30" s="65">
        <f t="shared" ref="N30" si="54">M30/$A30</f>
        <v>0.73684210526315785</v>
      </c>
      <c r="O30" s="6">
        <v>4</v>
      </c>
      <c r="P30" s="65">
        <f t="shared" ref="P30" si="55">O30/$A30</f>
        <v>0.21052631578947367</v>
      </c>
      <c r="Q30" s="6">
        <v>2</v>
      </c>
      <c r="R30" s="65">
        <f t="shared" ref="R30" si="56">Q30/$A30</f>
        <v>0.10526315789473684</v>
      </c>
      <c r="S30" s="6">
        <v>9</v>
      </c>
      <c r="T30" s="65">
        <f t="shared" ref="T30" si="57">S30/$A30</f>
        <v>0.47368421052631576</v>
      </c>
    </row>
    <row r="31" spans="1:20" ht="15" customHeight="1">
      <c r="A31" s="105">
        <v>22</v>
      </c>
      <c r="B31" s="21" t="s">
        <v>422</v>
      </c>
      <c r="C31" s="7">
        <v>0</v>
      </c>
      <c r="D31" s="66">
        <f t="shared" si="43"/>
        <v>0</v>
      </c>
      <c r="E31" s="7">
        <v>5</v>
      </c>
      <c r="F31" s="66">
        <f t="shared" si="43"/>
        <v>0.22727272727272727</v>
      </c>
      <c r="G31" s="7">
        <v>17</v>
      </c>
      <c r="H31" s="66">
        <f t="shared" ref="H31" si="58">G31/$A31</f>
        <v>0.77272727272727271</v>
      </c>
      <c r="I31" s="7">
        <v>1</v>
      </c>
      <c r="J31" s="66">
        <f t="shared" ref="J31" si="59">I31/$A31</f>
        <v>4.5454545454545456E-2</v>
      </c>
      <c r="K31" s="7">
        <v>6</v>
      </c>
      <c r="L31" s="66">
        <f t="shared" ref="L31" si="60">K31/$A31</f>
        <v>0.27272727272727271</v>
      </c>
      <c r="M31" s="7">
        <v>14</v>
      </c>
      <c r="N31" s="66">
        <f t="shared" ref="N31" si="61">M31/$A31</f>
        <v>0.63636363636363635</v>
      </c>
      <c r="O31" s="7">
        <v>1</v>
      </c>
      <c r="P31" s="66">
        <f t="shared" ref="P31" si="62">O31/$A31</f>
        <v>4.5454545454545456E-2</v>
      </c>
      <c r="Q31" s="7">
        <v>5</v>
      </c>
      <c r="R31" s="66">
        <f t="shared" ref="R31" si="63">Q31/$A31</f>
        <v>0.22727272727272727</v>
      </c>
      <c r="S31" s="7">
        <v>12</v>
      </c>
      <c r="T31" s="66">
        <f t="shared" ref="T31" si="64">S31/$A31</f>
        <v>0.54545454545454541</v>
      </c>
    </row>
    <row r="32" spans="1:20">
      <c r="D32" s="2"/>
      <c r="F32" s="2"/>
      <c r="H32" s="2"/>
      <c r="J32" s="2"/>
      <c r="L32" s="2"/>
      <c r="N32" s="2"/>
      <c r="P32" s="2"/>
      <c r="R32" s="2"/>
    </row>
  </sheetData>
  <mergeCells count="14">
    <mergeCell ref="B2:T2"/>
    <mergeCell ref="B3:T3"/>
    <mergeCell ref="G6:H6"/>
    <mergeCell ref="E6:F6"/>
    <mergeCell ref="C6:D6"/>
    <mergeCell ref="O5:T5"/>
    <mergeCell ref="I5:N5"/>
    <mergeCell ref="C5:H5"/>
    <mergeCell ref="S6:T6"/>
    <mergeCell ref="Q6:R6"/>
    <mergeCell ref="O6:P6"/>
    <mergeCell ref="M6:N6"/>
    <mergeCell ref="K6:L6"/>
    <mergeCell ref="I6:J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P30"/>
  <sheetViews>
    <sheetView showGridLines="0" zoomScale="80" zoomScaleNormal="80" workbookViewId="0">
      <selection activeCell="O43" sqref="O43"/>
    </sheetView>
  </sheetViews>
  <sheetFormatPr defaultColWidth="8.7109375" defaultRowHeight="12.75"/>
  <cols>
    <col min="1" max="1" width="8.7109375" style="1"/>
    <col min="2" max="2" width="34.28515625" style="1" bestFit="1" customWidth="1"/>
    <col min="3" max="16384" width="8.7109375" style="1"/>
  </cols>
  <sheetData>
    <row r="2" spans="2:16">
      <c r="B2" s="111" t="s">
        <v>122</v>
      </c>
      <c r="C2" s="111"/>
      <c r="D2" s="111"/>
      <c r="E2" s="111"/>
      <c r="F2" s="111"/>
      <c r="G2" s="111"/>
      <c r="H2" s="111"/>
      <c r="I2" s="111"/>
      <c r="J2" s="111"/>
      <c r="K2" s="111"/>
      <c r="L2" s="111"/>
      <c r="M2" s="111"/>
      <c r="N2" s="111"/>
      <c r="O2" s="111"/>
      <c r="P2" s="111"/>
    </row>
    <row r="4" spans="2:16" ht="66" customHeight="1">
      <c r="B4" s="60"/>
      <c r="C4" s="112" t="s">
        <v>123</v>
      </c>
      <c r="D4" s="113"/>
      <c r="E4" s="112" t="s">
        <v>124</v>
      </c>
      <c r="F4" s="114"/>
      <c r="G4" s="112" t="s">
        <v>125</v>
      </c>
      <c r="H4" s="113"/>
      <c r="I4" s="112" t="s">
        <v>126</v>
      </c>
      <c r="J4" s="113"/>
      <c r="K4" s="112" t="s">
        <v>127</v>
      </c>
      <c r="L4" s="113"/>
      <c r="M4" s="112" t="s">
        <v>128</v>
      </c>
      <c r="N4" s="113"/>
      <c r="O4" s="112" t="s">
        <v>129</v>
      </c>
      <c r="P4" s="113"/>
    </row>
    <row r="5" spans="2:16">
      <c r="B5" s="57" t="s">
        <v>61</v>
      </c>
      <c r="C5" s="58" t="s">
        <v>130</v>
      </c>
      <c r="D5" s="59" t="s">
        <v>131</v>
      </c>
      <c r="E5" s="58" t="s">
        <v>130</v>
      </c>
      <c r="F5" s="59" t="s">
        <v>131</v>
      </c>
      <c r="G5" s="58" t="s">
        <v>130</v>
      </c>
      <c r="H5" s="59" t="s">
        <v>131</v>
      </c>
      <c r="I5" s="58" t="s">
        <v>130</v>
      </c>
      <c r="J5" s="59" t="s">
        <v>131</v>
      </c>
      <c r="K5" s="58" t="s">
        <v>130</v>
      </c>
      <c r="L5" s="59" t="s">
        <v>131</v>
      </c>
      <c r="M5" s="58" t="s">
        <v>130</v>
      </c>
      <c r="N5" s="59" t="s">
        <v>131</v>
      </c>
      <c r="O5" s="58" t="s">
        <v>130</v>
      </c>
      <c r="P5" s="59" t="s">
        <v>131</v>
      </c>
    </row>
    <row r="6" spans="2:16" ht="15" customHeight="1">
      <c r="B6" s="8"/>
      <c r="C6" s="4"/>
      <c r="D6" s="5"/>
      <c r="E6" s="4"/>
      <c r="F6" s="5"/>
      <c r="G6" s="4"/>
      <c r="H6" s="5"/>
      <c r="I6" s="4"/>
      <c r="J6" s="5"/>
      <c r="K6" s="4"/>
      <c r="L6" s="5"/>
      <c r="M6" s="4"/>
      <c r="N6" s="5"/>
      <c r="O6" s="4"/>
      <c r="P6" s="5"/>
    </row>
    <row r="7" spans="2:16" ht="15" customHeight="1">
      <c r="B7" s="13" t="s">
        <v>132</v>
      </c>
      <c r="C7" s="6">
        <v>25</v>
      </c>
      <c r="D7" s="65">
        <v>0.29761904761904762</v>
      </c>
      <c r="E7" s="6">
        <v>4</v>
      </c>
      <c r="F7" s="65">
        <v>4.7619047619047616E-2</v>
      </c>
      <c r="G7" s="6">
        <v>36</v>
      </c>
      <c r="H7" s="65">
        <v>0.42857142857142855</v>
      </c>
      <c r="I7" s="6">
        <v>7</v>
      </c>
      <c r="J7" s="65">
        <v>8.3333333333333329E-2</v>
      </c>
      <c r="K7" s="6">
        <v>4</v>
      </c>
      <c r="L7" s="65">
        <v>4.7619047619047616E-2</v>
      </c>
      <c r="M7" s="6">
        <v>1</v>
      </c>
      <c r="N7" s="65">
        <v>1.1904761904761904E-2</v>
      </c>
      <c r="O7" s="6">
        <v>7</v>
      </c>
      <c r="P7" s="65">
        <v>8.3333333333333329E-2</v>
      </c>
    </row>
    <row r="8" spans="2:16" ht="15" customHeight="1">
      <c r="B8" s="9"/>
      <c r="C8" s="6"/>
      <c r="D8" s="65"/>
      <c r="E8" s="6"/>
      <c r="F8" s="65"/>
      <c r="G8" s="6"/>
      <c r="H8" s="65"/>
      <c r="I8" s="6"/>
      <c r="J8" s="65"/>
      <c r="K8" s="6"/>
      <c r="L8" s="65"/>
      <c r="M8" s="6"/>
      <c r="N8" s="65"/>
      <c r="O8" s="6"/>
      <c r="P8" s="65"/>
    </row>
    <row r="9" spans="2:16" ht="15" customHeight="1">
      <c r="B9" s="13" t="s">
        <v>133</v>
      </c>
      <c r="C9" s="6"/>
      <c r="D9" s="65"/>
      <c r="E9" s="6"/>
      <c r="F9" s="65"/>
      <c r="G9" s="6"/>
      <c r="H9" s="65"/>
      <c r="I9" s="6"/>
      <c r="J9" s="65"/>
      <c r="K9" s="6"/>
      <c r="L9" s="65"/>
      <c r="M9" s="6"/>
      <c r="N9" s="65"/>
      <c r="O9" s="6"/>
      <c r="P9" s="65"/>
    </row>
    <row r="10" spans="2:16" ht="15" customHeight="1">
      <c r="B10" s="9" t="s">
        <v>134</v>
      </c>
      <c r="C10" s="6">
        <v>12</v>
      </c>
      <c r="D10" s="65">
        <v>0.27906976744186046</v>
      </c>
      <c r="E10" s="6">
        <v>2</v>
      </c>
      <c r="F10" s="65">
        <v>0.05</v>
      </c>
      <c r="G10" s="6">
        <v>22</v>
      </c>
      <c r="H10" s="65">
        <v>0.51</v>
      </c>
      <c r="I10" s="6">
        <v>4</v>
      </c>
      <c r="J10" s="65">
        <v>9.3023255813953487E-2</v>
      </c>
      <c r="K10" s="6">
        <v>2</v>
      </c>
      <c r="L10" s="65">
        <v>0.05</v>
      </c>
      <c r="M10" s="6">
        <v>0</v>
      </c>
      <c r="N10" s="65">
        <v>0</v>
      </c>
      <c r="O10" s="6">
        <v>1</v>
      </c>
      <c r="P10" s="65">
        <v>2.3255813953488372E-2</v>
      </c>
    </row>
    <row r="11" spans="2:16" ht="15" customHeight="1">
      <c r="B11" s="9" t="s">
        <v>135</v>
      </c>
      <c r="C11" s="6">
        <v>10</v>
      </c>
      <c r="D11" s="65">
        <v>0.4</v>
      </c>
      <c r="E11" s="6">
        <v>1</v>
      </c>
      <c r="F11" s="65">
        <v>0.04</v>
      </c>
      <c r="G11" s="6">
        <v>9</v>
      </c>
      <c r="H11" s="65">
        <v>0.36</v>
      </c>
      <c r="I11" s="6">
        <v>1</v>
      </c>
      <c r="J11" s="65">
        <v>0.04</v>
      </c>
      <c r="K11" s="6">
        <v>2</v>
      </c>
      <c r="L11" s="65">
        <v>0.08</v>
      </c>
      <c r="M11" s="6">
        <v>0</v>
      </c>
      <c r="N11" s="65">
        <v>0</v>
      </c>
      <c r="O11" s="6">
        <v>2</v>
      </c>
      <c r="P11" s="65">
        <v>0.08</v>
      </c>
    </row>
    <row r="12" spans="2:16" ht="15" customHeight="1">
      <c r="B12" s="9" t="s">
        <v>136</v>
      </c>
      <c r="C12" s="6">
        <v>0</v>
      </c>
      <c r="D12" s="65">
        <v>0</v>
      </c>
      <c r="E12" s="6">
        <v>1</v>
      </c>
      <c r="F12" s="65">
        <v>0.11</v>
      </c>
      <c r="G12" s="6">
        <v>3</v>
      </c>
      <c r="H12" s="65">
        <v>0.33</v>
      </c>
      <c r="I12" s="6">
        <v>2</v>
      </c>
      <c r="J12" s="65">
        <v>0.22222222222222221</v>
      </c>
      <c r="K12" s="6">
        <v>0</v>
      </c>
      <c r="L12" s="65">
        <v>0</v>
      </c>
      <c r="M12" s="6">
        <v>0</v>
      </c>
      <c r="N12" s="65">
        <v>0</v>
      </c>
      <c r="O12" s="6">
        <v>3</v>
      </c>
      <c r="P12" s="65">
        <v>0.33333333333333331</v>
      </c>
    </row>
    <row r="13" spans="2:16" ht="15" customHeight="1">
      <c r="B13" s="9" t="s">
        <v>137</v>
      </c>
      <c r="C13" s="6">
        <v>3</v>
      </c>
      <c r="D13" s="65">
        <v>0.42857142857142855</v>
      </c>
      <c r="E13" s="6">
        <v>0</v>
      </c>
      <c r="F13" s="65">
        <v>0</v>
      </c>
      <c r="G13" s="6">
        <v>2</v>
      </c>
      <c r="H13" s="65">
        <v>0.28999999999999998</v>
      </c>
      <c r="I13" s="6">
        <v>0</v>
      </c>
      <c r="J13" s="65">
        <v>0</v>
      </c>
      <c r="K13" s="6">
        <v>0</v>
      </c>
      <c r="L13" s="65">
        <v>0</v>
      </c>
      <c r="M13" s="6">
        <v>1</v>
      </c>
      <c r="N13" s="65">
        <v>0.14000000000000001</v>
      </c>
      <c r="O13" s="6">
        <v>1</v>
      </c>
      <c r="P13" s="65">
        <v>0.14285714285714285</v>
      </c>
    </row>
    <row r="14" spans="2:16" ht="15" customHeight="1">
      <c r="B14" s="9"/>
      <c r="C14" s="6"/>
      <c r="D14" s="65"/>
      <c r="E14" s="6"/>
      <c r="F14" s="65"/>
      <c r="G14" s="6"/>
      <c r="H14" s="65"/>
      <c r="I14" s="6"/>
      <c r="J14" s="65"/>
      <c r="K14" s="6"/>
      <c r="L14" s="65"/>
      <c r="M14" s="6"/>
      <c r="N14" s="65"/>
      <c r="O14" s="6"/>
      <c r="P14" s="65"/>
    </row>
    <row r="15" spans="2:16" ht="15" customHeight="1">
      <c r="B15" s="13" t="s">
        <v>138</v>
      </c>
      <c r="C15" s="6"/>
      <c r="D15" s="65"/>
      <c r="E15" s="6"/>
      <c r="F15" s="65"/>
      <c r="G15" s="6"/>
      <c r="H15" s="65"/>
      <c r="I15" s="6"/>
      <c r="J15" s="65"/>
      <c r="K15" s="6"/>
      <c r="L15" s="65"/>
      <c r="M15" s="6"/>
      <c r="N15" s="65"/>
      <c r="O15" s="6"/>
      <c r="P15" s="65"/>
    </row>
    <row r="16" spans="2:16" ht="15" customHeight="1">
      <c r="B16" s="9" t="s">
        <v>139</v>
      </c>
      <c r="C16" s="6">
        <v>0</v>
      </c>
      <c r="D16" s="65">
        <v>0</v>
      </c>
      <c r="E16" s="6">
        <v>0</v>
      </c>
      <c r="F16" s="65">
        <v>0.7</v>
      </c>
      <c r="G16" s="6">
        <v>1</v>
      </c>
      <c r="H16" s="65">
        <v>0.25</v>
      </c>
      <c r="I16" s="6">
        <v>1</v>
      </c>
      <c r="J16" s="65">
        <v>0.25</v>
      </c>
      <c r="K16" s="6">
        <v>2</v>
      </c>
      <c r="L16" s="65">
        <v>0.5</v>
      </c>
      <c r="M16" s="6">
        <v>0</v>
      </c>
      <c r="N16" s="65">
        <v>0</v>
      </c>
      <c r="O16" s="6">
        <v>0</v>
      </c>
      <c r="P16" s="65">
        <v>0</v>
      </c>
    </row>
    <row r="17" spans="2:16" ht="15" customHeight="1">
      <c r="B17" s="9" t="s">
        <v>140</v>
      </c>
      <c r="C17" s="6">
        <v>5</v>
      </c>
      <c r="D17" s="65">
        <v>0.5</v>
      </c>
      <c r="E17" s="6">
        <v>0</v>
      </c>
      <c r="F17" s="65">
        <v>1</v>
      </c>
      <c r="G17" s="6">
        <v>5</v>
      </c>
      <c r="H17" s="65">
        <v>0.5</v>
      </c>
      <c r="I17" s="6">
        <v>0</v>
      </c>
      <c r="J17" s="65">
        <v>0</v>
      </c>
      <c r="K17" s="6">
        <v>0</v>
      </c>
      <c r="L17" s="65">
        <v>0</v>
      </c>
      <c r="M17" s="6">
        <v>0</v>
      </c>
      <c r="N17" s="65">
        <v>0</v>
      </c>
      <c r="O17" s="6">
        <v>0</v>
      </c>
      <c r="P17" s="65">
        <v>0</v>
      </c>
    </row>
    <row r="18" spans="2:16" ht="15" customHeight="1">
      <c r="B18" s="9" t="s">
        <v>141</v>
      </c>
      <c r="C18" s="6">
        <v>3</v>
      </c>
      <c r="D18" s="65">
        <v>0.21428571428571427</v>
      </c>
      <c r="E18" s="6">
        <v>1</v>
      </c>
      <c r="F18" s="65">
        <v>0.95652173913043481</v>
      </c>
      <c r="G18" s="6">
        <v>5</v>
      </c>
      <c r="H18" s="65">
        <v>0.35714285714285715</v>
      </c>
      <c r="I18" s="6">
        <v>3</v>
      </c>
      <c r="J18" s="65">
        <v>0.21428571428571427</v>
      </c>
      <c r="K18" s="6">
        <v>0</v>
      </c>
      <c r="L18" s="65">
        <v>0</v>
      </c>
      <c r="M18" s="6">
        <v>0</v>
      </c>
      <c r="N18" s="65">
        <v>0</v>
      </c>
      <c r="O18" s="6">
        <v>2</v>
      </c>
      <c r="P18" s="65">
        <v>0.14285714285714285</v>
      </c>
    </row>
    <row r="19" spans="2:16" ht="15" customHeight="1">
      <c r="B19" s="9" t="s">
        <v>142</v>
      </c>
      <c r="C19" s="6">
        <v>0</v>
      </c>
      <c r="D19" s="65">
        <v>0</v>
      </c>
      <c r="E19" s="6">
        <v>0</v>
      </c>
      <c r="F19" s="65">
        <v>0.75</v>
      </c>
      <c r="G19" s="6">
        <v>3</v>
      </c>
      <c r="H19" s="65">
        <v>0.6</v>
      </c>
      <c r="I19" s="6">
        <v>0</v>
      </c>
      <c r="J19" s="65">
        <v>0</v>
      </c>
      <c r="K19" s="6">
        <v>0</v>
      </c>
      <c r="L19" s="65">
        <v>0</v>
      </c>
      <c r="M19" s="6">
        <v>0</v>
      </c>
      <c r="N19" s="65">
        <v>0</v>
      </c>
      <c r="O19" s="6">
        <v>2</v>
      </c>
      <c r="P19" s="65">
        <v>0.4</v>
      </c>
    </row>
    <row r="20" spans="2:16" ht="15" customHeight="1">
      <c r="B20" s="9" t="s">
        <v>143</v>
      </c>
      <c r="C20" s="6">
        <v>0</v>
      </c>
      <c r="D20" s="65">
        <v>0</v>
      </c>
      <c r="E20" s="6">
        <v>0</v>
      </c>
      <c r="F20" s="65">
        <v>0.75</v>
      </c>
      <c r="G20" s="6">
        <v>1</v>
      </c>
      <c r="H20" s="65">
        <v>0.5</v>
      </c>
      <c r="I20" s="6">
        <v>0</v>
      </c>
      <c r="J20" s="65">
        <v>0</v>
      </c>
      <c r="K20" s="6">
        <v>0</v>
      </c>
      <c r="L20" s="65">
        <v>0</v>
      </c>
      <c r="M20" s="6">
        <v>0</v>
      </c>
      <c r="N20" s="65">
        <v>0</v>
      </c>
      <c r="O20" s="6">
        <v>1</v>
      </c>
      <c r="P20" s="65">
        <v>0.5</v>
      </c>
    </row>
    <row r="21" spans="2:16" ht="15" customHeight="1">
      <c r="B21" s="9" t="s">
        <v>144</v>
      </c>
      <c r="C21" s="6">
        <v>3</v>
      </c>
      <c r="D21" s="65">
        <v>0.27272727272727271</v>
      </c>
      <c r="E21" s="6">
        <v>1</v>
      </c>
      <c r="F21" s="65">
        <v>0.84</v>
      </c>
      <c r="G21" s="6">
        <v>4</v>
      </c>
      <c r="H21" s="65">
        <v>0.36363636363636365</v>
      </c>
      <c r="I21" s="6">
        <v>0</v>
      </c>
      <c r="J21" s="65">
        <v>0</v>
      </c>
      <c r="K21" s="6">
        <v>0</v>
      </c>
      <c r="L21" s="65">
        <v>0</v>
      </c>
      <c r="M21" s="6">
        <v>1</v>
      </c>
      <c r="N21" s="65">
        <v>9.0909090909090912E-2</v>
      </c>
      <c r="O21" s="6">
        <v>2</v>
      </c>
      <c r="P21" s="65">
        <v>0.18181818181818182</v>
      </c>
    </row>
    <row r="22" spans="2:16" ht="15" customHeight="1">
      <c r="B22" s="9" t="s">
        <v>145</v>
      </c>
      <c r="C22" s="6">
        <v>6</v>
      </c>
      <c r="D22" s="65">
        <v>0.4</v>
      </c>
      <c r="E22" s="6">
        <v>2</v>
      </c>
      <c r="F22" s="65">
        <v>1</v>
      </c>
      <c r="G22" s="6">
        <v>7</v>
      </c>
      <c r="H22" s="65">
        <v>0.46666666666666667</v>
      </c>
      <c r="I22" s="6">
        <v>0</v>
      </c>
      <c r="J22" s="65">
        <v>0</v>
      </c>
      <c r="K22" s="6">
        <v>0</v>
      </c>
      <c r="L22" s="65">
        <v>0</v>
      </c>
      <c r="M22" s="6">
        <v>0</v>
      </c>
      <c r="N22" s="65">
        <v>0</v>
      </c>
      <c r="O22" s="6">
        <v>0</v>
      </c>
      <c r="P22" s="65">
        <v>0</v>
      </c>
    </row>
    <row r="23" spans="2:16" ht="15" customHeight="1">
      <c r="B23" s="9" t="s">
        <v>146</v>
      </c>
      <c r="C23" s="6">
        <v>7</v>
      </c>
      <c r="D23" s="65">
        <v>0.63636363636363635</v>
      </c>
      <c r="E23" s="6">
        <v>0</v>
      </c>
      <c r="F23" s="65">
        <v>1</v>
      </c>
      <c r="G23" s="6">
        <v>4</v>
      </c>
      <c r="H23" s="65">
        <v>0.36363636363636365</v>
      </c>
      <c r="I23" s="6">
        <v>0</v>
      </c>
      <c r="J23" s="65">
        <v>0</v>
      </c>
      <c r="K23" s="6">
        <v>0</v>
      </c>
      <c r="L23" s="65">
        <v>0</v>
      </c>
      <c r="M23" s="6">
        <v>0</v>
      </c>
      <c r="N23" s="65">
        <v>0</v>
      </c>
      <c r="O23" s="6">
        <v>0</v>
      </c>
      <c r="P23" s="65">
        <v>0</v>
      </c>
    </row>
    <row r="24" spans="2:16" ht="15" customHeight="1">
      <c r="B24" s="9" t="s">
        <v>147</v>
      </c>
      <c r="C24" s="6">
        <v>1</v>
      </c>
      <c r="D24" s="65">
        <v>8.3333333333333329E-2</v>
      </c>
      <c r="E24" s="6">
        <v>0</v>
      </c>
      <c r="F24" s="65">
        <v>0.9</v>
      </c>
      <c r="G24" s="6">
        <v>6</v>
      </c>
      <c r="H24" s="65">
        <v>0.5</v>
      </c>
      <c r="I24" s="6">
        <v>3</v>
      </c>
      <c r="J24" s="65">
        <v>0.25</v>
      </c>
      <c r="K24" s="6">
        <v>2</v>
      </c>
      <c r="L24" s="65">
        <v>0.16666666666666666</v>
      </c>
      <c r="M24" s="6">
        <v>0</v>
      </c>
      <c r="N24" s="65">
        <v>0</v>
      </c>
      <c r="O24" s="6">
        <v>0</v>
      </c>
      <c r="P24" s="65">
        <v>0</v>
      </c>
    </row>
    <row r="25" spans="2:16" ht="15" customHeight="1">
      <c r="B25" s="9"/>
      <c r="C25" s="6"/>
      <c r="D25" s="65"/>
      <c r="E25" s="6"/>
      <c r="F25" s="65"/>
      <c r="G25" s="6"/>
      <c r="H25" s="65"/>
      <c r="I25" s="6"/>
      <c r="J25" s="65"/>
      <c r="K25" s="6"/>
      <c r="L25" s="65"/>
      <c r="M25" s="6"/>
      <c r="N25" s="65"/>
      <c r="O25" s="6"/>
      <c r="P25" s="65"/>
    </row>
    <row r="26" spans="2:16" ht="15" customHeight="1">
      <c r="B26" s="13" t="s">
        <v>148</v>
      </c>
      <c r="C26" s="6"/>
      <c r="D26" s="65"/>
      <c r="E26" s="6"/>
      <c r="F26" s="65"/>
      <c r="G26" s="6"/>
      <c r="H26" s="65"/>
      <c r="I26" s="6"/>
      <c r="J26" s="65"/>
      <c r="K26" s="6"/>
      <c r="L26" s="65"/>
      <c r="M26" s="6"/>
      <c r="N26" s="65"/>
      <c r="O26" s="6"/>
      <c r="P26" s="65"/>
    </row>
    <row r="27" spans="2:16" ht="15" customHeight="1">
      <c r="B27" s="9" t="s">
        <v>149</v>
      </c>
      <c r="C27" s="6">
        <v>6</v>
      </c>
      <c r="D27" s="65">
        <v>0.25</v>
      </c>
      <c r="E27" s="6">
        <v>3</v>
      </c>
      <c r="F27" s="65">
        <v>0.13</v>
      </c>
      <c r="G27" s="6">
        <v>8</v>
      </c>
      <c r="H27" s="65">
        <v>0.33</v>
      </c>
      <c r="I27" s="6">
        <v>3</v>
      </c>
      <c r="J27" s="65">
        <v>0.13</v>
      </c>
      <c r="K27" s="6">
        <v>1</v>
      </c>
      <c r="L27" s="65">
        <v>0.04</v>
      </c>
      <c r="M27" s="6">
        <v>1</v>
      </c>
      <c r="N27" s="65">
        <v>0.04</v>
      </c>
      <c r="O27" s="6">
        <v>2</v>
      </c>
      <c r="P27" s="65">
        <v>8.3333333333333329E-2</v>
      </c>
    </row>
    <row r="28" spans="2:16" ht="15" customHeight="1">
      <c r="B28" s="9" t="s">
        <v>150</v>
      </c>
      <c r="C28" s="6">
        <v>11</v>
      </c>
      <c r="D28" s="65">
        <v>0.31</v>
      </c>
      <c r="E28" s="6">
        <v>1</v>
      </c>
      <c r="F28" s="65">
        <v>0.03</v>
      </c>
      <c r="G28" s="6">
        <v>15</v>
      </c>
      <c r="H28" s="65">
        <v>0.43</v>
      </c>
      <c r="I28" s="6">
        <v>3</v>
      </c>
      <c r="J28" s="65">
        <v>0.09</v>
      </c>
      <c r="K28" s="6">
        <v>3</v>
      </c>
      <c r="L28" s="65">
        <v>0.09</v>
      </c>
      <c r="M28" s="6">
        <v>0</v>
      </c>
      <c r="N28" s="65">
        <v>0</v>
      </c>
      <c r="O28" s="6">
        <v>2</v>
      </c>
      <c r="P28" s="65">
        <v>5.7142857142857141E-2</v>
      </c>
    </row>
    <row r="29" spans="2:16" ht="15" customHeight="1">
      <c r="B29" s="10" t="s">
        <v>151</v>
      </c>
      <c r="C29" s="7">
        <v>8</v>
      </c>
      <c r="D29" s="66">
        <v>0.32</v>
      </c>
      <c r="E29" s="7">
        <v>0</v>
      </c>
      <c r="F29" s="66">
        <v>0</v>
      </c>
      <c r="G29" s="7">
        <v>13</v>
      </c>
      <c r="H29" s="66">
        <v>0.52</v>
      </c>
      <c r="I29" s="7">
        <v>1</v>
      </c>
      <c r="J29" s="66">
        <v>0.04</v>
      </c>
      <c r="K29" s="7">
        <v>0</v>
      </c>
      <c r="L29" s="66">
        <v>0</v>
      </c>
      <c r="M29" s="7">
        <v>0</v>
      </c>
      <c r="N29" s="66">
        <v>0</v>
      </c>
      <c r="O29" s="7">
        <v>3</v>
      </c>
      <c r="P29" s="66">
        <v>0.12</v>
      </c>
    </row>
    <row r="30" spans="2:16">
      <c r="B30" s="1" t="s">
        <v>152</v>
      </c>
      <c r="F30" s="2"/>
      <c r="H30" s="2"/>
      <c r="J30" s="2"/>
      <c r="L30" s="2"/>
      <c r="N30" s="2"/>
      <c r="P30" s="2"/>
    </row>
  </sheetData>
  <mergeCells count="8">
    <mergeCell ref="K4:L4"/>
    <mergeCell ref="M4:N4"/>
    <mergeCell ref="O4:P4"/>
    <mergeCell ref="B2:P2"/>
    <mergeCell ref="C4:D4"/>
    <mergeCell ref="E4:F4"/>
    <mergeCell ref="G4:H4"/>
    <mergeCell ref="I4:J4"/>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T33"/>
  <sheetViews>
    <sheetView showGridLines="0" zoomScale="80" zoomScaleNormal="80" workbookViewId="0">
      <selection activeCell="S37" sqref="S37"/>
    </sheetView>
  </sheetViews>
  <sheetFormatPr defaultColWidth="8.7109375" defaultRowHeight="12.75"/>
  <cols>
    <col min="1" max="1" width="8.7109375" style="1"/>
    <col min="2" max="2" width="33.5703125" style="1" customWidth="1"/>
    <col min="3" max="16384" width="8.7109375" style="1"/>
  </cols>
  <sheetData>
    <row r="2" spans="1:20" ht="17.100000000000001" customHeight="1">
      <c r="B2" s="119" t="s">
        <v>423</v>
      </c>
      <c r="C2" s="119"/>
      <c r="D2" s="119"/>
      <c r="E2" s="119"/>
      <c r="F2" s="119"/>
      <c r="G2" s="119"/>
      <c r="H2" s="119"/>
      <c r="I2" s="119"/>
      <c r="J2" s="119"/>
      <c r="K2" s="119"/>
      <c r="L2" s="119"/>
      <c r="M2" s="119"/>
      <c r="N2" s="119"/>
      <c r="O2" s="119"/>
      <c r="P2" s="119"/>
      <c r="Q2" s="119"/>
      <c r="R2" s="119"/>
      <c r="S2" s="119"/>
      <c r="T2" s="119"/>
    </row>
    <row r="3" spans="1:20">
      <c r="B3" s="111" t="s">
        <v>401</v>
      </c>
      <c r="C3" s="111"/>
      <c r="D3" s="111"/>
      <c r="E3" s="111"/>
      <c r="F3" s="111"/>
      <c r="G3" s="111"/>
      <c r="H3" s="111"/>
      <c r="I3" s="111"/>
      <c r="J3" s="111"/>
      <c r="K3" s="111"/>
      <c r="L3" s="111"/>
      <c r="M3" s="111"/>
      <c r="N3" s="111"/>
      <c r="O3" s="111"/>
      <c r="P3" s="111"/>
      <c r="Q3" s="111"/>
      <c r="R3" s="111"/>
      <c r="S3" s="111"/>
      <c r="T3" s="111"/>
    </row>
    <row r="5" spans="1:20" ht="21.95" customHeight="1">
      <c r="B5" s="55"/>
      <c r="C5" s="114" t="s">
        <v>424</v>
      </c>
      <c r="D5" s="114"/>
      <c r="E5" s="114"/>
      <c r="F5" s="114"/>
      <c r="G5" s="114"/>
      <c r="H5" s="113"/>
      <c r="I5" s="112" t="s">
        <v>425</v>
      </c>
      <c r="J5" s="114"/>
      <c r="K5" s="114"/>
      <c r="L5" s="114"/>
      <c r="M5" s="114"/>
      <c r="N5" s="113"/>
      <c r="O5" s="112" t="s">
        <v>426</v>
      </c>
      <c r="P5" s="114"/>
      <c r="Q5" s="114"/>
      <c r="R5" s="114"/>
      <c r="S5" s="114"/>
      <c r="T5" s="113"/>
    </row>
    <row r="6" spans="1:20" ht="45.6" customHeight="1">
      <c r="B6" s="56"/>
      <c r="C6" s="114" t="s">
        <v>405</v>
      </c>
      <c r="D6" s="113"/>
      <c r="E6" s="112" t="s">
        <v>406</v>
      </c>
      <c r="F6" s="113"/>
      <c r="G6" s="112" t="s">
        <v>407</v>
      </c>
      <c r="H6" s="113"/>
      <c r="I6" s="112" t="s">
        <v>405</v>
      </c>
      <c r="J6" s="113"/>
      <c r="K6" s="112" t="s">
        <v>406</v>
      </c>
      <c r="L6" s="113"/>
      <c r="M6" s="112" t="s">
        <v>407</v>
      </c>
      <c r="N6" s="113"/>
      <c r="O6" s="112" t="s">
        <v>405</v>
      </c>
      <c r="P6" s="113"/>
      <c r="Q6" s="112" t="s">
        <v>406</v>
      </c>
      <c r="R6" s="113"/>
      <c r="S6" s="112" t="s">
        <v>407</v>
      </c>
      <c r="T6" s="113"/>
    </row>
    <row r="7" spans="1:20" ht="15.75" customHeight="1">
      <c r="B7" s="104" t="s">
        <v>408</v>
      </c>
      <c r="C7" s="93" t="s">
        <v>130</v>
      </c>
      <c r="D7" s="92" t="s">
        <v>131</v>
      </c>
      <c r="E7" s="93" t="s">
        <v>130</v>
      </c>
      <c r="F7" s="92" t="s">
        <v>131</v>
      </c>
      <c r="G7" s="93" t="s">
        <v>130</v>
      </c>
      <c r="H7" s="92" t="s">
        <v>131</v>
      </c>
      <c r="I7" s="93" t="s">
        <v>130</v>
      </c>
      <c r="J7" s="92" t="s">
        <v>131</v>
      </c>
      <c r="K7" s="93" t="s">
        <v>130</v>
      </c>
      <c r="L7" s="92" t="s">
        <v>131</v>
      </c>
      <c r="M7" s="93" t="s">
        <v>130</v>
      </c>
      <c r="N7" s="92" t="s">
        <v>131</v>
      </c>
      <c r="O7" s="93" t="s">
        <v>130</v>
      </c>
      <c r="P7" s="92" t="s">
        <v>131</v>
      </c>
      <c r="Q7" s="93" t="s">
        <v>130</v>
      </c>
      <c r="R7" s="92" t="s">
        <v>131</v>
      </c>
      <c r="S7" s="93" t="s">
        <v>130</v>
      </c>
      <c r="T7" s="92" t="s">
        <v>131</v>
      </c>
    </row>
    <row r="8" spans="1:20" ht="15" customHeight="1">
      <c r="B8" s="8"/>
      <c r="C8" s="4"/>
      <c r="D8" s="5"/>
      <c r="E8" s="4"/>
      <c r="F8" s="34"/>
      <c r="G8" s="4"/>
      <c r="H8" s="5"/>
      <c r="I8" s="34"/>
      <c r="J8" s="5"/>
      <c r="K8" s="4"/>
      <c r="L8" s="5"/>
      <c r="M8" s="4"/>
      <c r="N8" s="5"/>
      <c r="O8" s="4"/>
      <c r="P8" s="5"/>
      <c r="Q8" s="4"/>
      <c r="R8" s="5"/>
      <c r="S8" s="4"/>
      <c r="T8" s="5"/>
    </row>
    <row r="9" spans="1:20" ht="15" customHeight="1">
      <c r="A9" s="105">
        <v>53</v>
      </c>
      <c r="B9" s="31" t="s">
        <v>409</v>
      </c>
      <c r="C9" s="6">
        <v>6</v>
      </c>
      <c r="D9" s="65">
        <f>C9/$A9</f>
        <v>0.11320754716981132</v>
      </c>
      <c r="E9" s="6">
        <v>14</v>
      </c>
      <c r="F9" s="65">
        <f>E9/$A9</f>
        <v>0.26415094339622641</v>
      </c>
      <c r="G9" s="6">
        <v>19</v>
      </c>
      <c r="H9" s="65">
        <f>G9/$A9</f>
        <v>0.35849056603773582</v>
      </c>
      <c r="I9" s="30">
        <v>13</v>
      </c>
      <c r="J9" s="65">
        <f>I9/$A9</f>
        <v>0.24528301886792453</v>
      </c>
      <c r="K9" s="6">
        <v>7</v>
      </c>
      <c r="L9" s="65">
        <f>K9/$A9</f>
        <v>0.13207547169811321</v>
      </c>
      <c r="M9" s="6">
        <v>15</v>
      </c>
      <c r="N9" s="65">
        <f>M9/$A9</f>
        <v>0.28301886792452829</v>
      </c>
      <c r="O9" s="6">
        <v>13</v>
      </c>
      <c r="P9" s="65">
        <f>O9/$A9</f>
        <v>0.24528301886792453</v>
      </c>
      <c r="Q9" s="6">
        <v>4</v>
      </c>
      <c r="R9" s="65">
        <f>Q9/$A9</f>
        <v>7.5471698113207544E-2</v>
      </c>
      <c r="S9" s="6">
        <v>17</v>
      </c>
      <c r="T9" s="65">
        <f>S9/$A9</f>
        <v>0.32075471698113206</v>
      </c>
    </row>
    <row r="10" spans="1:20" ht="15" customHeight="1">
      <c r="A10" s="105"/>
      <c r="B10" s="20"/>
      <c r="C10" s="6"/>
      <c r="D10" s="65"/>
      <c r="E10" s="6"/>
      <c r="F10" s="65"/>
      <c r="G10" s="6"/>
      <c r="H10" s="65"/>
      <c r="I10" s="30"/>
      <c r="J10" s="65"/>
      <c r="K10" s="6"/>
      <c r="L10" s="65"/>
      <c r="M10" s="6"/>
      <c r="N10" s="65"/>
      <c r="O10" s="6"/>
      <c r="P10" s="65"/>
      <c r="Q10" s="6"/>
      <c r="R10" s="65"/>
      <c r="S10" s="6"/>
      <c r="T10" s="65"/>
    </row>
    <row r="11" spans="1:20" ht="15" customHeight="1">
      <c r="A11" s="105"/>
      <c r="B11" s="31" t="s">
        <v>133</v>
      </c>
      <c r="C11" s="6"/>
      <c r="D11" s="65"/>
      <c r="E11" s="6"/>
      <c r="F11" s="65"/>
      <c r="G11" s="6"/>
      <c r="H11" s="65"/>
      <c r="I11" s="30"/>
      <c r="J11" s="65"/>
      <c r="K11" s="6"/>
      <c r="L11" s="65"/>
      <c r="M11" s="6"/>
      <c r="N11" s="65"/>
      <c r="O11" s="6"/>
      <c r="P11" s="65"/>
      <c r="Q11" s="6"/>
      <c r="R11" s="65"/>
      <c r="S11" s="6"/>
      <c r="T11" s="65"/>
    </row>
    <row r="12" spans="1:20" ht="15" customHeight="1">
      <c r="A12" s="105">
        <v>22</v>
      </c>
      <c r="B12" s="20" t="s">
        <v>410</v>
      </c>
      <c r="C12" s="6">
        <v>0</v>
      </c>
      <c r="D12" s="65">
        <f>C12/$A12</f>
        <v>0</v>
      </c>
      <c r="E12" s="6">
        <v>3</v>
      </c>
      <c r="F12" s="65">
        <f>E12/$A12</f>
        <v>0.13636363636363635</v>
      </c>
      <c r="G12" s="6">
        <v>11</v>
      </c>
      <c r="H12" s="65">
        <f>G12/$A12</f>
        <v>0.5</v>
      </c>
      <c r="I12" s="30">
        <v>2</v>
      </c>
      <c r="J12" s="65">
        <f>I12/$A12</f>
        <v>9.0909090909090912E-2</v>
      </c>
      <c r="K12" s="6">
        <v>2</v>
      </c>
      <c r="L12" s="65">
        <f>K12/$A12</f>
        <v>9.0909090909090912E-2</v>
      </c>
      <c r="M12" s="6">
        <v>13</v>
      </c>
      <c r="N12" s="65">
        <f>M12/$A12</f>
        <v>0.59090909090909094</v>
      </c>
      <c r="O12" s="6">
        <v>2</v>
      </c>
      <c r="P12" s="65">
        <f>O12/$A12</f>
        <v>9.0909090909090912E-2</v>
      </c>
      <c r="Q12" s="6">
        <v>1</v>
      </c>
      <c r="R12" s="65">
        <f>Q12/$A12</f>
        <v>4.5454545454545456E-2</v>
      </c>
      <c r="S12" s="6">
        <v>13</v>
      </c>
      <c r="T12" s="65">
        <f>S12/$A12</f>
        <v>0.59090909090909094</v>
      </c>
    </row>
    <row r="13" spans="1:20" ht="15" customHeight="1">
      <c r="A13" s="105">
        <v>15</v>
      </c>
      <c r="B13" s="20" t="s">
        <v>411</v>
      </c>
      <c r="C13" s="6">
        <v>1</v>
      </c>
      <c r="D13" s="65">
        <f>C13/$A13</f>
        <v>6.6666666666666666E-2</v>
      </c>
      <c r="E13" s="6">
        <v>4</v>
      </c>
      <c r="F13" s="65">
        <f>E13/$A13</f>
        <v>0.26666666666666666</v>
      </c>
      <c r="G13" s="6">
        <v>4</v>
      </c>
      <c r="H13" s="65">
        <f>G13/$A13</f>
        <v>0.26666666666666666</v>
      </c>
      <c r="I13" s="30">
        <v>4</v>
      </c>
      <c r="J13" s="65">
        <f>I13/$A13</f>
        <v>0.26666666666666666</v>
      </c>
      <c r="K13" s="6">
        <v>1</v>
      </c>
      <c r="L13" s="65">
        <f>K13/$A13</f>
        <v>6.6666666666666666E-2</v>
      </c>
      <c r="M13" s="6">
        <v>1</v>
      </c>
      <c r="N13" s="65">
        <f>M13/$A13</f>
        <v>6.6666666666666666E-2</v>
      </c>
      <c r="O13" s="6">
        <v>2</v>
      </c>
      <c r="P13" s="65">
        <f>O13/$A13</f>
        <v>0.13333333333333333</v>
      </c>
      <c r="Q13" s="6">
        <v>2</v>
      </c>
      <c r="R13" s="65">
        <f>Q13/$A13</f>
        <v>0.13333333333333333</v>
      </c>
      <c r="S13" s="6">
        <v>2</v>
      </c>
      <c r="T13" s="65">
        <f>S13/$A13</f>
        <v>0.13333333333333333</v>
      </c>
    </row>
    <row r="14" spans="1:20" ht="15" customHeight="1">
      <c r="A14" s="105">
        <v>13</v>
      </c>
      <c r="B14" s="20" t="s">
        <v>412</v>
      </c>
      <c r="C14" s="6">
        <v>2</v>
      </c>
      <c r="D14" s="65">
        <f>C14/$A14</f>
        <v>0.15384615384615385</v>
      </c>
      <c r="E14" s="6">
        <v>5</v>
      </c>
      <c r="F14" s="65">
        <f>E14/$A14</f>
        <v>0.38461538461538464</v>
      </c>
      <c r="G14" s="6">
        <v>3</v>
      </c>
      <c r="H14" s="65">
        <f>G14/$A14</f>
        <v>0.23076923076923078</v>
      </c>
      <c r="I14" s="30">
        <v>5</v>
      </c>
      <c r="J14" s="65">
        <f>I14/$A14</f>
        <v>0.38461538461538464</v>
      </c>
      <c r="K14" s="6">
        <v>3</v>
      </c>
      <c r="L14" s="65">
        <f>K14/$A14</f>
        <v>0.23076923076923078</v>
      </c>
      <c r="M14" s="6">
        <v>1</v>
      </c>
      <c r="N14" s="65">
        <f>M14/$A14</f>
        <v>7.6923076923076927E-2</v>
      </c>
      <c r="O14" s="6">
        <v>6</v>
      </c>
      <c r="P14" s="65">
        <f>O14/$A14</f>
        <v>0.46153846153846156</v>
      </c>
      <c r="Q14" s="6">
        <v>1</v>
      </c>
      <c r="R14" s="65">
        <f>Q14/$A14</f>
        <v>7.6923076923076927E-2</v>
      </c>
      <c r="S14" s="6">
        <v>2</v>
      </c>
      <c r="T14" s="65">
        <f>S14/$A14</f>
        <v>0.15384615384615385</v>
      </c>
    </row>
    <row r="15" spans="1:20" ht="15" customHeight="1">
      <c r="A15" s="105">
        <v>3</v>
      </c>
      <c r="B15" s="20" t="s">
        <v>413</v>
      </c>
      <c r="C15" s="6">
        <v>3</v>
      </c>
      <c r="D15" s="65">
        <f>C15/$A15</f>
        <v>1</v>
      </c>
      <c r="E15" s="6">
        <v>2</v>
      </c>
      <c r="F15" s="65">
        <f>E15/$A15</f>
        <v>0.66666666666666663</v>
      </c>
      <c r="G15" s="6">
        <v>1</v>
      </c>
      <c r="H15" s="65">
        <f>G15/$A15</f>
        <v>0.33333333333333331</v>
      </c>
      <c r="I15" s="30">
        <v>2</v>
      </c>
      <c r="J15" s="65">
        <f>I15/$A15</f>
        <v>0.66666666666666663</v>
      </c>
      <c r="K15" s="6">
        <v>1</v>
      </c>
      <c r="L15" s="65">
        <f>K15/$A15</f>
        <v>0.33333333333333331</v>
      </c>
      <c r="M15" s="6">
        <v>0</v>
      </c>
      <c r="N15" s="65">
        <f>M15/$A15</f>
        <v>0</v>
      </c>
      <c r="O15" s="6">
        <v>3</v>
      </c>
      <c r="P15" s="65">
        <f>O15/$A15</f>
        <v>1</v>
      </c>
      <c r="Q15" s="6">
        <v>0</v>
      </c>
      <c r="R15" s="65">
        <f>Q15/$A15</f>
        <v>0</v>
      </c>
      <c r="S15" s="6">
        <v>0</v>
      </c>
      <c r="T15" s="65">
        <f>S15/$A15</f>
        <v>0</v>
      </c>
    </row>
    <row r="16" spans="1:20" ht="15" customHeight="1">
      <c r="A16" s="105"/>
      <c r="B16" s="20"/>
      <c r="C16" s="6"/>
      <c r="D16" s="65"/>
      <c r="E16" s="6"/>
      <c r="F16" s="65"/>
      <c r="G16" s="6"/>
      <c r="H16" s="65"/>
      <c r="I16" s="30"/>
      <c r="J16" s="65"/>
      <c r="K16" s="6"/>
      <c r="L16" s="65"/>
      <c r="M16" s="6"/>
      <c r="N16" s="65"/>
      <c r="O16" s="6"/>
      <c r="P16" s="65"/>
      <c r="Q16" s="6"/>
      <c r="R16" s="65"/>
      <c r="S16" s="6"/>
      <c r="T16" s="65"/>
    </row>
    <row r="17" spans="1:20" ht="15" customHeight="1">
      <c r="A17" s="105"/>
      <c r="B17" s="31" t="s">
        <v>138</v>
      </c>
      <c r="C17" s="6"/>
      <c r="D17" s="65"/>
      <c r="E17" s="6"/>
      <c r="F17" s="65"/>
      <c r="G17" s="6"/>
      <c r="H17" s="65"/>
      <c r="I17" s="30"/>
      <c r="J17" s="65"/>
      <c r="K17" s="6"/>
      <c r="L17" s="65"/>
      <c r="M17" s="6"/>
      <c r="N17" s="65"/>
      <c r="O17" s="6"/>
      <c r="P17" s="65"/>
      <c r="Q17" s="6"/>
      <c r="R17" s="65"/>
      <c r="S17" s="6"/>
      <c r="T17" s="65"/>
    </row>
    <row r="18" spans="1:20" ht="15" customHeight="1">
      <c r="A18" s="105">
        <v>4</v>
      </c>
      <c r="B18" s="20" t="s">
        <v>139</v>
      </c>
      <c r="C18" s="6">
        <v>0</v>
      </c>
      <c r="D18" s="65">
        <f>C18/$A18</f>
        <v>0</v>
      </c>
      <c r="E18" s="6">
        <v>3</v>
      </c>
      <c r="F18" s="65">
        <f>E18/$A18</f>
        <v>0.75</v>
      </c>
      <c r="G18" s="6">
        <v>0</v>
      </c>
      <c r="H18" s="65">
        <f>G18/$A18</f>
        <v>0</v>
      </c>
      <c r="I18" s="30">
        <v>2</v>
      </c>
      <c r="J18" s="65">
        <f>I18/$A18</f>
        <v>0.5</v>
      </c>
      <c r="K18" s="6">
        <v>0</v>
      </c>
      <c r="L18" s="65">
        <f>K18/$A18</f>
        <v>0</v>
      </c>
      <c r="M18" s="6">
        <v>0</v>
      </c>
      <c r="N18" s="65">
        <f>M18/$A18</f>
        <v>0</v>
      </c>
      <c r="O18" s="6">
        <v>2</v>
      </c>
      <c r="P18" s="65">
        <f>O18/$A18</f>
        <v>0.5</v>
      </c>
      <c r="Q18" s="6">
        <v>1</v>
      </c>
      <c r="R18" s="65">
        <f>Q18/$A18</f>
        <v>0.25</v>
      </c>
      <c r="S18" s="6">
        <v>1</v>
      </c>
      <c r="T18" s="65">
        <f>S18/$A18</f>
        <v>0.25</v>
      </c>
    </row>
    <row r="19" spans="1:20" ht="15" customHeight="1">
      <c r="A19" s="105">
        <v>8</v>
      </c>
      <c r="B19" s="20" t="s">
        <v>227</v>
      </c>
      <c r="C19" s="6">
        <v>1</v>
      </c>
      <c r="D19" s="65">
        <f>C19/$A19</f>
        <v>0.125</v>
      </c>
      <c r="E19" s="6">
        <v>2</v>
      </c>
      <c r="F19" s="65">
        <f>E19/$A19</f>
        <v>0.25</v>
      </c>
      <c r="G19" s="6">
        <v>3</v>
      </c>
      <c r="H19" s="65">
        <f>G19/$A19</f>
        <v>0.375</v>
      </c>
      <c r="I19" s="30">
        <v>1</v>
      </c>
      <c r="J19" s="65">
        <f>I19/$A19</f>
        <v>0.125</v>
      </c>
      <c r="K19" s="6">
        <v>1</v>
      </c>
      <c r="L19" s="65">
        <f>K19/$A19</f>
        <v>0.125</v>
      </c>
      <c r="M19" s="6">
        <v>1</v>
      </c>
      <c r="N19" s="65">
        <f>M19/$A19</f>
        <v>0.125</v>
      </c>
      <c r="O19" s="6">
        <v>1</v>
      </c>
      <c r="P19" s="65">
        <f>O19/$A19</f>
        <v>0.125</v>
      </c>
      <c r="Q19" s="6">
        <v>2</v>
      </c>
      <c r="R19" s="65">
        <f>Q19/$A19</f>
        <v>0.25</v>
      </c>
      <c r="S19" s="6">
        <v>2</v>
      </c>
      <c r="T19" s="65">
        <f>S19/$A19</f>
        <v>0.25</v>
      </c>
    </row>
    <row r="20" spans="1:20" ht="15" customHeight="1">
      <c r="A20" s="105">
        <v>10</v>
      </c>
      <c r="B20" s="20" t="s">
        <v>414</v>
      </c>
      <c r="C20" s="6">
        <v>0</v>
      </c>
      <c r="D20" s="65">
        <f>C20/$A20</f>
        <v>0</v>
      </c>
      <c r="E20" s="6">
        <v>3</v>
      </c>
      <c r="F20" s="65">
        <f>E20/$A20</f>
        <v>0.3</v>
      </c>
      <c r="G20" s="6">
        <v>1</v>
      </c>
      <c r="H20" s="65">
        <f>G20/$A20</f>
        <v>0.1</v>
      </c>
      <c r="I20" s="30">
        <v>3</v>
      </c>
      <c r="J20" s="65">
        <f>I20/$A20</f>
        <v>0.3</v>
      </c>
      <c r="K20" s="6">
        <v>1</v>
      </c>
      <c r="L20" s="65">
        <f>K20/$A20</f>
        <v>0.1</v>
      </c>
      <c r="M20" s="6">
        <v>1</v>
      </c>
      <c r="N20" s="65">
        <f>M20/$A20</f>
        <v>0.1</v>
      </c>
      <c r="O20" s="6">
        <v>1</v>
      </c>
      <c r="P20" s="65">
        <f>O20/$A20</f>
        <v>0.1</v>
      </c>
      <c r="Q20" s="6">
        <v>0</v>
      </c>
      <c r="R20" s="65">
        <f>Q20/$A20</f>
        <v>0</v>
      </c>
      <c r="S20" s="6">
        <v>1</v>
      </c>
      <c r="T20" s="65">
        <f>S20/$A20</f>
        <v>0.1</v>
      </c>
    </row>
    <row r="21" spans="1:20" ht="15" customHeight="1">
      <c r="A21" s="105">
        <v>5</v>
      </c>
      <c r="B21" s="20" t="s">
        <v>142</v>
      </c>
      <c r="C21" s="6">
        <v>1</v>
      </c>
      <c r="D21" s="65">
        <f t="shared" ref="D21:D26" si="0">C21/$A21</f>
        <v>0.2</v>
      </c>
      <c r="E21" s="6">
        <v>1</v>
      </c>
      <c r="F21" s="65">
        <f t="shared" ref="F21:F26" si="1">E21/$A21</f>
        <v>0.2</v>
      </c>
      <c r="G21" s="6">
        <v>0</v>
      </c>
      <c r="H21" s="65">
        <f t="shared" ref="H21:H26" si="2">G21/$A21</f>
        <v>0</v>
      </c>
      <c r="I21" s="30">
        <v>2</v>
      </c>
      <c r="J21" s="65">
        <f t="shared" ref="J21:J26" si="3">I21/$A21</f>
        <v>0.4</v>
      </c>
      <c r="K21" s="6">
        <v>1</v>
      </c>
      <c r="L21" s="65">
        <f t="shared" ref="L21:L26" si="4">K21/$A21</f>
        <v>0.2</v>
      </c>
      <c r="M21" s="6">
        <v>2</v>
      </c>
      <c r="N21" s="65">
        <f t="shared" ref="N21:N26" si="5">M21/$A21</f>
        <v>0.4</v>
      </c>
      <c r="O21" s="6">
        <v>1</v>
      </c>
      <c r="P21" s="65">
        <f t="shared" ref="P21:P26" si="6">O21/$A21</f>
        <v>0.2</v>
      </c>
      <c r="Q21" s="6">
        <v>0</v>
      </c>
      <c r="R21" s="65">
        <f t="shared" ref="R21:R26" si="7">Q21/$A21</f>
        <v>0</v>
      </c>
      <c r="S21" s="6">
        <v>2</v>
      </c>
      <c r="T21" s="65">
        <f t="shared" ref="T21:T26" si="8">S21/$A21</f>
        <v>0.4</v>
      </c>
    </row>
    <row r="22" spans="1:20" ht="15" customHeight="1">
      <c r="A22" s="105">
        <v>1</v>
      </c>
      <c r="B22" s="20" t="s">
        <v>415</v>
      </c>
      <c r="C22" s="6">
        <v>0</v>
      </c>
      <c r="D22" s="65">
        <f t="shared" si="0"/>
        <v>0</v>
      </c>
      <c r="E22" s="6">
        <v>0</v>
      </c>
      <c r="F22" s="65">
        <f t="shared" si="1"/>
        <v>0</v>
      </c>
      <c r="G22" s="6">
        <v>1</v>
      </c>
      <c r="H22" s="65">
        <f t="shared" si="2"/>
        <v>1</v>
      </c>
      <c r="I22" s="30">
        <v>0</v>
      </c>
      <c r="J22" s="65">
        <f t="shared" si="3"/>
        <v>0</v>
      </c>
      <c r="K22" s="6">
        <v>1</v>
      </c>
      <c r="L22" s="65">
        <f t="shared" si="4"/>
        <v>1</v>
      </c>
      <c r="M22" s="6">
        <v>0</v>
      </c>
      <c r="N22" s="65">
        <f t="shared" si="5"/>
        <v>0</v>
      </c>
      <c r="O22" s="6">
        <v>1</v>
      </c>
      <c r="P22" s="65">
        <f t="shared" si="6"/>
        <v>1</v>
      </c>
      <c r="Q22" s="6">
        <v>0</v>
      </c>
      <c r="R22" s="65">
        <f t="shared" si="7"/>
        <v>0</v>
      </c>
      <c r="S22" s="6">
        <v>0</v>
      </c>
      <c r="T22" s="65">
        <f t="shared" si="8"/>
        <v>0</v>
      </c>
    </row>
    <row r="23" spans="1:20" ht="15" customHeight="1">
      <c r="A23" s="105">
        <v>9</v>
      </c>
      <c r="B23" s="20" t="s">
        <v>416</v>
      </c>
      <c r="C23" s="6">
        <v>4</v>
      </c>
      <c r="D23" s="65">
        <f t="shared" si="0"/>
        <v>0.44444444444444442</v>
      </c>
      <c r="E23" s="6">
        <v>3</v>
      </c>
      <c r="F23" s="65">
        <f t="shared" si="1"/>
        <v>0.33333333333333331</v>
      </c>
      <c r="G23" s="6">
        <v>4</v>
      </c>
      <c r="H23" s="65">
        <f t="shared" si="2"/>
        <v>0.44444444444444442</v>
      </c>
      <c r="I23" s="30">
        <v>4</v>
      </c>
      <c r="J23" s="65">
        <f t="shared" si="3"/>
        <v>0.44444444444444442</v>
      </c>
      <c r="K23" s="6">
        <v>2</v>
      </c>
      <c r="L23" s="65">
        <f t="shared" si="4"/>
        <v>0.22222222222222221</v>
      </c>
      <c r="M23" s="6">
        <v>0</v>
      </c>
      <c r="N23" s="65">
        <f t="shared" si="5"/>
        <v>0</v>
      </c>
      <c r="O23" s="6">
        <v>6</v>
      </c>
      <c r="P23" s="65">
        <f t="shared" si="6"/>
        <v>0.66666666666666663</v>
      </c>
      <c r="Q23" s="6">
        <v>0</v>
      </c>
      <c r="R23" s="65">
        <f t="shared" si="7"/>
        <v>0</v>
      </c>
      <c r="S23" s="6">
        <v>1</v>
      </c>
      <c r="T23" s="65">
        <f t="shared" si="8"/>
        <v>0.1111111111111111</v>
      </c>
    </row>
    <row r="24" spans="1:20" ht="15" customHeight="1">
      <c r="A24" s="105">
        <v>11</v>
      </c>
      <c r="B24" s="20" t="s">
        <v>417</v>
      </c>
      <c r="C24" s="6">
        <v>0</v>
      </c>
      <c r="D24" s="65">
        <f t="shared" si="0"/>
        <v>0</v>
      </c>
      <c r="E24" s="6">
        <v>2</v>
      </c>
      <c r="F24" s="65">
        <f t="shared" si="1"/>
        <v>0.18181818181818182</v>
      </c>
      <c r="G24" s="6">
        <v>6</v>
      </c>
      <c r="H24" s="65">
        <f t="shared" si="2"/>
        <v>0.54545454545454541</v>
      </c>
      <c r="I24" s="30">
        <v>1</v>
      </c>
      <c r="J24" s="65">
        <f t="shared" si="3"/>
        <v>9.0909090909090912E-2</v>
      </c>
      <c r="K24" s="6">
        <v>1</v>
      </c>
      <c r="L24" s="65">
        <f t="shared" si="4"/>
        <v>9.0909090909090912E-2</v>
      </c>
      <c r="M24" s="6">
        <v>6</v>
      </c>
      <c r="N24" s="65">
        <f t="shared" si="5"/>
        <v>0.54545454545454541</v>
      </c>
      <c r="O24" s="6">
        <v>0</v>
      </c>
      <c r="P24" s="65">
        <f t="shared" si="6"/>
        <v>0</v>
      </c>
      <c r="Q24" s="6">
        <v>1</v>
      </c>
      <c r="R24" s="65">
        <f t="shared" si="7"/>
        <v>9.0909090909090912E-2</v>
      </c>
      <c r="S24" s="6">
        <v>6</v>
      </c>
      <c r="T24" s="65">
        <f t="shared" si="8"/>
        <v>0.54545454545454541</v>
      </c>
    </row>
    <row r="25" spans="1:20" ht="15" customHeight="1">
      <c r="A25" s="105">
        <v>2</v>
      </c>
      <c r="B25" s="20" t="s">
        <v>418</v>
      </c>
      <c r="C25" s="6">
        <v>0</v>
      </c>
      <c r="D25" s="65">
        <f t="shared" si="0"/>
        <v>0</v>
      </c>
      <c r="E25" s="6">
        <v>0</v>
      </c>
      <c r="F25" s="65">
        <f t="shared" si="1"/>
        <v>0</v>
      </c>
      <c r="G25" s="6">
        <v>1</v>
      </c>
      <c r="H25" s="65">
        <f t="shared" si="2"/>
        <v>0.5</v>
      </c>
      <c r="I25" s="30">
        <v>0</v>
      </c>
      <c r="J25" s="65">
        <f t="shared" si="3"/>
        <v>0</v>
      </c>
      <c r="K25" s="6">
        <v>0</v>
      </c>
      <c r="L25" s="65">
        <f t="shared" si="4"/>
        <v>0</v>
      </c>
      <c r="M25" s="6">
        <v>2</v>
      </c>
      <c r="N25" s="65">
        <f t="shared" si="5"/>
        <v>1</v>
      </c>
      <c r="O25" s="6">
        <v>0</v>
      </c>
      <c r="P25" s="65">
        <f t="shared" si="6"/>
        <v>0</v>
      </c>
      <c r="Q25" s="6">
        <v>0</v>
      </c>
      <c r="R25" s="65">
        <f t="shared" si="7"/>
        <v>0</v>
      </c>
      <c r="S25" s="6">
        <v>2</v>
      </c>
      <c r="T25" s="65">
        <f t="shared" si="8"/>
        <v>1</v>
      </c>
    </row>
    <row r="26" spans="1:20" ht="15" customHeight="1">
      <c r="A26" s="105">
        <v>3</v>
      </c>
      <c r="B26" s="20" t="s">
        <v>419</v>
      </c>
      <c r="C26" s="6">
        <v>0</v>
      </c>
      <c r="D26" s="65">
        <f t="shared" si="0"/>
        <v>0</v>
      </c>
      <c r="E26" s="6">
        <v>0</v>
      </c>
      <c r="F26" s="65">
        <f t="shared" si="1"/>
        <v>0</v>
      </c>
      <c r="G26" s="6">
        <v>3</v>
      </c>
      <c r="H26" s="65">
        <f t="shared" si="2"/>
        <v>1</v>
      </c>
      <c r="I26" s="30">
        <v>0</v>
      </c>
      <c r="J26" s="65">
        <f t="shared" si="3"/>
        <v>0</v>
      </c>
      <c r="K26" s="6">
        <v>0</v>
      </c>
      <c r="L26" s="65">
        <f t="shared" si="4"/>
        <v>0</v>
      </c>
      <c r="M26" s="6">
        <v>3</v>
      </c>
      <c r="N26" s="65">
        <f t="shared" si="5"/>
        <v>1</v>
      </c>
      <c r="O26" s="6">
        <v>1</v>
      </c>
      <c r="P26" s="65">
        <f t="shared" si="6"/>
        <v>0.33333333333333331</v>
      </c>
      <c r="Q26" s="6">
        <v>0</v>
      </c>
      <c r="R26" s="65">
        <f t="shared" si="7"/>
        <v>0</v>
      </c>
      <c r="S26" s="6">
        <v>2</v>
      </c>
      <c r="T26" s="65">
        <f t="shared" si="8"/>
        <v>0.66666666666666663</v>
      </c>
    </row>
    <row r="27" spans="1:20" ht="15" customHeight="1">
      <c r="A27" s="105"/>
      <c r="B27" s="20"/>
      <c r="C27" s="6"/>
      <c r="D27" s="65"/>
      <c r="E27" s="6"/>
      <c r="F27" s="65"/>
      <c r="G27" s="6"/>
      <c r="H27" s="65"/>
      <c r="I27" s="30"/>
      <c r="J27" s="65"/>
      <c r="K27" s="6"/>
      <c r="L27" s="65"/>
      <c r="M27" s="6"/>
      <c r="N27" s="65"/>
      <c r="O27" s="6"/>
      <c r="P27" s="65"/>
      <c r="Q27" s="6"/>
      <c r="R27" s="65"/>
      <c r="S27" s="6"/>
      <c r="T27" s="65"/>
    </row>
    <row r="28" spans="1:20" ht="15" customHeight="1">
      <c r="A28" s="105"/>
      <c r="B28" s="31" t="s">
        <v>148</v>
      </c>
      <c r="C28" s="6"/>
      <c r="D28" s="65"/>
      <c r="E28" s="6"/>
      <c r="F28" s="65"/>
      <c r="G28" s="6"/>
      <c r="H28" s="65"/>
      <c r="I28" s="30"/>
      <c r="J28" s="65"/>
      <c r="K28" s="6"/>
      <c r="L28" s="65"/>
      <c r="M28" s="6"/>
      <c r="N28" s="65"/>
      <c r="O28" s="6"/>
      <c r="P28" s="65"/>
      <c r="Q28" s="6"/>
      <c r="R28" s="65"/>
      <c r="S28" s="6"/>
      <c r="T28" s="65"/>
    </row>
    <row r="29" spans="1:20" ht="15" customHeight="1">
      <c r="A29" s="105">
        <v>12</v>
      </c>
      <c r="B29" s="20" t="s">
        <v>420</v>
      </c>
      <c r="C29" s="6">
        <v>1</v>
      </c>
      <c r="D29" s="65">
        <f t="shared" ref="D29:D31" si="9">C29/$A29</f>
        <v>8.3333333333333329E-2</v>
      </c>
      <c r="E29" s="6">
        <v>2</v>
      </c>
      <c r="F29" s="65">
        <f t="shared" ref="F29:F31" si="10">E29/$A29</f>
        <v>0.16666666666666666</v>
      </c>
      <c r="G29" s="6">
        <v>3</v>
      </c>
      <c r="H29" s="65">
        <f t="shared" ref="H29:H31" si="11">G29/$A29</f>
        <v>0.25</v>
      </c>
      <c r="I29" s="30">
        <v>2</v>
      </c>
      <c r="J29" s="65">
        <f t="shared" ref="J29:J31" si="12">I29/$A29</f>
        <v>0.16666666666666666</v>
      </c>
      <c r="K29" s="6">
        <v>0</v>
      </c>
      <c r="L29" s="65">
        <f t="shared" ref="L29:L31" si="13">K29/$A29</f>
        <v>0</v>
      </c>
      <c r="M29" s="6">
        <v>2</v>
      </c>
      <c r="N29" s="65">
        <f t="shared" ref="N29:N31" si="14">M29/$A29</f>
        <v>0.16666666666666666</v>
      </c>
      <c r="O29" s="6">
        <v>2</v>
      </c>
      <c r="P29" s="65">
        <f t="shared" ref="P29:P31" si="15">O29/$A29</f>
        <v>0.16666666666666666</v>
      </c>
      <c r="Q29" s="6">
        <v>1</v>
      </c>
      <c r="R29" s="65">
        <f t="shared" ref="R29:R31" si="16">Q29/$A29</f>
        <v>8.3333333333333329E-2</v>
      </c>
      <c r="S29" s="6">
        <v>1</v>
      </c>
      <c r="T29" s="65">
        <f t="shared" ref="T29:T31" si="17">S29/$A29</f>
        <v>8.3333333333333329E-2</v>
      </c>
    </row>
    <row r="30" spans="1:20" ht="15" customHeight="1">
      <c r="A30" s="105">
        <v>19</v>
      </c>
      <c r="B30" s="20" t="s">
        <v>421</v>
      </c>
      <c r="C30" s="6">
        <v>2</v>
      </c>
      <c r="D30" s="65">
        <f t="shared" si="9"/>
        <v>0.10526315789473684</v>
      </c>
      <c r="E30" s="6">
        <v>4</v>
      </c>
      <c r="F30" s="65">
        <f t="shared" si="10"/>
        <v>0.21052631578947367</v>
      </c>
      <c r="G30" s="6">
        <v>8</v>
      </c>
      <c r="H30" s="65">
        <f t="shared" si="11"/>
        <v>0.42105263157894735</v>
      </c>
      <c r="I30" s="30">
        <v>5</v>
      </c>
      <c r="J30" s="65">
        <f t="shared" si="12"/>
        <v>0.26315789473684209</v>
      </c>
      <c r="K30" s="6">
        <v>3</v>
      </c>
      <c r="L30" s="65">
        <f t="shared" si="13"/>
        <v>0.15789473684210525</v>
      </c>
      <c r="M30" s="6">
        <v>7</v>
      </c>
      <c r="N30" s="65">
        <f t="shared" si="14"/>
        <v>0.36842105263157893</v>
      </c>
      <c r="O30" s="6">
        <v>5</v>
      </c>
      <c r="P30" s="65">
        <f t="shared" si="15"/>
        <v>0.26315789473684209</v>
      </c>
      <c r="Q30" s="6">
        <v>0</v>
      </c>
      <c r="R30" s="65">
        <f t="shared" si="16"/>
        <v>0</v>
      </c>
      <c r="S30" s="6">
        <v>9</v>
      </c>
      <c r="T30" s="65">
        <f t="shared" si="17"/>
        <v>0.47368421052631576</v>
      </c>
    </row>
    <row r="31" spans="1:20" ht="15" customHeight="1">
      <c r="A31" s="105">
        <v>22</v>
      </c>
      <c r="B31" s="21" t="s">
        <v>422</v>
      </c>
      <c r="C31" s="7">
        <v>3</v>
      </c>
      <c r="D31" s="66">
        <f t="shared" si="9"/>
        <v>0.13636363636363635</v>
      </c>
      <c r="E31" s="7">
        <v>8</v>
      </c>
      <c r="F31" s="66">
        <f t="shared" si="10"/>
        <v>0.36363636363636365</v>
      </c>
      <c r="G31" s="7">
        <v>8</v>
      </c>
      <c r="H31" s="66">
        <f t="shared" si="11"/>
        <v>0.36363636363636365</v>
      </c>
      <c r="I31" s="35">
        <v>6</v>
      </c>
      <c r="J31" s="66">
        <f t="shared" si="12"/>
        <v>0.27272727272727271</v>
      </c>
      <c r="K31" s="7">
        <v>4</v>
      </c>
      <c r="L31" s="66">
        <f t="shared" si="13"/>
        <v>0.18181818181818182</v>
      </c>
      <c r="M31" s="7">
        <v>6</v>
      </c>
      <c r="N31" s="66">
        <f t="shared" si="14"/>
        <v>0.27272727272727271</v>
      </c>
      <c r="O31" s="7">
        <v>6</v>
      </c>
      <c r="P31" s="66">
        <f t="shared" si="15"/>
        <v>0.27272727272727271</v>
      </c>
      <c r="Q31" s="7">
        <v>3</v>
      </c>
      <c r="R31" s="66">
        <f t="shared" si="16"/>
        <v>0.13636363636363635</v>
      </c>
      <c r="S31" s="7">
        <v>7</v>
      </c>
      <c r="T31" s="66">
        <f t="shared" si="17"/>
        <v>0.31818181818181818</v>
      </c>
    </row>
    <row r="32" spans="1:20">
      <c r="D32" s="2"/>
      <c r="F32" s="2"/>
      <c r="H32" s="2"/>
      <c r="J32" s="2"/>
      <c r="L32" s="2"/>
      <c r="N32" s="2"/>
      <c r="P32" s="2"/>
      <c r="R32" s="2"/>
      <c r="T32" s="2"/>
    </row>
    <row r="33" spans="20:20">
      <c r="T33" s="2"/>
    </row>
  </sheetData>
  <mergeCells count="14">
    <mergeCell ref="B2:T2"/>
    <mergeCell ref="B3:T3"/>
    <mergeCell ref="S6:T6"/>
    <mergeCell ref="Q6:R6"/>
    <mergeCell ref="O6:P6"/>
    <mergeCell ref="M6:N6"/>
    <mergeCell ref="K6:L6"/>
    <mergeCell ref="I6:J6"/>
    <mergeCell ref="G6:H6"/>
    <mergeCell ref="E6:F6"/>
    <mergeCell ref="C6:D6"/>
    <mergeCell ref="O5:T5"/>
    <mergeCell ref="I5:N5"/>
    <mergeCell ref="C5:H5"/>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N35"/>
  <sheetViews>
    <sheetView showGridLines="0" zoomScale="80" zoomScaleNormal="80" workbookViewId="0">
      <selection activeCell="N36" sqref="N36"/>
    </sheetView>
  </sheetViews>
  <sheetFormatPr defaultColWidth="8.7109375" defaultRowHeight="12.75"/>
  <cols>
    <col min="1" max="1" width="8.7109375" style="1"/>
    <col min="2" max="2" width="34" style="1" customWidth="1"/>
    <col min="3" max="16384" width="8.7109375" style="1"/>
  </cols>
  <sheetData>
    <row r="2" spans="1:14" ht="17.45" customHeight="1">
      <c r="B2" s="111" t="s">
        <v>427</v>
      </c>
      <c r="C2" s="111"/>
      <c r="D2" s="111"/>
      <c r="E2" s="111"/>
      <c r="F2" s="111"/>
      <c r="G2" s="111"/>
      <c r="H2" s="111"/>
      <c r="I2" s="111"/>
      <c r="J2" s="111"/>
      <c r="K2" s="111"/>
      <c r="L2" s="111"/>
      <c r="M2" s="111"/>
      <c r="N2" s="111"/>
    </row>
    <row r="3" spans="1:14">
      <c r="B3" s="111" t="s">
        <v>401</v>
      </c>
      <c r="C3" s="111"/>
      <c r="D3" s="111"/>
      <c r="E3" s="111"/>
      <c r="F3" s="111"/>
      <c r="G3" s="111"/>
      <c r="H3" s="111"/>
      <c r="I3" s="111"/>
      <c r="J3" s="111"/>
      <c r="K3" s="111"/>
      <c r="L3" s="111"/>
      <c r="M3" s="111"/>
      <c r="N3" s="111"/>
    </row>
    <row r="5" spans="1:14" ht="14.45" customHeight="1">
      <c r="B5" s="103"/>
      <c r="C5" s="131" t="s">
        <v>428</v>
      </c>
      <c r="D5" s="132"/>
      <c r="E5" s="132"/>
      <c r="F5" s="132"/>
      <c r="G5" s="132"/>
      <c r="H5" s="133"/>
      <c r="I5" s="131" t="s">
        <v>429</v>
      </c>
      <c r="J5" s="132"/>
      <c r="K5" s="132"/>
      <c r="L5" s="132"/>
      <c r="M5" s="132"/>
      <c r="N5" s="133"/>
    </row>
    <row r="6" spans="1:14" ht="45.6" customHeight="1">
      <c r="B6" s="56"/>
      <c r="C6" s="114" t="s">
        <v>405</v>
      </c>
      <c r="D6" s="113"/>
      <c r="E6" s="112" t="s">
        <v>406</v>
      </c>
      <c r="F6" s="113"/>
      <c r="G6" s="112" t="s">
        <v>407</v>
      </c>
      <c r="H6" s="113"/>
      <c r="I6" s="112" t="s">
        <v>405</v>
      </c>
      <c r="J6" s="113"/>
      <c r="K6" s="112" t="s">
        <v>406</v>
      </c>
      <c r="L6" s="113"/>
      <c r="M6" s="112" t="s">
        <v>407</v>
      </c>
      <c r="N6" s="113"/>
    </row>
    <row r="7" spans="1:14">
      <c r="B7" s="104" t="s">
        <v>408</v>
      </c>
      <c r="C7" s="58" t="s">
        <v>130</v>
      </c>
      <c r="D7" s="59" t="s">
        <v>131</v>
      </c>
      <c r="E7" s="58" t="s">
        <v>130</v>
      </c>
      <c r="F7" s="59" t="s">
        <v>131</v>
      </c>
      <c r="G7" s="58" t="s">
        <v>130</v>
      </c>
      <c r="H7" s="59" t="s">
        <v>131</v>
      </c>
      <c r="I7" s="58" t="s">
        <v>130</v>
      </c>
      <c r="J7" s="59" t="s">
        <v>131</v>
      </c>
      <c r="K7" s="58" t="s">
        <v>130</v>
      </c>
      <c r="L7" s="59" t="s">
        <v>131</v>
      </c>
      <c r="M7" s="58" t="s">
        <v>130</v>
      </c>
      <c r="N7" s="59" t="s">
        <v>131</v>
      </c>
    </row>
    <row r="8" spans="1:14" ht="15" customHeight="1">
      <c r="B8" s="8"/>
      <c r="C8" s="4"/>
      <c r="D8" s="5"/>
      <c r="E8" s="4"/>
      <c r="F8" s="5"/>
      <c r="G8" s="4"/>
      <c r="H8" s="5"/>
      <c r="I8" s="4"/>
      <c r="J8" s="5"/>
      <c r="K8" s="4"/>
      <c r="L8" s="5"/>
      <c r="M8" s="4"/>
      <c r="N8" s="5"/>
    </row>
    <row r="9" spans="1:14" ht="15" customHeight="1">
      <c r="A9" s="105">
        <v>53</v>
      </c>
      <c r="B9" s="31" t="s">
        <v>409</v>
      </c>
      <c r="C9" s="6">
        <v>0</v>
      </c>
      <c r="D9" s="65">
        <f>C9/$A9</f>
        <v>0</v>
      </c>
      <c r="E9" s="6">
        <v>10</v>
      </c>
      <c r="F9" s="65">
        <f>E9/$A9</f>
        <v>0.18867924528301888</v>
      </c>
      <c r="G9" s="6">
        <v>33</v>
      </c>
      <c r="H9" s="65">
        <f>G9/$A9</f>
        <v>0.62264150943396224</v>
      </c>
      <c r="I9" s="6">
        <v>1</v>
      </c>
      <c r="J9" s="65">
        <f>I9/$A9</f>
        <v>1.8867924528301886E-2</v>
      </c>
      <c r="K9" s="6">
        <v>12</v>
      </c>
      <c r="L9" s="65">
        <f>K9/$A9</f>
        <v>0.22641509433962265</v>
      </c>
      <c r="M9" s="6">
        <v>29</v>
      </c>
      <c r="N9" s="65">
        <f>M9/$A9</f>
        <v>0.54716981132075471</v>
      </c>
    </row>
    <row r="10" spans="1:14" ht="15" customHeight="1">
      <c r="A10" s="105"/>
      <c r="B10" s="20"/>
      <c r="C10" s="6"/>
      <c r="D10" s="65"/>
      <c r="E10" s="6"/>
      <c r="F10" s="65"/>
      <c r="G10" s="6"/>
      <c r="H10" s="65"/>
      <c r="I10" s="6"/>
      <c r="J10" s="65"/>
      <c r="K10" s="6"/>
      <c r="L10" s="65"/>
      <c r="M10" s="6"/>
      <c r="N10" s="65"/>
    </row>
    <row r="11" spans="1:14" ht="15" customHeight="1">
      <c r="A11" s="105"/>
      <c r="B11" s="31" t="s">
        <v>133</v>
      </c>
      <c r="C11" s="6"/>
      <c r="D11" s="65"/>
      <c r="E11" s="6"/>
      <c r="F11" s="65"/>
      <c r="G11" s="6"/>
      <c r="H11" s="65"/>
      <c r="I11" s="6"/>
      <c r="J11" s="65"/>
      <c r="K11" s="6"/>
      <c r="L11" s="65"/>
      <c r="M11" s="6"/>
      <c r="N11" s="65"/>
    </row>
    <row r="12" spans="1:14" ht="15" customHeight="1">
      <c r="A12" s="105">
        <v>22</v>
      </c>
      <c r="B12" s="20" t="s">
        <v>410</v>
      </c>
      <c r="C12" s="6">
        <v>0</v>
      </c>
      <c r="D12" s="65">
        <f>C12/$A12</f>
        <v>0</v>
      </c>
      <c r="E12" s="6">
        <v>1</v>
      </c>
      <c r="F12" s="65">
        <f>E12/$A12</f>
        <v>4.5454545454545456E-2</v>
      </c>
      <c r="G12" s="6">
        <v>17</v>
      </c>
      <c r="H12" s="65">
        <f>G12/$A12</f>
        <v>0.77272727272727271</v>
      </c>
      <c r="I12" s="6">
        <v>0</v>
      </c>
      <c r="J12" s="65">
        <f>I12/$A12</f>
        <v>0</v>
      </c>
      <c r="K12" s="6">
        <v>3</v>
      </c>
      <c r="L12" s="65">
        <f>K12/$A12</f>
        <v>0.13636363636363635</v>
      </c>
      <c r="M12" s="6">
        <v>16</v>
      </c>
      <c r="N12" s="65">
        <f>M12/$A12</f>
        <v>0.72727272727272729</v>
      </c>
    </row>
    <row r="13" spans="1:14" ht="15" customHeight="1">
      <c r="A13" s="105">
        <v>15</v>
      </c>
      <c r="B13" s="20" t="s">
        <v>411</v>
      </c>
      <c r="C13" s="6">
        <v>0</v>
      </c>
      <c r="D13" s="65">
        <f>C13/$A13</f>
        <v>0</v>
      </c>
      <c r="E13" s="6">
        <v>1</v>
      </c>
      <c r="F13" s="65">
        <f>E13/$A13</f>
        <v>6.6666666666666666E-2</v>
      </c>
      <c r="G13" s="6">
        <v>10</v>
      </c>
      <c r="H13" s="65">
        <f>G13/$A13</f>
        <v>0.66666666666666663</v>
      </c>
      <c r="I13" s="6">
        <v>0</v>
      </c>
      <c r="J13" s="65">
        <f>I13/$A13</f>
        <v>0</v>
      </c>
      <c r="K13" s="6">
        <v>1</v>
      </c>
      <c r="L13" s="65">
        <f>K13/$A13</f>
        <v>6.6666666666666666E-2</v>
      </c>
      <c r="M13" s="6">
        <v>8</v>
      </c>
      <c r="N13" s="65">
        <f>M13/$A13</f>
        <v>0.53333333333333333</v>
      </c>
    </row>
    <row r="14" spans="1:14" ht="15" customHeight="1">
      <c r="A14" s="105">
        <v>13</v>
      </c>
      <c r="B14" s="20" t="s">
        <v>412</v>
      </c>
      <c r="C14" s="6">
        <v>0</v>
      </c>
      <c r="D14" s="65">
        <f>C14/$A14</f>
        <v>0</v>
      </c>
      <c r="E14" s="6">
        <v>6</v>
      </c>
      <c r="F14" s="65">
        <f>E14/$A14</f>
        <v>0.46153846153846156</v>
      </c>
      <c r="G14" s="6">
        <v>5</v>
      </c>
      <c r="H14" s="65">
        <f>G14/$A14</f>
        <v>0.38461538461538464</v>
      </c>
      <c r="I14" s="6">
        <v>1</v>
      </c>
      <c r="J14" s="65">
        <f>I14/$A14</f>
        <v>7.6923076923076927E-2</v>
      </c>
      <c r="K14" s="6">
        <v>6</v>
      </c>
      <c r="L14" s="65">
        <f>K14/$A14</f>
        <v>0.46153846153846156</v>
      </c>
      <c r="M14" s="6">
        <v>4</v>
      </c>
      <c r="N14" s="65">
        <f>M14/$A14</f>
        <v>0.30769230769230771</v>
      </c>
    </row>
    <row r="15" spans="1:14" ht="15" customHeight="1">
      <c r="A15" s="105">
        <v>3</v>
      </c>
      <c r="B15" s="20" t="s">
        <v>413</v>
      </c>
      <c r="C15" s="6">
        <v>0</v>
      </c>
      <c r="D15" s="65">
        <f>C15/$A15</f>
        <v>0</v>
      </c>
      <c r="E15" s="6">
        <v>2</v>
      </c>
      <c r="F15" s="65">
        <f>E15/$A15</f>
        <v>0.66666666666666663</v>
      </c>
      <c r="G15" s="6">
        <v>1</v>
      </c>
      <c r="H15" s="65">
        <f>G15/$A15</f>
        <v>0.33333333333333331</v>
      </c>
      <c r="I15" s="6">
        <v>0</v>
      </c>
      <c r="J15" s="65">
        <f>I15/$A15</f>
        <v>0</v>
      </c>
      <c r="K15" s="6">
        <v>2</v>
      </c>
      <c r="L15" s="65">
        <f>K15/$A15</f>
        <v>0.66666666666666663</v>
      </c>
      <c r="M15" s="6">
        <v>1</v>
      </c>
      <c r="N15" s="65">
        <f>M15/$A15</f>
        <v>0.33333333333333331</v>
      </c>
    </row>
    <row r="16" spans="1:14" ht="15" customHeight="1">
      <c r="A16" s="105"/>
      <c r="B16" s="20"/>
      <c r="C16" s="6"/>
      <c r="D16" s="65"/>
      <c r="E16" s="6"/>
      <c r="F16" s="65"/>
      <c r="G16" s="6"/>
      <c r="H16" s="65"/>
      <c r="I16" s="6"/>
      <c r="J16" s="65"/>
      <c r="K16" s="6"/>
      <c r="L16" s="65"/>
      <c r="M16" s="6"/>
      <c r="N16" s="65"/>
    </row>
    <row r="17" spans="1:14" ht="15" customHeight="1">
      <c r="A17" s="105"/>
      <c r="B17" s="31" t="s">
        <v>138</v>
      </c>
      <c r="C17" s="6"/>
      <c r="D17" s="65"/>
      <c r="E17" s="6"/>
      <c r="F17" s="65"/>
      <c r="G17" s="6"/>
      <c r="H17" s="65"/>
      <c r="I17" s="6"/>
      <c r="J17" s="65"/>
      <c r="K17" s="6"/>
      <c r="L17" s="65"/>
      <c r="M17" s="6"/>
      <c r="N17" s="65"/>
    </row>
    <row r="18" spans="1:14" ht="15" customHeight="1">
      <c r="A18" s="105">
        <v>4</v>
      </c>
      <c r="B18" s="20" t="s">
        <v>139</v>
      </c>
      <c r="C18" s="6">
        <v>0</v>
      </c>
      <c r="D18" s="65">
        <f>C18/$A18</f>
        <v>0</v>
      </c>
      <c r="E18" s="6">
        <v>3</v>
      </c>
      <c r="F18" s="65">
        <f>E18/$A18</f>
        <v>0.75</v>
      </c>
      <c r="G18" s="6">
        <v>0</v>
      </c>
      <c r="H18" s="65">
        <f>G18/$A18</f>
        <v>0</v>
      </c>
      <c r="I18" s="6">
        <v>0</v>
      </c>
      <c r="J18" s="65">
        <f>I18/$A18</f>
        <v>0</v>
      </c>
      <c r="K18" s="6">
        <v>2</v>
      </c>
      <c r="L18" s="65">
        <f>K18/$A18</f>
        <v>0.5</v>
      </c>
      <c r="M18" s="6">
        <v>1</v>
      </c>
      <c r="N18" s="65">
        <f>M18/$A18</f>
        <v>0.25</v>
      </c>
    </row>
    <row r="19" spans="1:14" ht="15" customHeight="1">
      <c r="A19" s="105">
        <v>8</v>
      </c>
      <c r="B19" s="20" t="s">
        <v>227</v>
      </c>
      <c r="C19" s="6">
        <v>0</v>
      </c>
      <c r="D19" s="65">
        <f>C19/$A19</f>
        <v>0</v>
      </c>
      <c r="E19" s="6">
        <v>1</v>
      </c>
      <c r="F19" s="65">
        <f>E19/$A19</f>
        <v>0.125</v>
      </c>
      <c r="G19" s="6">
        <v>6</v>
      </c>
      <c r="H19" s="65">
        <f>G19/$A19</f>
        <v>0.75</v>
      </c>
      <c r="I19" s="6">
        <v>0</v>
      </c>
      <c r="J19" s="65">
        <f>I19/$A19</f>
        <v>0</v>
      </c>
      <c r="K19" s="6">
        <v>1</v>
      </c>
      <c r="L19" s="65">
        <f>K19/$A19</f>
        <v>0.125</v>
      </c>
      <c r="M19" s="6">
        <v>5</v>
      </c>
      <c r="N19" s="65">
        <f>M19/$A19</f>
        <v>0.625</v>
      </c>
    </row>
    <row r="20" spans="1:14" ht="15" customHeight="1">
      <c r="A20" s="105">
        <v>10</v>
      </c>
      <c r="B20" s="20" t="s">
        <v>414</v>
      </c>
      <c r="C20" s="6">
        <v>0</v>
      </c>
      <c r="D20" s="65">
        <f>C20/$A20</f>
        <v>0</v>
      </c>
      <c r="E20" s="6">
        <v>1</v>
      </c>
      <c r="F20" s="65">
        <f>E20/$A20</f>
        <v>0.1</v>
      </c>
      <c r="G20" s="6">
        <v>4</v>
      </c>
      <c r="H20" s="65">
        <f>G20/$A20</f>
        <v>0.4</v>
      </c>
      <c r="I20" s="6">
        <v>0</v>
      </c>
      <c r="J20" s="65">
        <f>I20/$A20</f>
        <v>0</v>
      </c>
      <c r="K20" s="6">
        <v>3</v>
      </c>
      <c r="L20" s="65">
        <f>K20/$A20</f>
        <v>0.3</v>
      </c>
      <c r="M20" s="6">
        <v>3</v>
      </c>
      <c r="N20" s="65">
        <f>M20/$A20</f>
        <v>0.3</v>
      </c>
    </row>
    <row r="21" spans="1:14" ht="15" customHeight="1">
      <c r="A21" s="105">
        <v>5</v>
      </c>
      <c r="B21" s="20" t="s">
        <v>142</v>
      </c>
      <c r="C21" s="6">
        <v>0</v>
      </c>
      <c r="D21" s="65">
        <f t="shared" ref="D21:D26" si="0">C21/$A21</f>
        <v>0</v>
      </c>
      <c r="E21" s="6">
        <v>2</v>
      </c>
      <c r="F21" s="65">
        <f t="shared" ref="F21:F26" si="1">E21/$A21</f>
        <v>0.4</v>
      </c>
      <c r="G21" s="6">
        <v>2</v>
      </c>
      <c r="H21" s="65">
        <f t="shared" ref="H21:H26" si="2">G21/$A21</f>
        <v>0.4</v>
      </c>
      <c r="I21" s="6">
        <v>1</v>
      </c>
      <c r="J21" s="65">
        <f t="shared" ref="J21:J26" si="3">I21/$A21</f>
        <v>0.2</v>
      </c>
      <c r="K21" s="6">
        <v>2</v>
      </c>
      <c r="L21" s="65">
        <f t="shared" ref="L21:L26" si="4">K21/$A21</f>
        <v>0.4</v>
      </c>
      <c r="M21" s="6">
        <v>1</v>
      </c>
      <c r="N21" s="65">
        <f t="shared" ref="N21:N26" si="5">M21/$A21</f>
        <v>0.2</v>
      </c>
    </row>
    <row r="22" spans="1:14" ht="15" customHeight="1">
      <c r="A22" s="105">
        <v>1</v>
      </c>
      <c r="B22" s="20" t="s">
        <v>415</v>
      </c>
      <c r="C22" s="6">
        <v>0</v>
      </c>
      <c r="D22" s="65">
        <f t="shared" si="0"/>
        <v>0</v>
      </c>
      <c r="E22" s="6">
        <v>1</v>
      </c>
      <c r="F22" s="65">
        <f t="shared" si="1"/>
        <v>1</v>
      </c>
      <c r="G22" s="6">
        <v>0</v>
      </c>
      <c r="H22" s="65">
        <f t="shared" si="2"/>
        <v>0</v>
      </c>
      <c r="I22" s="6">
        <v>0</v>
      </c>
      <c r="J22" s="65">
        <f t="shared" si="3"/>
        <v>0</v>
      </c>
      <c r="K22" s="6">
        <v>0</v>
      </c>
      <c r="L22" s="65">
        <f t="shared" si="4"/>
        <v>0</v>
      </c>
      <c r="M22" s="6">
        <v>0</v>
      </c>
      <c r="N22" s="65">
        <f t="shared" si="5"/>
        <v>0</v>
      </c>
    </row>
    <row r="23" spans="1:14" ht="15" customHeight="1">
      <c r="A23" s="105">
        <v>9</v>
      </c>
      <c r="B23" s="20" t="s">
        <v>416</v>
      </c>
      <c r="C23" s="6">
        <v>0</v>
      </c>
      <c r="D23" s="65">
        <f t="shared" si="0"/>
        <v>0</v>
      </c>
      <c r="E23" s="6">
        <v>2</v>
      </c>
      <c r="F23" s="65">
        <f t="shared" si="1"/>
        <v>0.22222222222222221</v>
      </c>
      <c r="G23" s="6">
        <v>7</v>
      </c>
      <c r="H23" s="65">
        <f t="shared" si="2"/>
        <v>0.77777777777777779</v>
      </c>
      <c r="I23" s="6">
        <v>0</v>
      </c>
      <c r="J23" s="65">
        <f t="shared" si="3"/>
        <v>0</v>
      </c>
      <c r="K23" s="6">
        <v>4</v>
      </c>
      <c r="L23" s="65">
        <f t="shared" si="4"/>
        <v>0.44444444444444442</v>
      </c>
      <c r="M23" s="6">
        <v>5</v>
      </c>
      <c r="N23" s="65">
        <f t="shared" si="5"/>
        <v>0.55555555555555558</v>
      </c>
    </row>
    <row r="24" spans="1:14" ht="15" customHeight="1">
      <c r="A24" s="105">
        <v>11</v>
      </c>
      <c r="B24" s="20" t="s">
        <v>417</v>
      </c>
      <c r="C24" s="6">
        <v>0</v>
      </c>
      <c r="D24" s="65">
        <f t="shared" si="0"/>
        <v>0</v>
      </c>
      <c r="E24" s="6">
        <v>0</v>
      </c>
      <c r="F24" s="65">
        <f t="shared" si="1"/>
        <v>0</v>
      </c>
      <c r="G24" s="6">
        <v>9</v>
      </c>
      <c r="H24" s="65">
        <f t="shared" si="2"/>
        <v>0.81818181818181823</v>
      </c>
      <c r="I24" s="6">
        <v>0</v>
      </c>
      <c r="J24" s="65">
        <f t="shared" si="3"/>
        <v>0</v>
      </c>
      <c r="K24" s="6">
        <v>0</v>
      </c>
      <c r="L24" s="65">
        <f t="shared" si="4"/>
        <v>0</v>
      </c>
      <c r="M24" s="6">
        <v>9</v>
      </c>
      <c r="N24" s="65">
        <f t="shared" si="5"/>
        <v>0.81818181818181823</v>
      </c>
    </row>
    <row r="25" spans="1:14" ht="15" customHeight="1">
      <c r="A25" s="105">
        <v>2</v>
      </c>
      <c r="B25" s="20" t="s">
        <v>418</v>
      </c>
      <c r="C25" s="6">
        <v>0</v>
      </c>
      <c r="D25" s="65">
        <f t="shared" si="0"/>
        <v>0</v>
      </c>
      <c r="E25" s="6">
        <v>0</v>
      </c>
      <c r="F25" s="65">
        <f t="shared" si="1"/>
        <v>0</v>
      </c>
      <c r="G25" s="6">
        <v>2</v>
      </c>
      <c r="H25" s="65">
        <f t="shared" si="2"/>
        <v>1</v>
      </c>
      <c r="I25" s="6">
        <v>0</v>
      </c>
      <c r="J25" s="65">
        <f t="shared" si="3"/>
        <v>0</v>
      </c>
      <c r="K25" s="6">
        <v>0</v>
      </c>
      <c r="L25" s="65">
        <f t="shared" si="4"/>
        <v>0</v>
      </c>
      <c r="M25" s="6">
        <v>2</v>
      </c>
      <c r="N25" s="65">
        <f t="shared" si="5"/>
        <v>1</v>
      </c>
    </row>
    <row r="26" spans="1:14" ht="15" customHeight="1">
      <c r="A26" s="105">
        <v>3</v>
      </c>
      <c r="B26" s="20" t="s">
        <v>419</v>
      </c>
      <c r="C26" s="6">
        <v>0</v>
      </c>
      <c r="D26" s="65">
        <f t="shared" si="0"/>
        <v>0</v>
      </c>
      <c r="E26" s="6">
        <v>0</v>
      </c>
      <c r="F26" s="65">
        <f t="shared" si="1"/>
        <v>0</v>
      </c>
      <c r="G26" s="6">
        <v>3</v>
      </c>
      <c r="H26" s="65">
        <f t="shared" si="2"/>
        <v>1</v>
      </c>
      <c r="I26" s="6">
        <v>0</v>
      </c>
      <c r="J26" s="65">
        <f t="shared" si="3"/>
        <v>0</v>
      </c>
      <c r="K26" s="6">
        <v>0</v>
      </c>
      <c r="L26" s="65">
        <f t="shared" si="4"/>
        <v>0</v>
      </c>
      <c r="M26" s="6">
        <v>3</v>
      </c>
      <c r="N26" s="65">
        <f t="shared" si="5"/>
        <v>1</v>
      </c>
    </row>
    <row r="27" spans="1:14" ht="15" customHeight="1">
      <c r="A27" s="105"/>
      <c r="B27" s="20"/>
      <c r="C27" s="6"/>
      <c r="D27" s="65"/>
      <c r="E27" s="6"/>
      <c r="F27" s="65"/>
      <c r="G27" s="6"/>
      <c r="H27" s="65"/>
      <c r="I27" s="6"/>
      <c r="J27" s="65"/>
      <c r="K27" s="6"/>
      <c r="L27" s="65"/>
      <c r="M27" s="6"/>
      <c r="N27" s="65"/>
    </row>
    <row r="28" spans="1:14" ht="15" customHeight="1">
      <c r="A28" s="105"/>
      <c r="B28" s="31" t="s">
        <v>148</v>
      </c>
      <c r="C28" s="6"/>
      <c r="D28" s="65"/>
      <c r="E28" s="6"/>
      <c r="F28" s="65"/>
      <c r="G28" s="6"/>
      <c r="H28" s="65"/>
      <c r="I28" s="6"/>
      <c r="J28" s="65"/>
      <c r="K28" s="6"/>
      <c r="L28" s="65"/>
      <c r="M28" s="6"/>
      <c r="N28" s="65"/>
    </row>
    <row r="29" spans="1:14" ht="15" customHeight="1">
      <c r="A29" s="105">
        <v>12</v>
      </c>
      <c r="B29" s="20" t="s">
        <v>420</v>
      </c>
      <c r="C29" s="6">
        <v>0</v>
      </c>
      <c r="D29" s="65">
        <f t="shared" ref="D29:D31" si="6">C29/$A29</f>
        <v>0</v>
      </c>
      <c r="E29" s="6">
        <v>2</v>
      </c>
      <c r="F29" s="65">
        <f t="shared" ref="F29:F31" si="7">E29/$A29</f>
        <v>0.16666666666666666</v>
      </c>
      <c r="G29" s="6">
        <v>7</v>
      </c>
      <c r="H29" s="65">
        <f t="shared" ref="H29:H31" si="8">G29/$A29</f>
        <v>0.58333333333333337</v>
      </c>
      <c r="I29" s="6">
        <v>0</v>
      </c>
      <c r="J29" s="65">
        <f t="shared" ref="J29:J31" si="9">I29/$A29</f>
        <v>0</v>
      </c>
      <c r="K29" s="6">
        <v>1</v>
      </c>
      <c r="L29" s="65">
        <f t="shared" ref="L29:L31" si="10">K29/$A29</f>
        <v>8.3333333333333329E-2</v>
      </c>
      <c r="M29" s="6">
        <v>8</v>
      </c>
      <c r="N29" s="65">
        <f t="shared" ref="N29:N31" si="11">M29/$A29</f>
        <v>0.66666666666666663</v>
      </c>
    </row>
    <row r="30" spans="1:14" ht="15" customHeight="1">
      <c r="A30" s="105">
        <v>19</v>
      </c>
      <c r="B30" s="20" t="s">
        <v>421</v>
      </c>
      <c r="C30" s="6">
        <v>0</v>
      </c>
      <c r="D30" s="65">
        <f t="shared" si="6"/>
        <v>0</v>
      </c>
      <c r="E30" s="6">
        <v>4</v>
      </c>
      <c r="F30" s="65">
        <f t="shared" si="7"/>
        <v>0.21052631578947367</v>
      </c>
      <c r="G30" s="6">
        <v>11</v>
      </c>
      <c r="H30" s="65">
        <f t="shared" si="8"/>
        <v>0.57894736842105265</v>
      </c>
      <c r="I30" s="6">
        <v>1</v>
      </c>
      <c r="J30" s="65">
        <f t="shared" si="9"/>
        <v>5.2631578947368418E-2</v>
      </c>
      <c r="K30" s="6">
        <v>4</v>
      </c>
      <c r="L30" s="65">
        <f t="shared" si="10"/>
        <v>0.21052631578947367</v>
      </c>
      <c r="M30" s="6">
        <v>9</v>
      </c>
      <c r="N30" s="65">
        <f t="shared" si="11"/>
        <v>0.47368421052631576</v>
      </c>
    </row>
    <row r="31" spans="1:14" ht="15" customHeight="1">
      <c r="A31" s="105">
        <v>22</v>
      </c>
      <c r="B31" s="21" t="s">
        <v>422</v>
      </c>
      <c r="C31" s="7">
        <v>0</v>
      </c>
      <c r="D31" s="66">
        <f t="shared" si="6"/>
        <v>0</v>
      </c>
      <c r="E31" s="7">
        <v>4</v>
      </c>
      <c r="F31" s="66">
        <f t="shared" si="7"/>
        <v>0.18181818181818182</v>
      </c>
      <c r="G31" s="7">
        <v>15</v>
      </c>
      <c r="H31" s="66">
        <f t="shared" si="8"/>
        <v>0.68181818181818177</v>
      </c>
      <c r="I31" s="7">
        <v>0</v>
      </c>
      <c r="J31" s="66">
        <f t="shared" si="9"/>
        <v>0</v>
      </c>
      <c r="K31" s="7">
        <v>7</v>
      </c>
      <c r="L31" s="66">
        <f t="shared" si="10"/>
        <v>0.31818181818181818</v>
      </c>
      <c r="M31" s="7">
        <v>12</v>
      </c>
      <c r="N31" s="66">
        <f t="shared" si="11"/>
        <v>0.54545454545454541</v>
      </c>
    </row>
    <row r="32" spans="1:14">
      <c r="D32" s="2"/>
      <c r="F32" s="2"/>
      <c r="H32" s="2"/>
      <c r="J32" s="2"/>
      <c r="L32" s="2"/>
      <c r="N32" s="2"/>
    </row>
    <row r="33" spans="14:14">
      <c r="N33" s="2"/>
    </row>
    <row r="34" spans="14:14">
      <c r="N34" s="2"/>
    </row>
    <row r="35" spans="14:14">
      <c r="N35" s="2"/>
    </row>
  </sheetData>
  <mergeCells count="10">
    <mergeCell ref="C5:H5"/>
    <mergeCell ref="B2:N2"/>
    <mergeCell ref="B3:N3"/>
    <mergeCell ref="M6:N6"/>
    <mergeCell ref="K6:L6"/>
    <mergeCell ref="I6:J6"/>
    <mergeCell ref="G6:H6"/>
    <mergeCell ref="E6:F6"/>
    <mergeCell ref="C6:D6"/>
    <mergeCell ref="I5:N5"/>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T32"/>
  <sheetViews>
    <sheetView showGridLines="0" zoomScale="80" zoomScaleNormal="80" workbookViewId="0">
      <selection activeCell="T36" sqref="T36"/>
    </sheetView>
  </sheetViews>
  <sheetFormatPr defaultColWidth="8.7109375" defaultRowHeight="12.75"/>
  <cols>
    <col min="1" max="1" width="8.7109375" style="1"/>
    <col min="2" max="2" width="34.28515625" style="1" bestFit="1" customWidth="1"/>
    <col min="3" max="16384" width="8.7109375" style="1"/>
  </cols>
  <sheetData>
    <row r="2" spans="1:20">
      <c r="B2" s="111" t="s">
        <v>430</v>
      </c>
      <c r="C2" s="111"/>
      <c r="D2" s="111"/>
      <c r="E2" s="111"/>
      <c r="F2" s="111"/>
      <c r="G2" s="111"/>
      <c r="H2" s="111"/>
      <c r="I2" s="111"/>
      <c r="J2" s="111"/>
      <c r="K2" s="111"/>
      <c r="L2" s="111"/>
      <c r="M2" s="111"/>
      <c r="N2" s="111"/>
      <c r="O2" s="111"/>
      <c r="P2" s="111"/>
      <c r="Q2" s="111"/>
      <c r="R2" s="111"/>
      <c r="S2" s="111"/>
      <c r="T2" s="111"/>
    </row>
    <row r="3" spans="1:20">
      <c r="B3" s="111" t="s">
        <v>401</v>
      </c>
      <c r="C3" s="111"/>
      <c r="D3" s="111"/>
      <c r="E3" s="111"/>
      <c r="F3" s="111"/>
      <c r="G3" s="111"/>
      <c r="H3" s="111"/>
      <c r="I3" s="111"/>
      <c r="J3" s="111"/>
      <c r="K3" s="111"/>
      <c r="L3" s="111"/>
      <c r="M3" s="111"/>
      <c r="N3" s="111"/>
      <c r="O3" s="111"/>
      <c r="P3" s="111"/>
      <c r="Q3" s="111"/>
      <c r="R3" s="111"/>
      <c r="S3" s="111"/>
      <c r="T3" s="111"/>
    </row>
    <row r="5" spans="1:20" ht="14.25" customHeight="1">
      <c r="B5" s="55"/>
      <c r="C5" s="131" t="s">
        <v>424</v>
      </c>
      <c r="D5" s="132"/>
      <c r="E5" s="132"/>
      <c r="F5" s="132"/>
      <c r="G5" s="132"/>
      <c r="H5" s="133"/>
      <c r="I5" s="131" t="s">
        <v>425</v>
      </c>
      <c r="J5" s="132"/>
      <c r="K5" s="132"/>
      <c r="L5" s="132"/>
      <c r="M5" s="132"/>
      <c r="N5" s="133"/>
      <c r="O5" s="134" t="s">
        <v>426</v>
      </c>
      <c r="P5" s="135"/>
      <c r="Q5" s="135"/>
      <c r="R5" s="135"/>
      <c r="S5" s="135"/>
      <c r="T5" s="136"/>
    </row>
    <row r="6" spans="1:20" ht="45.6" customHeight="1">
      <c r="B6" s="56"/>
      <c r="C6" s="112" t="s">
        <v>405</v>
      </c>
      <c r="D6" s="113"/>
      <c r="E6" s="112" t="s">
        <v>406</v>
      </c>
      <c r="F6" s="113"/>
      <c r="G6" s="112" t="s">
        <v>407</v>
      </c>
      <c r="H6" s="113"/>
      <c r="I6" s="112" t="s">
        <v>405</v>
      </c>
      <c r="J6" s="113"/>
      <c r="K6" s="112" t="s">
        <v>406</v>
      </c>
      <c r="L6" s="113"/>
      <c r="M6" s="112" t="s">
        <v>407</v>
      </c>
      <c r="N6" s="113"/>
      <c r="O6" s="112" t="s">
        <v>405</v>
      </c>
      <c r="P6" s="113"/>
      <c r="Q6" s="112" t="s">
        <v>406</v>
      </c>
      <c r="R6" s="113"/>
      <c r="S6" s="112" t="s">
        <v>407</v>
      </c>
      <c r="T6" s="113"/>
    </row>
    <row r="7" spans="1:20">
      <c r="B7" s="57" t="s">
        <v>408</v>
      </c>
      <c r="C7" s="93" t="s">
        <v>130</v>
      </c>
      <c r="D7" s="92" t="s">
        <v>131</v>
      </c>
      <c r="E7" s="93" t="s">
        <v>130</v>
      </c>
      <c r="F7" s="92" t="s">
        <v>131</v>
      </c>
      <c r="G7" s="93" t="s">
        <v>130</v>
      </c>
      <c r="H7" s="92" t="s">
        <v>131</v>
      </c>
      <c r="I7" s="93" t="s">
        <v>130</v>
      </c>
      <c r="J7" s="92" t="s">
        <v>131</v>
      </c>
      <c r="K7" s="93" t="s">
        <v>130</v>
      </c>
      <c r="L7" s="92" t="s">
        <v>131</v>
      </c>
      <c r="M7" s="93" t="s">
        <v>130</v>
      </c>
      <c r="N7" s="92" t="s">
        <v>131</v>
      </c>
      <c r="O7" s="93" t="s">
        <v>130</v>
      </c>
      <c r="P7" s="92" t="s">
        <v>131</v>
      </c>
      <c r="Q7" s="93" t="s">
        <v>130</v>
      </c>
      <c r="R7" s="92" t="s">
        <v>131</v>
      </c>
      <c r="S7" s="93" t="s">
        <v>130</v>
      </c>
      <c r="T7" s="92" t="s">
        <v>131</v>
      </c>
    </row>
    <row r="8" spans="1:20" ht="15" customHeight="1">
      <c r="B8" s="8"/>
      <c r="C8" s="4"/>
      <c r="D8" s="5"/>
      <c r="E8" s="4"/>
      <c r="F8" s="5"/>
      <c r="G8" s="4"/>
      <c r="H8" s="34"/>
      <c r="I8" s="4"/>
      <c r="J8" s="5"/>
      <c r="K8" s="34"/>
      <c r="L8" s="5"/>
      <c r="M8" s="4"/>
      <c r="N8" s="5"/>
      <c r="O8" s="4"/>
      <c r="P8" s="5"/>
      <c r="Q8" s="4"/>
      <c r="R8" s="5"/>
      <c r="S8" s="4"/>
      <c r="T8" s="5"/>
    </row>
    <row r="9" spans="1:20" ht="15" customHeight="1">
      <c r="A9" s="105">
        <v>53</v>
      </c>
      <c r="B9" s="31" t="s">
        <v>409</v>
      </c>
      <c r="C9" s="6">
        <v>1</v>
      </c>
      <c r="D9" s="65">
        <f>C9/$A9</f>
        <v>1.8867924528301886E-2</v>
      </c>
      <c r="E9" s="6">
        <v>16</v>
      </c>
      <c r="F9" s="65">
        <f>E9/$A9</f>
        <v>0.30188679245283018</v>
      </c>
      <c r="G9" s="6">
        <v>21</v>
      </c>
      <c r="H9" s="65">
        <f>G9/$A9</f>
        <v>0.39622641509433965</v>
      </c>
      <c r="I9" s="6">
        <v>1</v>
      </c>
      <c r="J9" s="65">
        <f>I9/$A9</f>
        <v>1.8867924528301886E-2</v>
      </c>
      <c r="K9" s="30">
        <v>9</v>
      </c>
      <c r="L9" s="65">
        <f>K9/$A9</f>
        <v>0.16981132075471697</v>
      </c>
      <c r="M9" s="6">
        <v>19</v>
      </c>
      <c r="N9" s="65">
        <f>M9/$A9</f>
        <v>0.35849056603773582</v>
      </c>
      <c r="O9" s="6">
        <v>5</v>
      </c>
      <c r="P9" s="65">
        <f>O9/$A9</f>
        <v>9.4339622641509441E-2</v>
      </c>
      <c r="Q9" s="6">
        <v>9</v>
      </c>
      <c r="R9" s="65">
        <f>Q9/$A9</f>
        <v>0.16981132075471697</v>
      </c>
      <c r="S9" s="6">
        <v>23</v>
      </c>
      <c r="T9" s="65">
        <f>S9/$A9</f>
        <v>0.43396226415094341</v>
      </c>
    </row>
    <row r="10" spans="1:20" ht="15" customHeight="1">
      <c r="A10" s="105"/>
      <c r="B10" s="20"/>
      <c r="C10" s="6"/>
      <c r="D10" s="65"/>
      <c r="E10" s="6"/>
      <c r="F10" s="65"/>
      <c r="G10" s="6"/>
      <c r="H10" s="65"/>
      <c r="I10" s="6"/>
      <c r="J10" s="65"/>
      <c r="K10" s="30"/>
      <c r="L10" s="65"/>
      <c r="M10" s="6"/>
      <c r="N10" s="65"/>
      <c r="O10" s="6"/>
      <c r="P10" s="65"/>
      <c r="Q10" s="6"/>
      <c r="R10" s="65"/>
      <c r="S10" s="6"/>
      <c r="T10" s="65"/>
    </row>
    <row r="11" spans="1:20" ht="15" customHeight="1">
      <c r="A11" s="105"/>
      <c r="B11" s="31" t="s">
        <v>133</v>
      </c>
      <c r="C11" s="6"/>
      <c r="D11" s="65"/>
      <c r="E11" s="6"/>
      <c r="F11" s="65"/>
      <c r="G11" s="6"/>
      <c r="H11" s="65"/>
      <c r="I11" s="6"/>
      <c r="J11" s="65"/>
      <c r="K11" s="30"/>
      <c r="L11" s="65"/>
      <c r="M11" s="6"/>
      <c r="N11" s="65"/>
      <c r="O11" s="6"/>
      <c r="P11" s="65"/>
      <c r="Q11" s="6"/>
      <c r="R11" s="65"/>
      <c r="S11" s="6"/>
      <c r="T11" s="65"/>
    </row>
    <row r="12" spans="1:20" ht="15" customHeight="1">
      <c r="A12" s="105">
        <v>22</v>
      </c>
      <c r="B12" s="20" t="s">
        <v>410</v>
      </c>
      <c r="C12" s="6">
        <v>0</v>
      </c>
      <c r="D12" s="65">
        <f>C12/$A12</f>
        <v>0</v>
      </c>
      <c r="E12" s="6">
        <v>5</v>
      </c>
      <c r="F12" s="65">
        <f>E12/$A12</f>
        <v>0.22727272727272727</v>
      </c>
      <c r="G12" s="6">
        <v>11</v>
      </c>
      <c r="H12" s="65">
        <f>G12/$A12</f>
        <v>0.5</v>
      </c>
      <c r="I12" s="6">
        <v>0</v>
      </c>
      <c r="J12" s="65">
        <f>I12/$A12</f>
        <v>0</v>
      </c>
      <c r="K12" s="30">
        <v>1</v>
      </c>
      <c r="L12" s="65">
        <f>K12/$A12</f>
        <v>4.5454545454545456E-2</v>
      </c>
      <c r="M12" s="6">
        <v>13</v>
      </c>
      <c r="N12" s="65">
        <f>M12/$A12</f>
        <v>0.59090909090909094</v>
      </c>
      <c r="O12" s="6">
        <v>0</v>
      </c>
      <c r="P12" s="65">
        <f>O12/$A12</f>
        <v>0</v>
      </c>
      <c r="Q12" s="6">
        <v>1</v>
      </c>
      <c r="R12" s="65">
        <f>Q12/$A12</f>
        <v>4.5454545454545456E-2</v>
      </c>
      <c r="S12" s="6">
        <v>15</v>
      </c>
      <c r="T12" s="65">
        <f>S12/$A12</f>
        <v>0.68181818181818177</v>
      </c>
    </row>
    <row r="13" spans="1:20" ht="15" customHeight="1">
      <c r="A13" s="105">
        <v>15</v>
      </c>
      <c r="B13" s="20" t="s">
        <v>411</v>
      </c>
      <c r="C13" s="6">
        <v>0</v>
      </c>
      <c r="D13" s="65">
        <f>C13/$A13</f>
        <v>0</v>
      </c>
      <c r="E13" s="6">
        <v>3</v>
      </c>
      <c r="F13" s="65">
        <f>E13/$A13</f>
        <v>0.2</v>
      </c>
      <c r="G13" s="6">
        <v>4</v>
      </c>
      <c r="H13" s="65">
        <f>G13/$A13</f>
        <v>0.26666666666666666</v>
      </c>
      <c r="I13" s="6">
        <v>0</v>
      </c>
      <c r="J13" s="65">
        <f>I13/$A13</f>
        <v>0</v>
      </c>
      <c r="K13" s="30">
        <v>2</v>
      </c>
      <c r="L13" s="65">
        <f>K13/$A13</f>
        <v>0.13333333333333333</v>
      </c>
      <c r="M13" s="6">
        <v>1</v>
      </c>
      <c r="N13" s="65">
        <f>M13/$A13</f>
        <v>6.6666666666666666E-2</v>
      </c>
      <c r="O13" s="6">
        <v>0</v>
      </c>
      <c r="P13" s="65">
        <f>O13/$A13</f>
        <v>0</v>
      </c>
      <c r="Q13" s="6">
        <v>3</v>
      </c>
      <c r="R13" s="65">
        <f>Q13/$A13</f>
        <v>0.2</v>
      </c>
      <c r="S13" s="6">
        <v>3</v>
      </c>
      <c r="T13" s="65">
        <f>S13/$A13</f>
        <v>0.2</v>
      </c>
    </row>
    <row r="14" spans="1:20" ht="15" customHeight="1">
      <c r="A14" s="105">
        <v>13</v>
      </c>
      <c r="B14" s="20" t="s">
        <v>412</v>
      </c>
      <c r="C14" s="6">
        <v>0</v>
      </c>
      <c r="D14" s="65">
        <f>C14/$A14</f>
        <v>0</v>
      </c>
      <c r="E14" s="6">
        <v>6</v>
      </c>
      <c r="F14" s="65">
        <f>E14/$A14</f>
        <v>0.46153846153846156</v>
      </c>
      <c r="G14" s="6">
        <v>5</v>
      </c>
      <c r="H14" s="65">
        <f>G14/$A14</f>
        <v>0.38461538461538464</v>
      </c>
      <c r="I14" s="6">
        <v>0</v>
      </c>
      <c r="J14" s="65">
        <f>I14/$A14</f>
        <v>0</v>
      </c>
      <c r="K14" s="30">
        <v>5</v>
      </c>
      <c r="L14" s="65">
        <f>K14/$A14</f>
        <v>0.38461538461538464</v>
      </c>
      <c r="M14" s="6">
        <v>4</v>
      </c>
      <c r="N14" s="65">
        <f>M14/$A14</f>
        <v>0.30769230769230771</v>
      </c>
      <c r="O14" s="6">
        <v>3</v>
      </c>
      <c r="P14" s="65">
        <f>O14/$A14</f>
        <v>0.23076923076923078</v>
      </c>
      <c r="Q14" s="6">
        <v>5</v>
      </c>
      <c r="R14" s="65">
        <f>Q14/$A14</f>
        <v>0.38461538461538464</v>
      </c>
      <c r="S14" s="6">
        <v>4</v>
      </c>
      <c r="T14" s="65">
        <f>S14/$A14</f>
        <v>0.30769230769230771</v>
      </c>
    </row>
    <row r="15" spans="1:20" ht="15" customHeight="1">
      <c r="A15" s="105">
        <v>3</v>
      </c>
      <c r="B15" s="20" t="s">
        <v>413</v>
      </c>
      <c r="C15" s="6">
        <v>1</v>
      </c>
      <c r="D15" s="65">
        <f>C15/$A15</f>
        <v>0.33333333333333331</v>
      </c>
      <c r="E15" s="6">
        <v>2</v>
      </c>
      <c r="F15" s="65">
        <f>E15/$A15</f>
        <v>0.66666666666666663</v>
      </c>
      <c r="G15" s="6">
        <v>1</v>
      </c>
      <c r="H15" s="65">
        <f>G15/$A15</f>
        <v>0.33333333333333331</v>
      </c>
      <c r="I15" s="6">
        <v>1</v>
      </c>
      <c r="J15" s="65">
        <f>I15/$A15</f>
        <v>0.33333333333333331</v>
      </c>
      <c r="K15" s="30">
        <v>1</v>
      </c>
      <c r="L15" s="65">
        <f>K15/$A15</f>
        <v>0.33333333333333331</v>
      </c>
      <c r="M15" s="6">
        <v>1</v>
      </c>
      <c r="N15" s="65">
        <f>M15/$A15</f>
        <v>0.33333333333333331</v>
      </c>
      <c r="O15" s="6">
        <v>2</v>
      </c>
      <c r="P15" s="65">
        <f>O15/$A15</f>
        <v>0.66666666666666663</v>
      </c>
      <c r="Q15" s="6">
        <v>0</v>
      </c>
      <c r="R15" s="65">
        <f>Q15/$A15</f>
        <v>0</v>
      </c>
      <c r="S15" s="6">
        <v>1</v>
      </c>
      <c r="T15" s="65">
        <f>S15/$A15</f>
        <v>0.33333333333333331</v>
      </c>
    </row>
    <row r="16" spans="1:20" ht="15" customHeight="1">
      <c r="A16" s="105"/>
      <c r="B16" s="20"/>
      <c r="C16" s="6"/>
      <c r="D16" s="65"/>
      <c r="E16" s="6"/>
      <c r="F16" s="65"/>
      <c r="G16" s="6"/>
      <c r="H16" s="65"/>
      <c r="I16" s="6"/>
      <c r="J16" s="65"/>
      <c r="K16" s="30"/>
      <c r="L16" s="65"/>
      <c r="M16" s="6"/>
      <c r="N16" s="65"/>
      <c r="O16" s="6"/>
      <c r="P16" s="65"/>
      <c r="Q16" s="6"/>
      <c r="R16" s="65"/>
      <c r="S16" s="6"/>
      <c r="T16" s="65"/>
    </row>
    <row r="17" spans="1:20" ht="15" customHeight="1">
      <c r="A17" s="105"/>
      <c r="B17" s="31" t="s">
        <v>138</v>
      </c>
      <c r="C17" s="6"/>
      <c r="D17" s="65"/>
      <c r="E17" s="6"/>
      <c r="F17" s="65"/>
      <c r="G17" s="6"/>
      <c r="H17" s="65"/>
      <c r="I17" s="6"/>
      <c r="J17" s="65"/>
      <c r="K17" s="30"/>
      <c r="L17" s="65"/>
      <c r="M17" s="6"/>
      <c r="N17" s="65"/>
      <c r="O17" s="6"/>
      <c r="P17" s="65"/>
      <c r="Q17" s="6"/>
      <c r="R17" s="65"/>
      <c r="S17" s="6"/>
      <c r="T17" s="65"/>
    </row>
    <row r="18" spans="1:20" ht="15" customHeight="1">
      <c r="A18" s="105">
        <v>4</v>
      </c>
      <c r="B18" s="20" t="s">
        <v>139</v>
      </c>
      <c r="C18" s="6">
        <v>0</v>
      </c>
      <c r="D18" s="65">
        <f>C18/$A18</f>
        <v>0</v>
      </c>
      <c r="E18" s="6">
        <v>2</v>
      </c>
      <c r="F18" s="65">
        <f>E18/$A18</f>
        <v>0.5</v>
      </c>
      <c r="G18" s="6">
        <v>1</v>
      </c>
      <c r="H18" s="65">
        <f>G18/$A18</f>
        <v>0.25</v>
      </c>
      <c r="I18" s="6">
        <v>0</v>
      </c>
      <c r="J18" s="65">
        <f>I18/$A18</f>
        <v>0</v>
      </c>
      <c r="K18" s="30">
        <v>2</v>
      </c>
      <c r="L18" s="65">
        <f>K18/$A18</f>
        <v>0.5</v>
      </c>
      <c r="M18" s="6">
        <v>1</v>
      </c>
      <c r="N18" s="65">
        <f>M18/$A18</f>
        <v>0.25</v>
      </c>
      <c r="O18" s="6">
        <v>0</v>
      </c>
      <c r="P18" s="65">
        <f>O18/$A18</f>
        <v>0</v>
      </c>
      <c r="Q18" s="6">
        <v>2</v>
      </c>
      <c r="R18" s="65">
        <f>Q18/$A18</f>
        <v>0.5</v>
      </c>
      <c r="S18" s="6">
        <v>1</v>
      </c>
      <c r="T18" s="65">
        <f>S18/$A18</f>
        <v>0.25</v>
      </c>
    </row>
    <row r="19" spans="1:20" ht="15" customHeight="1">
      <c r="A19" s="105">
        <v>8</v>
      </c>
      <c r="B19" s="20" t="s">
        <v>227</v>
      </c>
      <c r="C19" s="6">
        <v>0</v>
      </c>
      <c r="D19" s="65">
        <f>C19/$A19</f>
        <v>0</v>
      </c>
      <c r="E19" s="6">
        <v>3</v>
      </c>
      <c r="F19" s="65">
        <f>E19/$A19</f>
        <v>0.375</v>
      </c>
      <c r="G19" s="6">
        <v>4</v>
      </c>
      <c r="H19" s="65">
        <f>G19/$A19</f>
        <v>0.5</v>
      </c>
      <c r="I19" s="6">
        <v>0</v>
      </c>
      <c r="J19" s="65">
        <f>I19/$A19</f>
        <v>0</v>
      </c>
      <c r="K19" s="30">
        <v>2</v>
      </c>
      <c r="L19" s="65">
        <f>K19/$A19</f>
        <v>0.25</v>
      </c>
      <c r="M19" s="6">
        <v>2</v>
      </c>
      <c r="N19" s="65">
        <f>M19/$A19</f>
        <v>0.25</v>
      </c>
      <c r="O19" s="6">
        <v>0</v>
      </c>
      <c r="P19" s="65">
        <f>O19/$A19</f>
        <v>0</v>
      </c>
      <c r="Q19" s="6">
        <v>3</v>
      </c>
      <c r="R19" s="65">
        <f>Q19/$A19</f>
        <v>0.375</v>
      </c>
      <c r="S19" s="6">
        <v>3</v>
      </c>
      <c r="T19" s="65">
        <f>S19/$A19</f>
        <v>0.375</v>
      </c>
    </row>
    <row r="20" spans="1:20" ht="15" customHeight="1">
      <c r="A20" s="105">
        <v>10</v>
      </c>
      <c r="B20" s="20" t="s">
        <v>414</v>
      </c>
      <c r="C20" s="6">
        <v>0</v>
      </c>
      <c r="D20" s="65">
        <f>C20/$A20</f>
        <v>0</v>
      </c>
      <c r="E20" s="6">
        <v>2</v>
      </c>
      <c r="F20" s="65">
        <f>E20/$A20</f>
        <v>0.2</v>
      </c>
      <c r="G20" s="6">
        <v>2</v>
      </c>
      <c r="H20" s="65">
        <f>G20/$A20</f>
        <v>0.2</v>
      </c>
      <c r="I20" s="6">
        <v>0</v>
      </c>
      <c r="J20" s="65">
        <f>I20/$A20</f>
        <v>0</v>
      </c>
      <c r="K20" s="30">
        <v>1</v>
      </c>
      <c r="L20" s="65">
        <f>K20/$A20</f>
        <v>0.1</v>
      </c>
      <c r="M20" s="6">
        <v>1</v>
      </c>
      <c r="N20" s="65">
        <f>M20/$A20</f>
        <v>0.1</v>
      </c>
      <c r="O20" s="6">
        <v>0</v>
      </c>
      <c r="P20" s="65">
        <f>O20/$A20</f>
        <v>0</v>
      </c>
      <c r="Q20" s="6">
        <v>2</v>
      </c>
      <c r="R20" s="65">
        <f>Q20/$A20</f>
        <v>0.2</v>
      </c>
      <c r="S20" s="6">
        <v>1</v>
      </c>
      <c r="T20" s="65">
        <f>S20/$A20</f>
        <v>0.1</v>
      </c>
    </row>
    <row r="21" spans="1:20" ht="15" customHeight="1">
      <c r="A21" s="105">
        <v>5</v>
      </c>
      <c r="B21" s="20" t="s">
        <v>142</v>
      </c>
      <c r="C21" s="6">
        <v>0</v>
      </c>
      <c r="D21" s="65">
        <f t="shared" ref="D21:D26" si="0">C21/$A21</f>
        <v>0</v>
      </c>
      <c r="E21" s="6">
        <v>1</v>
      </c>
      <c r="F21" s="65">
        <f t="shared" ref="F21:F26" si="1">E21/$A21</f>
        <v>0.2</v>
      </c>
      <c r="G21" s="6">
        <v>0</v>
      </c>
      <c r="H21" s="65">
        <f t="shared" ref="H21:H26" si="2">G21/$A21</f>
        <v>0</v>
      </c>
      <c r="I21" s="6">
        <v>0</v>
      </c>
      <c r="J21" s="65">
        <f t="shared" ref="J21:J26" si="3">I21/$A21</f>
        <v>0</v>
      </c>
      <c r="K21" s="30">
        <v>1</v>
      </c>
      <c r="L21" s="65">
        <f t="shared" ref="L21:L26" si="4">K21/$A21</f>
        <v>0.2</v>
      </c>
      <c r="M21" s="6">
        <v>2</v>
      </c>
      <c r="N21" s="65">
        <f t="shared" ref="N21:N26" si="5">M21/$A21</f>
        <v>0.4</v>
      </c>
      <c r="O21" s="6">
        <v>1</v>
      </c>
      <c r="P21" s="65">
        <f t="shared" ref="P21:P26" si="6">O21/$A21</f>
        <v>0.2</v>
      </c>
      <c r="Q21" s="6">
        <v>1</v>
      </c>
      <c r="R21" s="65">
        <f t="shared" ref="R21:R26" si="7">Q21/$A21</f>
        <v>0.2</v>
      </c>
      <c r="S21" s="6">
        <v>2</v>
      </c>
      <c r="T21" s="65">
        <f t="shared" ref="T21:T26" si="8">S21/$A21</f>
        <v>0.4</v>
      </c>
    </row>
    <row r="22" spans="1:20" ht="15" customHeight="1">
      <c r="A22" s="105">
        <v>1</v>
      </c>
      <c r="B22" s="20" t="s">
        <v>415</v>
      </c>
      <c r="C22" s="6">
        <v>0</v>
      </c>
      <c r="D22" s="65">
        <f t="shared" si="0"/>
        <v>0</v>
      </c>
      <c r="E22" s="6">
        <v>1</v>
      </c>
      <c r="F22" s="65">
        <f t="shared" si="1"/>
        <v>1</v>
      </c>
      <c r="G22" s="6">
        <v>0</v>
      </c>
      <c r="H22" s="65">
        <f t="shared" si="2"/>
        <v>0</v>
      </c>
      <c r="I22" s="6">
        <v>0</v>
      </c>
      <c r="J22" s="65">
        <f t="shared" si="3"/>
        <v>0</v>
      </c>
      <c r="K22" s="30">
        <v>1</v>
      </c>
      <c r="L22" s="65">
        <f t="shared" si="4"/>
        <v>1</v>
      </c>
      <c r="M22" s="6">
        <v>0</v>
      </c>
      <c r="N22" s="65">
        <f t="shared" si="5"/>
        <v>0</v>
      </c>
      <c r="O22" s="6">
        <v>1</v>
      </c>
      <c r="P22" s="65">
        <f t="shared" si="6"/>
        <v>1</v>
      </c>
      <c r="Q22" s="6">
        <v>0</v>
      </c>
      <c r="R22" s="65">
        <f t="shared" si="7"/>
        <v>0</v>
      </c>
      <c r="S22" s="6">
        <v>0</v>
      </c>
      <c r="T22" s="65">
        <f t="shared" si="8"/>
        <v>0</v>
      </c>
    </row>
    <row r="23" spans="1:20" ht="15" customHeight="1">
      <c r="A23" s="105">
        <v>9</v>
      </c>
      <c r="B23" s="20" t="s">
        <v>416</v>
      </c>
      <c r="C23" s="6">
        <v>1</v>
      </c>
      <c r="D23" s="65">
        <f t="shared" si="0"/>
        <v>0.1111111111111111</v>
      </c>
      <c r="E23" s="6">
        <v>5</v>
      </c>
      <c r="F23" s="65">
        <f t="shared" si="1"/>
        <v>0.55555555555555558</v>
      </c>
      <c r="G23" s="6">
        <v>3</v>
      </c>
      <c r="H23" s="65">
        <f t="shared" si="2"/>
        <v>0.33333333333333331</v>
      </c>
      <c r="I23" s="6">
        <v>1</v>
      </c>
      <c r="J23" s="65">
        <f t="shared" si="3"/>
        <v>0.1111111111111111</v>
      </c>
      <c r="K23" s="30">
        <v>2</v>
      </c>
      <c r="L23" s="65">
        <f t="shared" si="4"/>
        <v>0.22222222222222221</v>
      </c>
      <c r="M23" s="6">
        <v>2</v>
      </c>
      <c r="N23" s="65">
        <f t="shared" si="5"/>
        <v>0.22222222222222221</v>
      </c>
      <c r="O23" s="6">
        <v>3</v>
      </c>
      <c r="P23" s="65">
        <f t="shared" si="6"/>
        <v>0.33333333333333331</v>
      </c>
      <c r="Q23" s="6">
        <v>1</v>
      </c>
      <c r="R23" s="65">
        <f t="shared" si="7"/>
        <v>0.1111111111111111</v>
      </c>
      <c r="S23" s="6">
        <v>4</v>
      </c>
      <c r="T23" s="65">
        <f t="shared" si="8"/>
        <v>0.44444444444444442</v>
      </c>
    </row>
    <row r="24" spans="1:20" ht="15" customHeight="1">
      <c r="A24" s="105">
        <v>11</v>
      </c>
      <c r="B24" s="20" t="s">
        <v>417</v>
      </c>
      <c r="C24" s="6">
        <v>0</v>
      </c>
      <c r="D24" s="65">
        <f t="shared" si="0"/>
        <v>0</v>
      </c>
      <c r="E24" s="6">
        <v>1</v>
      </c>
      <c r="F24" s="65">
        <f t="shared" si="1"/>
        <v>9.0909090909090912E-2</v>
      </c>
      <c r="G24" s="6">
        <v>7</v>
      </c>
      <c r="H24" s="65">
        <f t="shared" si="2"/>
        <v>0.63636363636363635</v>
      </c>
      <c r="I24" s="6">
        <v>0</v>
      </c>
      <c r="J24" s="65">
        <f t="shared" si="3"/>
        <v>0</v>
      </c>
      <c r="K24" s="30">
        <v>0</v>
      </c>
      <c r="L24" s="65">
        <f t="shared" si="4"/>
        <v>0</v>
      </c>
      <c r="M24" s="6">
        <v>7</v>
      </c>
      <c r="N24" s="65">
        <f t="shared" si="5"/>
        <v>0.63636363636363635</v>
      </c>
      <c r="O24" s="6">
        <v>0</v>
      </c>
      <c r="P24" s="65">
        <f t="shared" si="6"/>
        <v>0</v>
      </c>
      <c r="Q24" s="6">
        <v>0</v>
      </c>
      <c r="R24" s="65">
        <f t="shared" si="7"/>
        <v>0</v>
      </c>
      <c r="S24" s="6">
        <v>7</v>
      </c>
      <c r="T24" s="65">
        <f t="shared" si="8"/>
        <v>0.63636363636363635</v>
      </c>
    </row>
    <row r="25" spans="1:20" ht="15" customHeight="1">
      <c r="A25" s="105">
        <v>2</v>
      </c>
      <c r="B25" s="20" t="s">
        <v>418</v>
      </c>
      <c r="C25" s="6">
        <v>0</v>
      </c>
      <c r="D25" s="65">
        <f t="shared" si="0"/>
        <v>0</v>
      </c>
      <c r="E25" s="6">
        <v>0</v>
      </c>
      <c r="F25" s="65">
        <f t="shared" si="1"/>
        <v>0</v>
      </c>
      <c r="G25" s="6">
        <v>2</v>
      </c>
      <c r="H25" s="65">
        <f t="shared" si="2"/>
        <v>1</v>
      </c>
      <c r="I25" s="6">
        <v>0</v>
      </c>
      <c r="J25" s="65">
        <f t="shared" si="3"/>
        <v>0</v>
      </c>
      <c r="K25" s="30">
        <v>0</v>
      </c>
      <c r="L25" s="65">
        <f t="shared" si="4"/>
        <v>0</v>
      </c>
      <c r="M25" s="6">
        <v>2</v>
      </c>
      <c r="N25" s="65">
        <f t="shared" si="5"/>
        <v>1</v>
      </c>
      <c r="O25" s="6">
        <v>0</v>
      </c>
      <c r="P25" s="65">
        <f t="shared" si="6"/>
        <v>0</v>
      </c>
      <c r="Q25" s="6">
        <v>0</v>
      </c>
      <c r="R25" s="65">
        <f t="shared" si="7"/>
        <v>0</v>
      </c>
      <c r="S25" s="6">
        <v>2</v>
      </c>
      <c r="T25" s="65">
        <f t="shared" si="8"/>
        <v>1</v>
      </c>
    </row>
    <row r="26" spans="1:20" ht="15" customHeight="1">
      <c r="A26" s="105">
        <v>3</v>
      </c>
      <c r="B26" s="20" t="s">
        <v>419</v>
      </c>
      <c r="C26" s="6">
        <v>0</v>
      </c>
      <c r="D26" s="65">
        <f t="shared" si="0"/>
        <v>0</v>
      </c>
      <c r="E26" s="6">
        <v>1</v>
      </c>
      <c r="F26" s="65">
        <f t="shared" si="1"/>
        <v>0.33333333333333331</v>
      </c>
      <c r="G26" s="6">
        <v>2</v>
      </c>
      <c r="H26" s="65">
        <f t="shared" si="2"/>
        <v>0.66666666666666663</v>
      </c>
      <c r="I26" s="6">
        <v>0</v>
      </c>
      <c r="J26" s="65">
        <f t="shared" si="3"/>
        <v>0</v>
      </c>
      <c r="K26" s="30">
        <v>0</v>
      </c>
      <c r="L26" s="65">
        <f t="shared" si="4"/>
        <v>0</v>
      </c>
      <c r="M26" s="6">
        <v>2</v>
      </c>
      <c r="N26" s="65">
        <f t="shared" si="5"/>
        <v>0.66666666666666663</v>
      </c>
      <c r="O26" s="6">
        <v>0</v>
      </c>
      <c r="P26" s="65">
        <f t="shared" si="6"/>
        <v>0</v>
      </c>
      <c r="Q26" s="6">
        <v>0</v>
      </c>
      <c r="R26" s="65">
        <f t="shared" si="7"/>
        <v>0</v>
      </c>
      <c r="S26" s="6">
        <v>3</v>
      </c>
      <c r="T26" s="65">
        <f t="shared" si="8"/>
        <v>1</v>
      </c>
    </row>
    <row r="27" spans="1:20" ht="15" customHeight="1">
      <c r="A27" s="105"/>
      <c r="B27" s="20"/>
      <c r="C27" s="6"/>
      <c r="D27" s="65"/>
      <c r="E27" s="6"/>
      <c r="F27" s="65"/>
      <c r="G27" s="6"/>
      <c r="H27" s="65"/>
      <c r="I27" s="6"/>
      <c r="J27" s="65"/>
      <c r="K27" s="30"/>
      <c r="L27" s="65"/>
      <c r="M27" s="6"/>
      <c r="N27" s="65"/>
      <c r="O27" s="6"/>
      <c r="P27" s="65"/>
      <c r="Q27" s="6"/>
      <c r="R27" s="65"/>
      <c r="S27" s="6"/>
      <c r="T27" s="65"/>
    </row>
    <row r="28" spans="1:20" ht="15" customHeight="1">
      <c r="A28" s="105"/>
      <c r="B28" s="31" t="s">
        <v>148</v>
      </c>
      <c r="C28" s="6"/>
      <c r="D28" s="65"/>
      <c r="E28" s="6"/>
      <c r="F28" s="65"/>
      <c r="G28" s="6"/>
      <c r="H28" s="65"/>
      <c r="I28" s="6"/>
      <c r="J28" s="65"/>
      <c r="K28" s="30"/>
      <c r="L28" s="65"/>
      <c r="M28" s="6"/>
      <c r="N28" s="65"/>
      <c r="O28" s="6"/>
      <c r="P28" s="65"/>
      <c r="Q28" s="6"/>
      <c r="R28" s="65"/>
      <c r="S28" s="6"/>
      <c r="T28" s="65"/>
    </row>
    <row r="29" spans="1:20" ht="15" customHeight="1">
      <c r="A29" s="105">
        <v>12</v>
      </c>
      <c r="B29" s="20" t="s">
        <v>420</v>
      </c>
      <c r="C29" s="6">
        <v>1</v>
      </c>
      <c r="D29" s="65">
        <f t="shared" ref="D29:D31" si="9">C29/$A29</f>
        <v>8.3333333333333329E-2</v>
      </c>
      <c r="E29" s="6">
        <v>1</v>
      </c>
      <c r="F29" s="65">
        <f t="shared" ref="F29:F31" si="10">E29/$A29</f>
        <v>8.3333333333333329E-2</v>
      </c>
      <c r="G29" s="6">
        <v>4</v>
      </c>
      <c r="H29" s="65">
        <f t="shared" ref="H29:H31" si="11">G29/$A29</f>
        <v>0.33333333333333331</v>
      </c>
      <c r="I29" s="6">
        <v>0</v>
      </c>
      <c r="J29" s="65">
        <f t="shared" ref="J29:J31" si="12">I29/$A29</f>
        <v>0</v>
      </c>
      <c r="K29" s="30">
        <v>1</v>
      </c>
      <c r="L29" s="65">
        <f t="shared" ref="L29:L31" si="13">K29/$A29</f>
        <v>8.3333333333333329E-2</v>
      </c>
      <c r="M29" s="6">
        <v>3</v>
      </c>
      <c r="N29" s="65">
        <f t="shared" ref="N29:N31" si="14">M29/$A29</f>
        <v>0.25</v>
      </c>
      <c r="O29" s="6">
        <v>1</v>
      </c>
      <c r="P29" s="65">
        <f t="shared" ref="P29:P31" si="15">O29/$A29</f>
        <v>8.3333333333333329E-2</v>
      </c>
      <c r="Q29" s="6">
        <v>0</v>
      </c>
      <c r="R29" s="65">
        <f t="shared" ref="R29:R31" si="16">Q29/$A29</f>
        <v>0</v>
      </c>
      <c r="S29" s="6">
        <v>3</v>
      </c>
      <c r="T29" s="65">
        <f t="shared" ref="T29:T31" si="17">S29/$A29</f>
        <v>0.25</v>
      </c>
    </row>
    <row r="30" spans="1:20" ht="15" customHeight="1">
      <c r="A30" s="105">
        <v>19</v>
      </c>
      <c r="B30" s="20" t="s">
        <v>421</v>
      </c>
      <c r="C30" s="6">
        <v>0</v>
      </c>
      <c r="D30" s="65">
        <f t="shared" si="9"/>
        <v>0</v>
      </c>
      <c r="E30" s="6">
        <v>5</v>
      </c>
      <c r="F30" s="65">
        <f t="shared" si="10"/>
        <v>0.26315789473684209</v>
      </c>
      <c r="G30" s="6">
        <v>9</v>
      </c>
      <c r="H30" s="65">
        <f t="shared" si="11"/>
        <v>0.47368421052631576</v>
      </c>
      <c r="I30" s="6">
        <v>1</v>
      </c>
      <c r="J30" s="65">
        <f t="shared" si="12"/>
        <v>5.2631578947368418E-2</v>
      </c>
      <c r="K30" s="30">
        <v>3</v>
      </c>
      <c r="L30" s="65">
        <f t="shared" si="13"/>
        <v>0.15789473684210525</v>
      </c>
      <c r="M30" s="6">
        <v>9</v>
      </c>
      <c r="N30" s="65">
        <f t="shared" si="14"/>
        <v>0.47368421052631576</v>
      </c>
      <c r="O30" s="6">
        <v>3</v>
      </c>
      <c r="P30" s="65">
        <f t="shared" si="15"/>
        <v>0.15789473684210525</v>
      </c>
      <c r="Q30" s="6">
        <v>3</v>
      </c>
      <c r="R30" s="65">
        <f t="shared" si="16"/>
        <v>0.15789473684210525</v>
      </c>
      <c r="S30" s="6">
        <v>10</v>
      </c>
      <c r="T30" s="65">
        <f t="shared" si="17"/>
        <v>0.52631578947368418</v>
      </c>
    </row>
    <row r="31" spans="1:20" ht="15" customHeight="1">
      <c r="A31" s="105">
        <v>22</v>
      </c>
      <c r="B31" s="21" t="s">
        <v>422</v>
      </c>
      <c r="C31" s="7">
        <v>0</v>
      </c>
      <c r="D31" s="66">
        <f t="shared" si="9"/>
        <v>0</v>
      </c>
      <c r="E31" s="7">
        <v>10</v>
      </c>
      <c r="F31" s="66">
        <f t="shared" si="10"/>
        <v>0.45454545454545453</v>
      </c>
      <c r="G31" s="7">
        <v>8</v>
      </c>
      <c r="H31" s="66">
        <f t="shared" si="11"/>
        <v>0.36363636363636365</v>
      </c>
      <c r="I31" s="7">
        <v>0</v>
      </c>
      <c r="J31" s="66">
        <f t="shared" si="12"/>
        <v>0</v>
      </c>
      <c r="K31" s="35">
        <v>5</v>
      </c>
      <c r="L31" s="66">
        <f t="shared" si="13"/>
        <v>0.22727272727272727</v>
      </c>
      <c r="M31" s="7">
        <v>7</v>
      </c>
      <c r="N31" s="66">
        <f t="shared" si="14"/>
        <v>0.31818181818181818</v>
      </c>
      <c r="O31" s="7">
        <v>1</v>
      </c>
      <c r="P31" s="66">
        <f t="shared" si="15"/>
        <v>4.5454545454545456E-2</v>
      </c>
      <c r="Q31" s="7">
        <v>6</v>
      </c>
      <c r="R31" s="66">
        <f t="shared" si="16"/>
        <v>0.27272727272727271</v>
      </c>
      <c r="S31" s="7">
        <v>10</v>
      </c>
      <c r="T31" s="66">
        <f t="shared" si="17"/>
        <v>0.45454545454545453</v>
      </c>
    </row>
    <row r="32" spans="1:20">
      <c r="D32" s="2"/>
      <c r="F32" s="2"/>
      <c r="H32" s="2"/>
      <c r="J32" s="2"/>
      <c r="L32" s="2"/>
      <c r="N32" s="2"/>
      <c r="P32" s="2"/>
      <c r="R32" s="2"/>
      <c r="T32" s="2"/>
    </row>
  </sheetData>
  <mergeCells count="14">
    <mergeCell ref="B2:T2"/>
    <mergeCell ref="B3:T3"/>
    <mergeCell ref="S6:T6"/>
    <mergeCell ref="Q6:R6"/>
    <mergeCell ref="O6:P6"/>
    <mergeCell ref="M6:N6"/>
    <mergeCell ref="K6:L6"/>
    <mergeCell ref="I6:J6"/>
    <mergeCell ref="G6:H6"/>
    <mergeCell ref="E6:F6"/>
    <mergeCell ref="C6:D6"/>
    <mergeCell ref="C5:H5"/>
    <mergeCell ref="I5:N5"/>
    <mergeCell ref="O5:T5"/>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V31"/>
  <sheetViews>
    <sheetView showGridLines="0" zoomScale="80" zoomScaleNormal="80" workbookViewId="0">
      <selection activeCell="V35" sqref="V35"/>
    </sheetView>
  </sheetViews>
  <sheetFormatPr defaultColWidth="8.7109375" defaultRowHeight="12.75"/>
  <cols>
    <col min="1" max="1" width="8.7109375" style="1"/>
    <col min="2" max="2" width="33.5703125" style="1" customWidth="1"/>
    <col min="3" max="16384" width="8.7109375" style="1"/>
  </cols>
  <sheetData>
    <row r="2" spans="1:22" ht="18" customHeight="1">
      <c r="B2" s="119" t="s">
        <v>431</v>
      </c>
      <c r="C2" s="119"/>
      <c r="D2" s="119"/>
      <c r="E2" s="119"/>
      <c r="F2" s="119"/>
      <c r="G2" s="119"/>
      <c r="H2" s="119"/>
      <c r="I2" s="119"/>
      <c r="J2" s="119"/>
      <c r="K2" s="119"/>
      <c r="L2" s="119"/>
      <c r="M2" s="119"/>
      <c r="N2" s="119"/>
      <c r="O2" s="119"/>
      <c r="P2" s="119"/>
      <c r="Q2" s="119"/>
      <c r="R2" s="119"/>
      <c r="S2" s="119"/>
      <c r="T2" s="119"/>
      <c r="U2" s="119"/>
      <c r="V2" s="119"/>
    </row>
    <row r="3" spans="1:22" ht="18" customHeight="1">
      <c r="B3" s="107"/>
      <c r="C3" s="107"/>
      <c r="D3" s="107"/>
      <c r="E3" s="107"/>
      <c r="F3" s="107"/>
      <c r="G3" s="107"/>
      <c r="H3" s="107"/>
      <c r="I3" s="107"/>
      <c r="J3" s="107"/>
      <c r="K3" s="107"/>
      <c r="L3" s="107"/>
    </row>
    <row r="4" spans="1:22" ht="52.5" customHeight="1">
      <c r="C4" s="112" t="s">
        <v>432</v>
      </c>
      <c r="D4" s="114"/>
      <c r="E4" s="114"/>
      <c r="F4" s="114"/>
      <c r="G4" s="114"/>
      <c r="H4" s="113"/>
      <c r="I4" s="112" t="s">
        <v>433</v>
      </c>
      <c r="J4" s="114"/>
      <c r="K4" s="114"/>
      <c r="L4" s="114"/>
      <c r="M4" s="114"/>
      <c r="N4" s="113"/>
      <c r="O4" s="117" t="s">
        <v>434</v>
      </c>
      <c r="P4" s="116"/>
      <c r="Q4" s="117" t="s">
        <v>435</v>
      </c>
      <c r="R4" s="116"/>
      <c r="S4" s="117" t="s">
        <v>436</v>
      </c>
      <c r="T4" s="116"/>
      <c r="U4" s="117" t="s">
        <v>437</v>
      </c>
      <c r="V4" s="116"/>
    </row>
    <row r="5" spans="1:22" ht="113.45" customHeight="1">
      <c r="B5" s="55"/>
      <c r="C5" s="114" t="s">
        <v>438</v>
      </c>
      <c r="D5" s="113"/>
      <c r="E5" s="112" t="s">
        <v>403</v>
      </c>
      <c r="F5" s="113"/>
      <c r="G5" s="112" t="s">
        <v>404</v>
      </c>
      <c r="H5" s="113"/>
      <c r="I5" s="114" t="s">
        <v>438</v>
      </c>
      <c r="J5" s="113"/>
      <c r="K5" s="112" t="s">
        <v>403</v>
      </c>
      <c r="L5" s="113"/>
      <c r="M5" s="112" t="s">
        <v>404</v>
      </c>
      <c r="N5" s="113"/>
      <c r="O5" s="126"/>
      <c r="P5" s="127"/>
      <c r="Q5" s="126"/>
      <c r="R5" s="127"/>
      <c r="S5" s="126"/>
      <c r="T5" s="127"/>
      <c r="U5" s="126"/>
      <c r="V5" s="127"/>
    </row>
    <row r="6" spans="1:22" ht="15.6" customHeight="1">
      <c r="B6" s="87" t="s">
        <v>260</v>
      </c>
      <c r="C6" s="58" t="s">
        <v>130</v>
      </c>
      <c r="D6" s="59" t="s">
        <v>131</v>
      </c>
      <c r="E6" s="58" t="s">
        <v>130</v>
      </c>
      <c r="F6" s="59" t="s">
        <v>131</v>
      </c>
      <c r="G6" s="58" t="s">
        <v>130</v>
      </c>
      <c r="H6" s="59" t="s">
        <v>131</v>
      </c>
      <c r="I6" s="58" t="s">
        <v>130</v>
      </c>
      <c r="J6" s="59" t="s">
        <v>131</v>
      </c>
      <c r="K6" s="58" t="s">
        <v>130</v>
      </c>
      <c r="L6" s="59" t="s">
        <v>131</v>
      </c>
      <c r="M6" s="58" t="s">
        <v>130</v>
      </c>
      <c r="N6" s="59" t="s">
        <v>131</v>
      </c>
      <c r="O6" s="58" t="s">
        <v>130</v>
      </c>
      <c r="P6" s="59" t="s">
        <v>131</v>
      </c>
      <c r="Q6" s="58" t="s">
        <v>130</v>
      </c>
      <c r="R6" s="59" t="s">
        <v>131</v>
      </c>
      <c r="S6" s="58" t="s">
        <v>130</v>
      </c>
      <c r="T6" s="59" t="s">
        <v>131</v>
      </c>
      <c r="U6" s="58" t="s">
        <v>130</v>
      </c>
      <c r="V6" s="59" t="s">
        <v>131</v>
      </c>
    </row>
    <row r="7" spans="1:22" ht="15" customHeight="1">
      <c r="B7" s="8"/>
      <c r="C7" s="4"/>
      <c r="D7" s="5"/>
      <c r="E7" s="4"/>
      <c r="F7" s="5"/>
      <c r="G7" s="4"/>
      <c r="H7" s="5"/>
      <c r="I7" s="4"/>
      <c r="J7" s="5"/>
      <c r="K7" s="4"/>
      <c r="L7" s="5"/>
      <c r="M7" s="4"/>
      <c r="N7" s="5"/>
      <c r="O7" s="4"/>
      <c r="P7" s="5"/>
      <c r="Q7" s="4"/>
      <c r="R7" s="5"/>
      <c r="S7" s="4"/>
      <c r="T7" s="5"/>
      <c r="U7" s="4"/>
      <c r="V7" s="5"/>
    </row>
    <row r="8" spans="1:22" ht="15" customHeight="1">
      <c r="A8" s="105">
        <v>105</v>
      </c>
      <c r="B8" s="31" t="s">
        <v>261</v>
      </c>
      <c r="C8" s="6">
        <v>8</v>
      </c>
      <c r="D8" s="65">
        <f>C8/$A8</f>
        <v>7.6190476190476197E-2</v>
      </c>
      <c r="E8" s="6">
        <v>9</v>
      </c>
      <c r="F8" s="65">
        <f>E8/$A8</f>
        <v>8.5714285714285715E-2</v>
      </c>
      <c r="G8" s="6">
        <v>14</v>
      </c>
      <c r="H8" s="65">
        <f>G8/$A8</f>
        <v>0.13333333333333333</v>
      </c>
      <c r="I8" s="6">
        <v>24</v>
      </c>
      <c r="J8" s="65">
        <f>I8/$A8</f>
        <v>0.22857142857142856</v>
      </c>
      <c r="K8" s="6">
        <v>22</v>
      </c>
      <c r="L8" s="65">
        <f>K8/$A8</f>
        <v>0.20952380952380953</v>
      </c>
      <c r="M8" s="6">
        <v>22</v>
      </c>
      <c r="N8" s="65">
        <f>M8/$A8</f>
        <v>0.20952380952380953</v>
      </c>
      <c r="O8" s="6">
        <v>23</v>
      </c>
      <c r="P8" s="65">
        <f>O8/$A8</f>
        <v>0.21904761904761905</v>
      </c>
      <c r="Q8" s="6">
        <v>29</v>
      </c>
      <c r="R8" s="65">
        <f>Q8/$A8</f>
        <v>0.27619047619047621</v>
      </c>
      <c r="S8" s="6">
        <v>20</v>
      </c>
      <c r="T8" s="65">
        <f>S8/$A8</f>
        <v>0.19047619047619047</v>
      </c>
      <c r="U8" s="6">
        <v>23</v>
      </c>
      <c r="V8" s="65">
        <f>U8/$A8</f>
        <v>0.21904761904761905</v>
      </c>
    </row>
    <row r="9" spans="1:22" ht="15" customHeight="1">
      <c r="A9" s="105"/>
      <c r="B9" s="20"/>
      <c r="C9" s="6"/>
      <c r="D9" s="65"/>
      <c r="E9" s="6"/>
      <c r="F9" s="65"/>
      <c r="G9" s="6"/>
      <c r="H9" s="65"/>
      <c r="I9" s="6"/>
      <c r="J9" s="65"/>
      <c r="K9" s="6"/>
      <c r="L9" s="65"/>
      <c r="M9" s="6"/>
      <c r="N9" s="65"/>
      <c r="O9" s="6"/>
      <c r="P9" s="65"/>
      <c r="Q9" s="6"/>
      <c r="R9" s="65"/>
      <c r="S9" s="6"/>
      <c r="T9" s="65"/>
      <c r="U9" s="6"/>
      <c r="V9" s="65"/>
    </row>
    <row r="10" spans="1:22" ht="15" customHeight="1">
      <c r="A10" s="105"/>
      <c r="B10" s="31" t="s">
        <v>133</v>
      </c>
      <c r="C10" s="6"/>
      <c r="D10" s="65"/>
      <c r="E10" s="6"/>
      <c r="F10" s="65"/>
      <c r="G10" s="6"/>
      <c r="H10" s="65"/>
      <c r="I10" s="6"/>
      <c r="J10" s="65"/>
      <c r="K10" s="6"/>
      <c r="L10" s="65"/>
      <c r="M10" s="6"/>
      <c r="N10" s="65"/>
      <c r="O10" s="6"/>
      <c r="P10" s="65"/>
      <c r="Q10" s="6"/>
      <c r="R10" s="65"/>
      <c r="S10" s="6"/>
      <c r="T10" s="65"/>
      <c r="U10" s="6"/>
      <c r="V10" s="65"/>
    </row>
    <row r="11" spans="1:22" ht="15" customHeight="1">
      <c r="A11" s="105">
        <v>40</v>
      </c>
      <c r="B11" s="20" t="s">
        <v>262</v>
      </c>
      <c r="C11" s="6">
        <v>0</v>
      </c>
      <c r="D11" s="65">
        <f>C11/$A11</f>
        <v>0</v>
      </c>
      <c r="E11" s="6">
        <v>0</v>
      </c>
      <c r="F11" s="65">
        <f>E11/$A11</f>
        <v>0</v>
      </c>
      <c r="G11" s="6">
        <v>1</v>
      </c>
      <c r="H11" s="65">
        <f>G11/$A11</f>
        <v>2.5000000000000001E-2</v>
      </c>
      <c r="I11" s="6">
        <v>4</v>
      </c>
      <c r="J11" s="65">
        <f>I11/$A11</f>
        <v>0.1</v>
      </c>
      <c r="K11" s="6">
        <v>4</v>
      </c>
      <c r="L11" s="65">
        <f>K11/$A11</f>
        <v>0.1</v>
      </c>
      <c r="M11" s="6">
        <v>4</v>
      </c>
      <c r="N11" s="65">
        <f>M11/$A11</f>
        <v>0.1</v>
      </c>
      <c r="O11" s="6">
        <v>4</v>
      </c>
      <c r="P11" s="65">
        <f>O11/$A11</f>
        <v>0.1</v>
      </c>
      <c r="Q11" s="6">
        <v>5</v>
      </c>
      <c r="R11" s="65">
        <f>Q11/$A11</f>
        <v>0.125</v>
      </c>
      <c r="S11" s="6">
        <v>6</v>
      </c>
      <c r="T11" s="65">
        <f>S11/$A11</f>
        <v>0.15</v>
      </c>
      <c r="U11" s="6">
        <v>5</v>
      </c>
      <c r="V11" s="65">
        <f>U11/$A11</f>
        <v>0.125</v>
      </c>
    </row>
    <row r="12" spans="1:22" ht="15" customHeight="1">
      <c r="A12" s="105">
        <v>30</v>
      </c>
      <c r="B12" s="20" t="s">
        <v>263</v>
      </c>
      <c r="C12" s="6">
        <v>3</v>
      </c>
      <c r="D12" s="65">
        <f>C12/$A12</f>
        <v>0.1</v>
      </c>
      <c r="E12" s="6">
        <v>4</v>
      </c>
      <c r="F12" s="65">
        <f>E12/$A12</f>
        <v>0.13333333333333333</v>
      </c>
      <c r="G12" s="6">
        <v>4</v>
      </c>
      <c r="H12" s="65">
        <f>G12/$A12</f>
        <v>0.13333333333333333</v>
      </c>
      <c r="I12" s="6">
        <v>8</v>
      </c>
      <c r="J12" s="65">
        <f>I12/$A12</f>
        <v>0.26666666666666666</v>
      </c>
      <c r="K12" s="6">
        <v>7</v>
      </c>
      <c r="L12" s="65">
        <f>K12/$A12</f>
        <v>0.23333333333333334</v>
      </c>
      <c r="M12" s="6">
        <v>7</v>
      </c>
      <c r="N12" s="65">
        <f>M12/$A12</f>
        <v>0.23333333333333334</v>
      </c>
      <c r="O12" s="6">
        <v>5</v>
      </c>
      <c r="P12" s="65">
        <f>O12/$A12</f>
        <v>0.16666666666666666</v>
      </c>
      <c r="Q12" s="6">
        <v>8</v>
      </c>
      <c r="R12" s="65">
        <f>Q12/$A12</f>
        <v>0.26666666666666666</v>
      </c>
      <c r="S12" s="6">
        <v>6</v>
      </c>
      <c r="T12" s="65">
        <f>S12/$A12</f>
        <v>0.2</v>
      </c>
      <c r="U12" s="6">
        <v>5</v>
      </c>
      <c r="V12" s="65">
        <f>U12/$A12</f>
        <v>0.16666666666666666</v>
      </c>
    </row>
    <row r="13" spans="1:22" ht="15" customHeight="1">
      <c r="A13" s="105">
        <v>28</v>
      </c>
      <c r="B13" s="20" t="s">
        <v>264</v>
      </c>
      <c r="C13" s="6">
        <v>4</v>
      </c>
      <c r="D13" s="65">
        <f>C13/$A13</f>
        <v>0.14285714285714285</v>
      </c>
      <c r="E13" s="6">
        <v>4</v>
      </c>
      <c r="F13" s="65">
        <f>E13/$A13</f>
        <v>0.14285714285714285</v>
      </c>
      <c r="G13" s="6">
        <v>8</v>
      </c>
      <c r="H13" s="65">
        <f>G13/$A13</f>
        <v>0.2857142857142857</v>
      </c>
      <c r="I13" s="6">
        <v>9</v>
      </c>
      <c r="J13" s="65">
        <f>I13/$A13</f>
        <v>0.32142857142857145</v>
      </c>
      <c r="K13" s="6">
        <v>8</v>
      </c>
      <c r="L13" s="65">
        <f>K13/$A13</f>
        <v>0.2857142857142857</v>
      </c>
      <c r="M13" s="6">
        <v>8</v>
      </c>
      <c r="N13" s="65">
        <f>M13/$A13</f>
        <v>0.2857142857142857</v>
      </c>
      <c r="O13" s="6">
        <v>12</v>
      </c>
      <c r="P13" s="65">
        <f>O13/$A13</f>
        <v>0.42857142857142855</v>
      </c>
      <c r="Q13" s="6">
        <v>14</v>
      </c>
      <c r="R13" s="65">
        <f>Q13/$A13</f>
        <v>0.5</v>
      </c>
      <c r="S13" s="6">
        <v>5</v>
      </c>
      <c r="T13" s="65">
        <f>S13/$A13</f>
        <v>0.17857142857142858</v>
      </c>
      <c r="U13" s="6">
        <v>10</v>
      </c>
      <c r="V13" s="65">
        <f>U13/$A13</f>
        <v>0.35714285714285715</v>
      </c>
    </row>
    <row r="14" spans="1:22" ht="15" customHeight="1">
      <c r="A14" s="105">
        <v>7</v>
      </c>
      <c r="B14" s="20" t="s">
        <v>137</v>
      </c>
      <c r="C14" s="6">
        <v>1</v>
      </c>
      <c r="D14" s="65">
        <f>C14/$A14</f>
        <v>0.14285714285714285</v>
      </c>
      <c r="E14" s="6">
        <v>1</v>
      </c>
      <c r="F14" s="65">
        <f>E14/$A14</f>
        <v>0.14285714285714285</v>
      </c>
      <c r="G14" s="6">
        <v>1</v>
      </c>
      <c r="H14" s="65">
        <f>G14/$A14</f>
        <v>0.14285714285714285</v>
      </c>
      <c r="I14" s="6">
        <v>3</v>
      </c>
      <c r="J14" s="65">
        <f>I14/$A14</f>
        <v>0.42857142857142855</v>
      </c>
      <c r="K14" s="6">
        <v>3</v>
      </c>
      <c r="L14" s="65">
        <f>K14/$A14</f>
        <v>0.42857142857142855</v>
      </c>
      <c r="M14" s="6">
        <v>3</v>
      </c>
      <c r="N14" s="65">
        <f>M14/$A14</f>
        <v>0.42857142857142855</v>
      </c>
      <c r="O14" s="6">
        <v>2</v>
      </c>
      <c r="P14" s="65">
        <f>O14/$A14</f>
        <v>0.2857142857142857</v>
      </c>
      <c r="Q14" s="6">
        <v>2</v>
      </c>
      <c r="R14" s="65">
        <f>Q14/$A14</f>
        <v>0.2857142857142857</v>
      </c>
      <c r="S14" s="6">
        <v>3</v>
      </c>
      <c r="T14" s="65">
        <f>S14/$A14</f>
        <v>0.42857142857142855</v>
      </c>
      <c r="U14" s="6">
        <v>3</v>
      </c>
      <c r="V14" s="65">
        <f>U14/$A14</f>
        <v>0.42857142857142855</v>
      </c>
    </row>
    <row r="15" spans="1:22" ht="15" customHeight="1">
      <c r="A15" s="105"/>
      <c r="B15" s="20"/>
      <c r="C15" s="6"/>
      <c r="D15" s="65"/>
      <c r="E15" s="6"/>
      <c r="F15" s="65"/>
      <c r="G15" s="6"/>
      <c r="H15" s="65"/>
      <c r="I15" s="6"/>
      <c r="J15" s="65"/>
      <c r="K15" s="6"/>
      <c r="L15" s="65"/>
      <c r="M15" s="6"/>
      <c r="N15" s="65"/>
      <c r="O15" s="6"/>
      <c r="P15" s="65"/>
      <c r="Q15" s="6"/>
      <c r="R15" s="65"/>
      <c r="S15" s="6"/>
      <c r="T15" s="65"/>
      <c r="U15" s="6"/>
      <c r="V15" s="65"/>
    </row>
    <row r="16" spans="1:22" ht="15" customHeight="1">
      <c r="A16" s="105"/>
      <c r="B16" s="31" t="s">
        <v>138</v>
      </c>
      <c r="C16" s="6"/>
      <c r="D16" s="65"/>
      <c r="E16" s="6"/>
      <c r="F16" s="65"/>
      <c r="G16" s="6"/>
      <c r="H16" s="65"/>
      <c r="I16" s="6"/>
      <c r="J16" s="65"/>
      <c r="K16" s="6"/>
      <c r="L16" s="65"/>
      <c r="M16" s="6"/>
      <c r="N16" s="65"/>
      <c r="O16" s="6"/>
      <c r="P16" s="65"/>
      <c r="Q16" s="6"/>
      <c r="R16" s="65"/>
      <c r="S16" s="6"/>
      <c r="T16" s="65"/>
      <c r="U16" s="6"/>
      <c r="V16" s="65"/>
    </row>
    <row r="17" spans="1:22" ht="15" customHeight="1">
      <c r="A17" s="105">
        <v>14</v>
      </c>
      <c r="B17" s="20" t="s">
        <v>265</v>
      </c>
      <c r="C17" s="6">
        <v>2</v>
      </c>
      <c r="D17" s="65">
        <f t="shared" ref="D17:D25" si="0">C17/$A17</f>
        <v>0.14285714285714285</v>
      </c>
      <c r="E17" s="6">
        <v>2</v>
      </c>
      <c r="F17" s="65">
        <f t="shared" ref="F17:F25" si="1">E17/$A17</f>
        <v>0.14285714285714285</v>
      </c>
      <c r="G17" s="6">
        <v>2</v>
      </c>
      <c r="H17" s="65">
        <f t="shared" ref="H17:H25" si="2">G17/$A17</f>
        <v>0.14285714285714285</v>
      </c>
      <c r="I17" s="6">
        <v>6</v>
      </c>
      <c r="J17" s="65">
        <f t="shared" ref="J17:J25" si="3">I17/$A17</f>
        <v>0.42857142857142855</v>
      </c>
      <c r="K17" s="6">
        <v>5</v>
      </c>
      <c r="L17" s="65">
        <f t="shared" ref="L17:L25" si="4">K17/$A17</f>
        <v>0.35714285714285715</v>
      </c>
      <c r="M17" s="6">
        <v>5</v>
      </c>
      <c r="N17" s="65">
        <f t="shared" ref="N17:N25" si="5">M17/$A17</f>
        <v>0.35714285714285715</v>
      </c>
      <c r="O17" s="6">
        <v>4</v>
      </c>
      <c r="P17" s="65">
        <f t="shared" ref="P17:P25" si="6">O17/$A17</f>
        <v>0.2857142857142857</v>
      </c>
      <c r="Q17" s="6">
        <v>6</v>
      </c>
      <c r="R17" s="65">
        <f t="shared" ref="R17:R25" si="7">Q17/$A17</f>
        <v>0.42857142857142855</v>
      </c>
      <c r="S17" s="6">
        <v>4</v>
      </c>
      <c r="T17" s="65">
        <f t="shared" ref="T17:T25" si="8">S17/$A17</f>
        <v>0.2857142857142857</v>
      </c>
      <c r="U17" s="6">
        <v>4</v>
      </c>
      <c r="V17" s="65">
        <f t="shared" ref="V17:V25" si="9">U17/$A17</f>
        <v>0.2857142857142857</v>
      </c>
    </row>
    <row r="18" spans="1:22" ht="15" customHeight="1">
      <c r="A18" s="105">
        <v>10</v>
      </c>
      <c r="B18" s="20" t="s">
        <v>140</v>
      </c>
      <c r="C18" s="6">
        <v>0</v>
      </c>
      <c r="D18" s="65">
        <f t="shared" si="0"/>
        <v>0</v>
      </c>
      <c r="E18" s="6">
        <v>0</v>
      </c>
      <c r="F18" s="65">
        <f t="shared" si="1"/>
        <v>0</v>
      </c>
      <c r="G18" s="6">
        <v>1</v>
      </c>
      <c r="H18" s="65">
        <f t="shared" si="2"/>
        <v>0.1</v>
      </c>
      <c r="I18" s="6">
        <v>2</v>
      </c>
      <c r="J18" s="65">
        <f t="shared" si="3"/>
        <v>0.2</v>
      </c>
      <c r="K18" s="6">
        <v>1</v>
      </c>
      <c r="L18" s="65">
        <f t="shared" si="4"/>
        <v>0.1</v>
      </c>
      <c r="M18" s="6">
        <v>2</v>
      </c>
      <c r="N18" s="65">
        <f t="shared" si="5"/>
        <v>0.2</v>
      </c>
      <c r="O18" s="6">
        <v>2</v>
      </c>
      <c r="P18" s="65">
        <f t="shared" si="6"/>
        <v>0.2</v>
      </c>
      <c r="Q18" s="6">
        <v>2</v>
      </c>
      <c r="R18" s="65">
        <f t="shared" si="7"/>
        <v>0.2</v>
      </c>
      <c r="S18" s="6">
        <v>1</v>
      </c>
      <c r="T18" s="65">
        <f t="shared" si="8"/>
        <v>0.1</v>
      </c>
      <c r="U18" s="6">
        <v>2</v>
      </c>
      <c r="V18" s="65">
        <f t="shared" si="9"/>
        <v>0.2</v>
      </c>
    </row>
    <row r="19" spans="1:22" ht="15" customHeight="1">
      <c r="A19" s="105">
        <v>16</v>
      </c>
      <c r="B19" s="20" t="s">
        <v>228</v>
      </c>
      <c r="C19" s="6">
        <v>1</v>
      </c>
      <c r="D19" s="65">
        <f t="shared" si="0"/>
        <v>6.25E-2</v>
      </c>
      <c r="E19" s="6">
        <v>1</v>
      </c>
      <c r="F19" s="65">
        <f t="shared" si="1"/>
        <v>6.25E-2</v>
      </c>
      <c r="G19" s="6">
        <v>2</v>
      </c>
      <c r="H19" s="65">
        <f t="shared" si="2"/>
        <v>0.125</v>
      </c>
      <c r="I19" s="6">
        <v>4</v>
      </c>
      <c r="J19" s="65">
        <f t="shared" si="3"/>
        <v>0.25</v>
      </c>
      <c r="K19" s="6">
        <v>4</v>
      </c>
      <c r="L19" s="65">
        <f t="shared" si="4"/>
        <v>0.25</v>
      </c>
      <c r="M19" s="6">
        <v>4</v>
      </c>
      <c r="N19" s="65">
        <f t="shared" si="5"/>
        <v>0.25</v>
      </c>
      <c r="O19" s="6">
        <v>3</v>
      </c>
      <c r="P19" s="65">
        <f t="shared" si="6"/>
        <v>0.1875</v>
      </c>
      <c r="Q19" s="6">
        <v>2</v>
      </c>
      <c r="R19" s="65">
        <f t="shared" si="7"/>
        <v>0.125</v>
      </c>
      <c r="S19" s="6">
        <v>3</v>
      </c>
      <c r="T19" s="65">
        <f t="shared" si="8"/>
        <v>0.1875</v>
      </c>
      <c r="U19" s="6">
        <v>2</v>
      </c>
      <c r="V19" s="65">
        <f t="shared" si="9"/>
        <v>0.125</v>
      </c>
    </row>
    <row r="20" spans="1:22" ht="15" customHeight="1">
      <c r="A20" s="105">
        <v>9</v>
      </c>
      <c r="B20" s="20" t="s">
        <v>166</v>
      </c>
      <c r="C20" s="6">
        <v>2</v>
      </c>
      <c r="D20" s="65">
        <f t="shared" si="0"/>
        <v>0.22222222222222221</v>
      </c>
      <c r="E20" s="6">
        <v>2</v>
      </c>
      <c r="F20" s="65">
        <f t="shared" si="1"/>
        <v>0.22222222222222221</v>
      </c>
      <c r="G20" s="6">
        <v>3</v>
      </c>
      <c r="H20" s="65">
        <f t="shared" si="2"/>
        <v>0.33333333333333331</v>
      </c>
      <c r="I20" s="6">
        <v>4</v>
      </c>
      <c r="J20" s="65">
        <f t="shared" si="3"/>
        <v>0.44444444444444442</v>
      </c>
      <c r="K20" s="6">
        <v>4</v>
      </c>
      <c r="L20" s="65">
        <f t="shared" si="4"/>
        <v>0.44444444444444442</v>
      </c>
      <c r="M20" s="6">
        <v>4</v>
      </c>
      <c r="N20" s="65">
        <f t="shared" si="5"/>
        <v>0.44444444444444442</v>
      </c>
      <c r="O20" s="6">
        <v>5</v>
      </c>
      <c r="P20" s="65">
        <f t="shared" si="6"/>
        <v>0.55555555555555558</v>
      </c>
      <c r="Q20" s="6">
        <v>7</v>
      </c>
      <c r="R20" s="65">
        <f t="shared" si="7"/>
        <v>0.77777777777777779</v>
      </c>
      <c r="S20" s="6">
        <v>5</v>
      </c>
      <c r="T20" s="65">
        <f t="shared" si="8"/>
        <v>0.55555555555555558</v>
      </c>
      <c r="U20" s="6">
        <v>5</v>
      </c>
      <c r="V20" s="65">
        <f t="shared" si="9"/>
        <v>0.55555555555555558</v>
      </c>
    </row>
    <row r="21" spans="1:22" ht="15" customHeight="1">
      <c r="A21" s="105">
        <v>5</v>
      </c>
      <c r="B21" s="20" t="s">
        <v>167</v>
      </c>
      <c r="C21" s="6">
        <v>1</v>
      </c>
      <c r="D21" s="65">
        <f t="shared" si="0"/>
        <v>0.2</v>
      </c>
      <c r="E21" s="6">
        <v>1</v>
      </c>
      <c r="F21" s="65">
        <f t="shared" si="1"/>
        <v>0.2</v>
      </c>
      <c r="G21" s="6">
        <v>3</v>
      </c>
      <c r="H21" s="65">
        <f t="shared" si="2"/>
        <v>0.6</v>
      </c>
      <c r="I21" s="6">
        <v>2</v>
      </c>
      <c r="J21" s="65">
        <f t="shared" si="3"/>
        <v>0.4</v>
      </c>
      <c r="K21" s="6">
        <v>2</v>
      </c>
      <c r="L21" s="65">
        <f t="shared" si="4"/>
        <v>0.4</v>
      </c>
      <c r="M21" s="6">
        <v>2</v>
      </c>
      <c r="N21" s="65">
        <f t="shared" si="5"/>
        <v>0.4</v>
      </c>
      <c r="O21" s="6">
        <v>4</v>
      </c>
      <c r="P21" s="65">
        <f t="shared" si="6"/>
        <v>0.8</v>
      </c>
      <c r="Q21" s="6">
        <v>3</v>
      </c>
      <c r="R21" s="65">
        <f t="shared" si="7"/>
        <v>0.6</v>
      </c>
      <c r="S21" s="6">
        <v>0</v>
      </c>
      <c r="T21" s="65">
        <f t="shared" si="8"/>
        <v>0</v>
      </c>
      <c r="U21" s="6">
        <v>3</v>
      </c>
      <c r="V21" s="65">
        <f t="shared" si="9"/>
        <v>0.6</v>
      </c>
    </row>
    <row r="22" spans="1:22" ht="15" customHeight="1">
      <c r="A22" s="105">
        <v>17</v>
      </c>
      <c r="B22" s="20" t="s">
        <v>168</v>
      </c>
      <c r="C22" s="6">
        <v>2</v>
      </c>
      <c r="D22" s="65">
        <f t="shared" si="0"/>
        <v>0.11764705882352941</v>
      </c>
      <c r="E22" s="6">
        <v>3</v>
      </c>
      <c r="F22" s="65">
        <f t="shared" si="1"/>
        <v>0.17647058823529413</v>
      </c>
      <c r="G22" s="6">
        <v>3</v>
      </c>
      <c r="H22" s="65">
        <f t="shared" si="2"/>
        <v>0.17647058823529413</v>
      </c>
      <c r="I22" s="6">
        <v>6</v>
      </c>
      <c r="J22" s="65">
        <f t="shared" si="3"/>
        <v>0.35294117647058826</v>
      </c>
      <c r="K22" s="6">
        <v>6</v>
      </c>
      <c r="L22" s="65">
        <f t="shared" si="4"/>
        <v>0.35294117647058826</v>
      </c>
      <c r="M22" s="6">
        <v>5</v>
      </c>
      <c r="N22" s="65">
        <f t="shared" si="5"/>
        <v>0.29411764705882354</v>
      </c>
      <c r="O22" s="6">
        <v>5</v>
      </c>
      <c r="P22" s="65">
        <f t="shared" si="6"/>
        <v>0.29411764705882354</v>
      </c>
      <c r="Q22" s="6">
        <v>8</v>
      </c>
      <c r="R22" s="65">
        <f t="shared" si="7"/>
        <v>0.47058823529411764</v>
      </c>
      <c r="S22" s="6">
        <v>6</v>
      </c>
      <c r="T22" s="65">
        <f t="shared" si="8"/>
        <v>0.35294117647058826</v>
      </c>
      <c r="U22" s="6">
        <v>6</v>
      </c>
      <c r="V22" s="65">
        <f t="shared" si="9"/>
        <v>0.35294117647058826</v>
      </c>
    </row>
    <row r="23" spans="1:22" ht="15" customHeight="1">
      <c r="A23" s="105">
        <v>16</v>
      </c>
      <c r="B23" s="20" t="s">
        <v>266</v>
      </c>
      <c r="C23" s="6">
        <v>0</v>
      </c>
      <c r="D23" s="65">
        <f t="shared" si="0"/>
        <v>0</v>
      </c>
      <c r="E23" s="6">
        <v>0</v>
      </c>
      <c r="F23" s="65">
        <f t="shared" si="1"/>
        <v>0</v>
      </c>
      <c r="G23" s="6">
        <v>0</v>
      </c>
      <c r="H23" s="65">
        <f t="shared" si="2"/>
        <v>0</v>
      </c>
      <c r="I23" s="6">
        <v>0</v>
      </c>
      <c r="J23" s="65">
        <f t="shared" si="3"/>
        <v>0</v>
      </c>
      <c r="K23" s="6">
        <v>0</v>
      </c>
      <c r="L23" s="65">
        <f t="shared" si="4"/>
        <v>0</v>
      </c>
      <c r="M23" s="6">
        <v>0</v>
      </c>
      <c r="N23" s="65">
        <f t="shared" si="5"/>
        <v>0</v>
      </c>
      <c r="O23" s="6">
        <v>0</v>
      </c>
      <c r="P23" s="65">
        <f t="shared" si="6"/>
        <v>0</v>
      </c>
      <c r="Q23" s="6">
        <v>1</v>
      </c>
      <c r="R23" s="65">
        <f t="shared" si="7"/>
        <v>6.25E-2</v>
      </c>
      <c r="S23" s="6">
        <v>1</v>
      </c>
      <c r="T23" s="65">
        <f t="shared" si="8"/>
        <v>6.25E-2</v>
      </c>
      <c r="U23" s="6">
        <v>1</v>
      </c>
      <c r="V23" s="65">
        <f t="shared" si="9"/>
        <v>6.25E-2</v>
      </c>
    </row>
    <row r="24" spans="1:22" ht="15" customHeight="1">
      <c r="A24" s="105">
        <v>8</v>
      </c>
      <c r="B24" s="20" t="s">
        <v>267</v>
      </c>
      <c r="C24" s="6">
        <v>0</v>
      </c>
      <c r="D24" s="65">
        <f t="shared" si="0"/>
        <v>0</v>
      </c>
      <c r="E24" s="6">
        <v>0</v>
      </c>
      <c r="F24" s="65">
        <f t="shared" si="1"/>
        <v>0</v>
      </c>
      <c r="G24" s="6">
        <v>0</v>
      </c>
      <c r="H24" s="65">
        <f t="shared" si="2"/>
        <v>0</v>
      </c>
      <c r="I24" s="6">
        <v>0</v>
      </c>
      <c r="J24" s="65">
        <f t="shared" si="3"/>
        <v>0</v>
      </c>
      <c r="K24" s="6">
        <v>0</v>
      </c>
      <c r="L24" s="65">
        <f t="shared" si="4"/>
        <v>0</v>
      </c>
      <c r="M24" s="6">
        <v>0</v>
      </c>
      <c r="N24" s="65">
        <f t="shared" si="5"/>
        <v>0</v>
      </c>
      <c r="O24" s="6">
        <v>0</v>
      </c>
      <c r="P24" s="65">
        <f t="shared" si="6"/>
        <v>0</v>
      </c>
      <c r="Q24" s="6">
        <v>0</v>
      </c>
      <c r="R24" s="65">
        <f t="shared" si="7"/>
        <v>0</v>
      </c>
      <c r="S24" s="6">
        <v>0</v>
      </c>
      <c r="T24" s="65">
        <f t="shared" si="8"/>
        <v>0</v>
      </c>
      <c r="U24" s="6">
        <v>0</v>
      </c>
      <c r="V24" s="65">
        <f t="shared" si="9"/>
        <v>0</v>
      </c>
    </row>
    <row r="25" spans="1:22" ht="15" customHeight="1">
      <c r="A25" s="105">
        <v>10</v>
      </c>
      <c r="B25" s="20" t="s">
        <v>268</v>
      </c>
      <c r="C25" s="6">
        <v>0</v>
      </c>
      <c r="D25" s="65">
        <f t="shared" si="0"/>
        <v>0</v>
      </c>
      <c r="E25" s="6">
        <v>0</v>
      </c>
      <c r="F25" s="65">
        <f t="shared" si="1"/>
        <v>0</v>
      </c>
      <c r="G25" s="6">
        <v>0</v>
      </c>
      <c r="H25" s="65">
        <f t="shared" si="2"/>
        <v>0</v>
      </c>
      <c r="I25" s="6">
        <v>0</v>
      </c>
      <c r="J25" s="65">
        <f t="shared" si="3"/>
        <v>0</v>
      </c>
      <c r="K25" s="6">
        <v>0</v>
      </c>
      <c r="L25" s="65">
        <f t="shared" si="4"/>
        <v>0</v>
      </c>
      <c r="M25" s="6">
        <v>0</v>
      </c>
      <c r="N25" s="65">
        <f t="shared" si="5"/>
        <v>0</v>
      </c>
      <c r="O25" s="6">
        <v>0</v>
      </c>
      <c r="P25" s="65">
        <f t="shared" si="6"/>
        <v>0</v>
      </c>
      <c r="Q25" s="6">
        <v>0</v>
      </c>
      <c r="R25" s="65">
        <f t="shared" si="7"/>
        <v>0</v>
      </c>
      <c r="S25" s="6">
        <v>0</v>
      </c>
      <c r="T25" s="65">
        <f t="shared" si="8"/>
        <v>0</v>
      </c>
      <c r="U25" s="6">
        <v>0</v>
      </c>
      <c r="V25" s="65">
        <f t="shared" si="9"/>
        <v>0</v>
      </c>
    </row>
    <row r="26" spans="1:22" ht="15" customHeight="1">
      <c r="A26" s="105"/>
      <c r="B26" s="20"/>
      <c r="C26" s="6"/>
      <c r="D26" s="65"/>
      <c r="E26" s="6"/>
      <c r="F26" s="65"/>
      <c r="G26" s="6"/>
      <c r="H26" s="65"/>
      <c r="I26" s="6"/>
      <c r="J26" s="65"/>
      <c r="K26" s="6"/>
      <c r="L26" s="65"/>
      <c r="M26" s="6"/>
      <c r="N26" s="65"/>
      <c r="O26" s="6"/>
      <c r="P26" s="65"/>
      <c r="Q26" s="6"/>
      <c r="R26" s="65"/>
      <c r="S26" s="6"/>
      <c r="T26" s="65"/>
      <c r="U26" s="6"/>
      <c r="V26" s="65"/>
    </row>
    <row r="27" spans="1:22" ht="15" customHeight="1">
      <c r="A27" s="105"/>
      <c r="B27" s="31" t="s">
        <v>148</v>
      </c>
      <c r="C27" s="6"/>
      <c r="D27" s="65"/>
      <c r="E27" s="6"/>
      <c r="F27" s="65"/>
      <c r="G27" s="6"/>
      <c r="H27" s="65"/>
      <c r="I27" s="6"/>
      <c r="J27" s="65"/>
      <c r="K27" s="6"/>
      <c r="L27" s="65"/>
      <c r="M27" s="6"/>
      <c r="N27" s="65"/>
      <c r="O27" s="6"/>
      <c r="P27" s="65"/>
      <c r="Q27" s="6"/>
      <c r="R27" s="65"/>
      <c r="S27" s="6"/>
      <c r="T27" s="65"/>
      <c r="U27" s="6"/>
      <c r="V27" s="65"/>
    </row>
    <row r="28" spans="1:22" ht="15" customHeight="1">
      <c r="A28" s="105">
        <v>32</v>
      </c>
      <c r="B28" s="20" t="s">
        <v>269</v>
      </c>
      <c r="C28" s="6">
        <v>6</v>
      </c>
      <c r="D28" s="65">
        <f>C28/$A28</f>
        <v>0.1875</v>
      </c>
      <c r="E28" s="6">
        <v>6</v>
      </c>
      <c r="F28" s="65">
        <f>E28/$A28</f>
        <v>0.1875</v>
      </c>
      <c r="G28" s="6">
        <v>8</v>
      </c>
      <c r="H28" s="65">
        <f>G28/$A28</f>
        <v>0.25</v>
      </c>
      <c r="I28" s="6">
        <v>11</v>
      </c>
      <c r="J28" s="65">
        <f>I28/$A28</f>
        <v>0.34375</v>
      </c>
      <c r="K28" s="6">
        <v>10</v>
      </c>
      <c r="L28" s="65">
        <f>K28/$A28</f>
        <v>0.3125</v>
      </c>
      <c r="M28" s="6">
        <v>9</v>
      </c>
      <c r="N28" s="65">
        <f>M28/$A28</f>
        <v>0.28125</v>
      </c>
      <c r="O28" s="6">
        <v>10</v>
      </c>
      <c r="P28" s="65">
        <f>O28/$A28</f>
        <v>0.3125</v>
      </c>
      <c r="Q28" s="6">
        <v>12</v>
      </c>
      <c r="R28" s="65">
        <f>Q28/$A28</f>
        <v>0.375</v>
      </c>
      <c r="S28" s="6">
        <v>7</v>
      </c>
      <c r="T28" s="65">
        <f>S28/$A28</f>
        <v>0.21875</v>
      </c>
      <c r="U28" s="6">
        <v>9</v>
      </c>
      <c r="V28" s="65">
        <f>U28/$A28</f>
        <v>0.28125</v>
      </c>
    </row>
    <row r="29" spans="1:22" ht="15" customHeight="1">
      <c r="A29" s="105">
        <v>38</v>
      </c>
      <c r="B29" s="20" t="s">
        <v>270</v>
      </c>
      <c r="C29" s="6">
        <v>0</v>
      </c>
      <c r="D29" s="65">
        <f>C29/$A29</f>
        <v>0</v>
      </c>
      <c r="E29" s="6">
        <v>0</v>
      </c>
      <c r="F29" s="65">
        <f>E29/$A29</f>
        <v>0</v>
      </c>
      <c r="G29" s="6">
        <v>2</v>
      </c>
      <c r="H29" s="65">
        <f>G29/$A29</f>
        <v>5.2631578947368418E-2</v>
      </c>
      <c r="I29" s="6">
        <v>6</v>
      </c>
      <c r="J29" s="65">
        <f>I29/$A29</f>
        <v>0.15789473684210525</v>
      </c>
      <c r="K29" s="6">
        <v>6</v>
      </c>
      <c r="L29" s="65">
        <f>K29/$A29</f>
        <v>0.15789473684210525</v>
      </c>
      <c r="M29" s="6">
        <v>7</v>
      </c>
      <c r="N29" s="65">
        <f>M29/$A29</f>
        <v>0.18421052631578946</v>
      </c>
      <c r="O29" s="6">
        <v>7</v>
      </c>
      <c r="P29" s="65">
        <f>O29/$A29</f>
        <v>0.18421052631578946</v>
      </c>
      <c r="Q29" s="6">
        <v>8</v>
      </c>
      <c r="R29" s="65">
        <f>Q29/$A29</f>
        <v>0.21052631578947367</v>
      </c>
      <c r="S29" s="6">
        <v>5</v>
      </c>
      <c r="T29" s="65">
        <f>S29/$A29</f>
        <v>0.13157894736842105</v>
      </c>
      <c r="U29" s="6">
        <v>5</v>
      </c>
      <c r="V29" s="65">
        <f>U29/$A29</f>
        <v>0.13157894736842105</v>
      </c>
    </row>
    <row r="30" spans="1:22" ht="15" customHeight="1">
      <c r="A30" s="105">
        <v>35</v>
      </c>
      <c r="B30" s="21" t="s">
        <v>271</v>
      </c>
      <c r="C30" s="7">
        <v>2</v>
      </c>
      <c r="D30" s="66">
        <f>C30/$A30</f>
        <v>5.7142857142857141E-2</v>
      </c>
      <c r="E30" s="7">
        <v>3</v>
      </c>
      <c r="F30" s="66">
        <f>E30/$A30</f>
        <v>8.5714285714285715E-2</v>
      </c>
      <c r="G30" s="7">
        <v>4</v>
      </c>
      <c r="H30" s="66">
        <f>G30/$A30</f>
        <v>0.11428571428571428</v>
      </c>
      <c r="I30" s="7">
        <v>7</v>
      </c>
      <c r="J30" s="66">
        <f>I30/$A30</f>
        <v>0.2</v>
      </c>
      <c r="K30" s="7">
        <v>6</v>
      </c>
      <c r="L30" s="66">
        <f>K30/$A30</f>
        <v>0.17142857142857143</v>
      </c>
      <c r="M30" s="7">
        <v>6</v>
      </c>
      <c r="N30" s="66">
        <f>M30/$A30</f>
        <v>0.17142857142857143</v>
      </c>
      <c r="O30" s="7">
        <v>6</v>
      </c>
      <c r="P30" s="66">
        <f>O30/$A30</f>
        <v>0.17142857142857143</v>
      </c>
      <c r="Q30" s="7">
        <v>9</v>
      </c>
      <c r="R30" s="66">
        <f>Q30/$A30</f>
        <v>0.25714285714285712</v>
      </c>
      <c r="S30" s="7">
        <v>8</v>
      </c>
      <c r="T30" s="66">
        <f>S30/$A30</f>
        <v>0.22857142857142856</v>
      </c>
      <c r="U30" s="7">
        <v>9</v>
      </c>
      <c r="V30" s="66">
        <f>U30/$A30</f>
        <v>0.25714285714285712</v>
      </c>
    </row>
    <row r="31" spans="1:22">
      <c r="D31" s="2"/>
      <c r="F31" s="2"/>
      <c r="H31" s="2"/>
      <c r="J31" s="2"/>
      <c r="L31" s="2"/>
    </row>
  </sheetData>
  <mergeCells count="13">
    <mergeCell ref="U4:V5"/>
    <mergeCell ref="O4:P5"/>
    <mergeCell ref="Q4:R5"/>
    <mergeCell ref="B2:V2"/>
    <mergeCell ref="M5:N5"/>
    <mergeCell ref="I4:N4"/>
    <mergeCell ref="S4:T5"/>
    <mergeCell ref="C5:D5"/>
    <mergeCell ref="E5:F5"/>
    <mergeCell ref="G5:H5"/>
    <mergeCell ref="I5:J5"/>
    <mergeCell ref="K5:L5"/>
    <mergeCell ref="C4:H4"/>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29"/>
  <sheetViews>
    <sheetView showGridLines="0" zoomScale="80" zoomScaleNormal="80" workbookViewId="0">
      <selection activeCell="U36" sqref="U36"/>
    </sheetView>
  </sheetViews>
  <sheetFormatPr defaultColWidth="8.7109375" defaultRowHeight="12.75"/>
  <cols>
    <col min="1" max="1" width="8.7109375" style="1"/>
    <col min="2" max="2" width="33.5703125" style="1" customWidth="1"/>
    <col min="3" max="3" width="19.5703125" style="1" customWidth="1"/>
    <col min="4" max="4" width="16.140625" style="1" customWidth="1"/>
    <col min="5" max="5" width="21" style="1" customWidth="1"/>
    <col min="6" max="6" width="22.85546875" style="1" customWidth="1"/>
    <col min="7" max="8" width="18.140625" style="1" customWidth="1"/>
    <col min="9" max="16384" width="8.7109375" style="1"/>
  </cols>
  <sheetData>
    <row r="2" spans="1:8" ht="18" customHeight="1">
      <c r="B2" s="119" t="s">
        <v>439</v>
      </c>
      <c r="C2" s="119"/>
      <c r="D2" s="119"/>
      <c r="E2" s="119"/>
      <c r="F2" s="119"/>
      <c r="G2" s="119"/>
      <c r="H2" s="119"/>
    </row>
    <row r="3" spans="1:8" ht="18" customHeight="1">
      <c r="B3" s="107"/>
      <c r="C3" s="107"/>
      <c r="D3" s="107"/>
      <c r="E3" s="107"/>
      <c r="F3" s="107"/>
      <c r="G3" s="107"/>
      <c r="H3" s="107"/>
    </row>
    <row r="4" spans="1:8" ht="113.45" customHeight="1">
      <c r="B4" s="55"/>
      <c r="C4" s="114" t="s">
        <v>440</v>
      </c>
      <c r="D4" s="113"/>
      <c r="E4" s="112" t="s">
        <v>441</v>
      </c>
      <c r="F4" s="113"/>
      <c r="G4" s="112" t="s">
        <v>442</v>
      </c>
      <c r="H4" s="113"/>
    </row>
    <row r="5" spans="1:8" ht="15.6" customHeight="1">
      <c r="B5" s="87" t="s">
        <v>260</v>
      </c>
      <c r="C5" s="58" t="s">
        <v>130</v>
      </c>
      <c r="D5" s="59" t="s">
        <v>131</v>
      </c>
      <c r="E5" s="58" t="s">
        <v>130</v>
      </c>
      <c r="F5" s="59" t="s">
        <v>131</v>
      </c>
      <c r="G5" s="58" t="s">
        <v>130</v>
      </c>
      <c r="H5" s="59" t="s">
        <v>131</v>
      </c>
    </row>
    <row r="6" spans="1:8" ht="15" customHeight="1">
      <c r="B6" s="8"/>
      <c r="C6" s="4"/>
      <c r="D6" s="5"/>
      <c r="E6" s="4"/>
      <c r="F6" s="5"/>
      <c r="G6" s="4"/>
      <c r="H6" s="5"/>
    </row>
    <row r="7" spans="1:8" ht="15" customHeight="1">
      <c r="A7" s="105">
        <v>105</v>
      </c>
      <c r="B7" s="31" t="s">
        <v>261</v>
      </c>
      <c r="C7" s="6">
        <v>55</v>
      </c>
      <c r="D7" s="65">
        <f>C7/$A7</f>
        <v>0.52380952380952384</v>
      </c>
      <c r="E7" s="6">
        <v>34</v>
      </c>
      <c r="F7" s="65">
        <f>E7/$A7</f>
        <v>0.32380952380952382</v>
      </c>
      <c r="G7" s="6">
        <v>78</v>
      </c>
      <c r="H7" s="65">
        <f>G7/$A7</f>
        <v>0.74285714285714288</v>
      </c>
    </row>
    <row r="8" spans="1:8" ht="15" customHeight="1">
      <c r="A8" s="105"/>
      <c r="B8" s="20"/>
      <c r="C8" s="6"/>
      <c r="D8" s="65"/>
      <c r="E8" s="6"/>
      <c r="F8" s="65"/>
      <c r="G8" s="6"/>
      <c r="H8" s="65"/>
    </row>
    <row r="9" spans="1:8" ht="15" customHeight="1">
      <c r="A9" s="105"/>
      <c r="B9" s="31" t="s">
        <v>133</v>
      </c>
      <c r="C9" s="6"/>
      <c r="D9" s="65"/>
      <c r="E9" s="6"/>
      <c r="F9" s="65"/>
      <c r="G9" s="6"/>
      <c r="H9" s="65"/>
    </row>
    <row r="10" spans="1:8" ht="15" customHeight="1">
      <c r="A10" s="105">
        <v>40</v>
      </c>
      <c r="B10" s="20" t="s">
        <v>262</v>
      </c>
      <c r="C10" s="6">
        <v>23</v>
      </c>
      <c r="D10" s="65">
        <f>C10/$A10</f>
        <v>0.57499999999999996</v>
      </c>
      <c r="E10" s="6">
        <v>11</v>
      </c>
      <c r="F10" s="65">
        <f>E10/$A10</f>
        <v>0.27500000000000002</v>
      </c>
      <c r="G10" s="6">
        <v>25</v>
      </c>
      <c r="H10" s="65">
        <f>G10/$A10</f>
        <v>0.625</v>
      </c>
    </row>
    <row r="11" spans="1:8" ht="15" customHeight="1">
      <c r="A11" s="105">
        <v>30</v>
      </c>
      <c r="B11" s="20" t="s">
        <v>263</v>
      </c>
      <c r="C11" s="6">
        <v>10</v>
      </c>
      <c r="D11" s="65">
        <f>C11/$A11</f>
        <v>0.33333333333333331</v>
      </c>
      <c r="E11" s="6">
        <v>14</v>
      </c>
      <c r="F11" s="65">
        <f>E11/$A11</f>
        <v>0.46666666666666667</v>
      </c>
      <c r="G11" s="6">
        <v>24</v>
      </c>
      <c r="H11" s="65">
        <f>G11/$A11</f>
        <v>0.8</v>
      </c>
    </row>
    <row r="12" spans="1:8" ht="15" customHeight="1">
      <c r="A12" s="105">
        <v>28</v>
      </c>
      <c r="B12" s="20" t="s">
        <v>264</v>
      </c>
      <c r="C12" s="6">
        <v>17</v>
      </c>
      <c r="D12" s="65">
        <f>C12/$A12</f>
        <v>0.6071428571428571</v>
      </c>
      <c r="E12" s="6">
        <v>8</v>
      </c>
      <c r="F12" s="65">
        <f>E12/$A12</f>
        <v>0.2857142857142857</v>
      </c>
      <c r="G12" s="6">
        <v>24</v>
      </c>
      <c r="H12" s="65">
        <f>G12/$A12</f>
        <v>0.8571428571428571</v>
      </c>
    </row>
    <row r="13" spans="1:8" ht="15" customHeight="1">
      <c r="A13" s="105">
        <v>7</v>
      </c>
      <c r="B13" s="20" t="s">
        <v>137</v>
      </c>
      <c r="C13" s="6">
        <v>5</v>
      </c>
      <c r="D13" s="65">
        <f>C13/$A13</f>
        <v>0.7142857142857143</v>
      </c>
      <c r="E13" s="6">
        <v>1</v>
      </c>
      <c r="F13" s="65">
        <f>E13/$A13</f>
        <v>0.14285714285714285</v>
      </c>
      <c r="G13" s="6">
        <v>5</v>
      </c>
      <c r="H13" s="65">
        <f>G13/$A13</f>
        <v>0.7142857142857143</v>
      </c>
    </row>
    <row r="14" spans="1:8" ht="15" customHeight="1">
      <c r="A14" s="105"/>
      <c r="B14" s="20"/>
      <c r="C14" s="6"/>
      <c r="D14" s="65"/>
      <c r="E14" s="6"/>
      <c r="F14" s="65"/>
      <c r="G14" s="6"/>
      <c r="H14" s="65"/>
    </row>
    <row r="15" spans="1:8" ht="15" customHeight="1">
      <c r="A15" s="105"/>
      <c r="B15" s="31" t="s">
        <v>138</v>
      </c>
      <c r="C15" s="6"/>
      <c r="D15" s="65"/>
      <c r="E15" s="6"/>
      <c r="F15" s="65"/>
      <c r="G15" s="6"/>
      <c r="H15" s="65"/>
    </row>
    <row r="16" spans="1:8" ht="15" customHeight="1">
      <c r="A16" s="105">
        <v>14</v>
      </c>
      <c r="B16" s="20" t="s">
        <v>265</v>
      </c>
      <c r="C16" s="6">
        <v>7</v>
      </c>
      <c r="D16" s="65">
        <f t="shared" ref="D16:D24" si="0">C16/$A16</f>
        <v>0.5</v>
      </c>
      <c r="E16" s="6">
        <v>4</v>
      </c>
      <c r="F16" s="65">
        <f t="shared" ref="F16:F24" si="1">E16/$A16</f>
        <v>0.2857142857142857</v>
      </c>
      <c r="G16" s="6">
        <v>11</v>
      </c>
      <c r="H16" s="65">
        <f t="shared" ref="H16:H24" si="2">G16/$A16</f>
        <v>0.7857142857142857</v>
      </c>
    </row>
    <row r="17" spans="1:8" ht="15" customHeight="1">
      <c r="A17" s="105">
        <v>10</v>
      </c>
      <c r="B17" s="20" t="s">
        <v>140</v>
      </c>
      <c r="C17" s="6">
        <v>4</v>
      </c>
      <c r="D17" s="65">
        <f t="shared" si="0"/>
        <v>0.4</v>
      </c>
      <c r="E17" s="6">
        <v>6</v>
      </c>
      <c r="F17" s="65">
        <f t="shared" si="1"/>
        <v>0.6</v>
      </c>
      <c r="G17" s="6">
        <v>10</v>
      </c>
      <c r="H17" s="65">
        <f t="shared" si="2"/>
        <v>1</v>
      </c>
    </row>
    <row r="18" spans="1:8" ht="15" customHeight="1">
      <c r="A18" s="105">
        <v>16</v>
      </c>
      <c r="B18" s="20" t="s">
        <v>228</v>
      </c>
      <c r="C18" s="6">
        <v>8</v>
      </c>
      <c r="D18" s="65">
        <f t="shared" si="0"/>
        <v>0.5</v>
      </c>
      <c r="E18" s="6">
        <v>6</v>
      </c>
      <c r="F18" s="65">
        <f t="shared" si="1"/>
        <v>0.375</v>
      </c>
      <c r="G18" s="6">
        <v>12</v>
      </c>
      <c r="H18" s="65">
        <f t="shared" si="2"/>
        <v>0.75</v>
      </c>
    </row>
    <row r="19" spans="1:8" ht="15" customHeight="1">
      <c r="A19" s="105">
        <v>9</v>
      </c>
      <c r="B19" s="20" t="s">
        <v>166</v>
      </c>
      <c r="C19" s="6">
        <v>5</v>
      </c>
      <c r="D19" s="65">
        <f t="shared" si="0"/>
        <v>0.55555555555555558</v>
      </c>
      <c r="E19" s="6">
        <v>3</v>
      </c>
      <c r="F19" s="65">
        <f t="shared" si="1"/>
        <v>0.33333333333333331</v>
      </c>
      <c r="G19" s="6">
        <v>8</v>
      </c>
      <c r="H19" s="65">
        <f t="shared" si="2"/>
        <v>0.88888888888888884</v>
      </c>
    </row>
    <row r="20" spans="1:8" ht="15" customHeight="1">
      <c r="A20" s="105">
        <v>5</v>
      </c>
      <c r="B20" s="20" t="s">
        <v>167</v>
      </c>
      <c r="C20" s="6">
        <v>4</v>
      </c>
      <c r="D20" s="65">
        <f t="shared" si="0"/>
        <v>0.8</v>
      </c>
      <c r="E20" s="6">
        <v>0</v>
      </c>
      <c r="F20" s="65">
        <f t="shared" si="1"/>
        <v>0</v>
      </c>
      <c r="G20" s="6">
        <v>3</v>
      </c>
      <c r="H20" s="65">
        <f t="shared" si="2"/>
        <v>0.6</v>
      </c>
    </row>
    <row r="21" spans="1:8" ht="15" customHeight="1">
      <c r="A21" s="105">
        <v>17</v>
      </c>
      <c r="B21" s="20" t="s">
        <v>168</v>
      </c>
      <c r="C21" s="6">
        <v>9</v>
      </c>
      <c r="D21" s="65">
        <f t="shared" si="0"/>
        <v>0.52941176470588236</v>
      </c>
      <c r="E21" s="6">
        <v>6</v>
      </c>
      <c r="F21" s="65">
        <f t="shared" si="1"/>
        <v>0.35294117647058826</v>
      </c>
      <c r="G21" s="6">
        <v>14</v>
      </c>
      <c r="H21" s="65">
        <f t="shared" si="2"/>
        <v>0.82352941176470584</v>
      </c>
    </row>
    <row r="22" spans="1:8" ht="15" customHeight="1">
      <c r="A22" s="105">
        <v>16</v>
      </c>
      <c r="B22" s="20" t="s">
        <v>266</v>
      </c>
      <c r="C22" s="6">
        <v>7</v>
      </c>
      <c r="D22" s="65">
        <f t="shared" si="0"/>
        <v>0.4375</v>
      </c>
      <c r="E22" s="6">
        <v>5</v>
      </c>
      <c r="F22" s="65">
        <f t="shared" si="1"/>
        <v>0.3125</v>
      </c>
      <c r="G22" s="6">
        <v>10</v>
      </c>
      <c r="H22" s="65">
        <f t="shared" si="2"/>
        <v>0.625</v>
      </c>
    </row>
    <row r="23" spans="1:8" ht="15" customHeight="1">
      <c r="A23" s="105">
        <v>8</v>
      </c>
      <c r="B23" s="20" t="s">
        <v>267</v>
      </c>
      <c r="C23" s="6">
        <v>4</v>
      </c>
      <c r="D23" s="65">
        <f t="shared" si="0"/>
        <v>0.5</v>
      </c>
      <c r="E23" s="6">
        <v>1</v>
      </c>
      <c r="F23" s="65">
        <f t="shared" si="1"/>
        <v>0.125</v>
      </c>
      <c r="G23" s="6">
        <v>3</v>
      </c>
      <c r="H23" s="65">
        <f t="shared" si="2"/>
        <v>0.375</v>
      </c>
    </row>
    <row r="24" spans="1:8" ht="15" customHeight="1">
      <c r="A24" s="105">
        <v>10</v>
      </c>
      <c r="B24" s="20" t="s">
        <v>268</v>
      </c>
      <c r="C24" s="6">
        <v>7</v>
      </c>
      <c r="D24" s="65">
        <f t="shared" si="0"/>
        <v>0.7</v>
      </c>
      <c r="E24" s="6">
        <v>3</v>
      </c>
      <c r="F24" s="65">
        <f t="shared" si="1"/>
        <v>0.3</v>
      </c>
      <c r="G24" s="6">
        <v>7</v>
      </c>
      <c r="H24" s="65">
        <f t="shared" si="2"/>
        <v>0.7</v>
      </c>
    </row>
    <row r="25" spans="1:8" ht="15" customHeight="1">
      <c r="A25" s="105"/>
      <c r="B25" s="20"/>
      <c r="C25" s="6"/>
      <c r="D25" s="65"/>
      <c r="E25" s="6"/>
      <c r="F25" s="65"/>
      <c r="G25" s="6"/>
      <c r="H25" s="65"/>
    </row>
    <row r="26" spans="1:8" ht="15" customHeight="1">
      <c r="A26" s="105"/>
      <c r="B26" s="31" t="s">
        <v>148</v>
      </c>
      <c r="C26" s="6"/>
      <c r="D26" s="65"/>
      <c r="E26" s="6"/>
      <c r="F26" s="65"/>
      <c r="G26" s="6"/>
      <c r="H26" s="65"/>
    </row>
    <row r="27" spans="1:8" ht="15" customHeight="1">
      <c r="A27" s="105">
        <v>32</v>
      </c>
      <c r="B27" s="20" t="s">
        <v>269</v>
      </c>
      <c r="C27" s="6">
        <v>19</v>
      </c>
      <c r="D27" s="65">
        <f>C27/$A27</f>
        <v>0.59375</v>
      </c>
      <c r="E27" s="6">
        <v>9</v>
      </c>
      <c r="F27" s="65">
        <f>E27/$A27</f>
        <v>0.28125</v>
      </c>
      <c r="G27" s="6">
        <v>27</v>
      </c>
      <c r="H27" s="65">
        <f>G27/$A27</f>
        <v>0.84375</v>
      </c>
    </row>
    <row r="28" spans="1:8" ht="15" customHeight="1">
      <c r="A28" s="105">
        <v>38</v>
      </c>
      <c r="B28" s="20" t="s">
        <v>270</v>
      </c>
      <c r="C28" s="6">
        <v>23</v>
      </c>
      <c r="D28" s="65">
        <f>C28/$A28</f>
        <v>0.60526315789473684</v>
      </c>
      <c r="E28" s="6">
        <v>11</v>
      </c>
      <c r="F28" s="65">
        <f>E28/$A28</f>
        <v>0.28947368421052633</v>
      </c>
      <c r="G28" s="6">
        <v>24</v>
      </c>
      <c r="H28" s="65">
        <f>G28/$A28</f>
        <v>0.63157894736842102</v>
      </c>
    </row>
    <row r="29" spans="1:8" ht="15" customHeight="1">
      <c r="A29" s="105">
        <v>35</v>
      </c>
      <c r="B29" s="21" t="s">
        <v>271</v>
      </c>
      <c r="C29" s="7">
        <v>13</v>
      </c>
      <c r="D29" s="66">
        <f>C29/$A29</f>
        <v>0.37142857142857144</v>
      </c>
      <c r="E29" s="7">
        <v>14</v>
      </c>
      <c r="F29" s="66">
        <f>E29/$A29</f>
        <v>0.4</v>
      </c>
      <c r="G29" s="7">
        <v>27</v>
      </c>
      <c r="H29" s="66">
        <f>G29/$A29</f>
        <v>0.77142857142857146</v>
      </c>
    </row>
  </sheetData>
  <mergeCells count="4">
    <mergeCell ref="B2:H2"/>
    <mergeCell ref="C4:D4"/>
    <mergeCell ref="E4:F4"/>
    <mergeCell ref="G4:H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J30"/>
  <sheetViews>
    <sheetView showGridLines="0" zoomScale="80" zoomScaleNormal="80" workbookViewId="0">
      <selection activeCell="I34" sqref="C31:I34"/>
    </sheetView>
  </sheetViews>
  <sheetFormatPr defaultColWidth="8.7109375" defaultRowHeight="12.75"/>
  <cols>
    <col min="1" max="1" width="8.7109375" style="1"/>
    <col min="2" max="2" width="32.85546875" style="1" customWidth="1"/>
    <col min="3" max="10" width="11.7109375" style="1" customWidth="1"/>
    <col min="11" max="16384" width="8.7109375" style="1"/>
  </cols>
  <sheetData>
    <row r="2" spans="1:10">
      <c r="B2" s="111" t="s">
        <v>153</v>
      </c>
      <c r="C2" s="111"/>
      <c r="D2" s="111"/>
      <c r="E2" s="111"/>
      <c r="F2" s="111"/>
      <c r="G2" s="111"/>
      <c r="H2" s="111"/>
      <c r="I2" s="111"/>
      <c r="J2" s="111"/>
    </row>
    <row r="4" spans="1:10" ht="66" customHeight="1">
      <c r="B4" s="60"/>
      <c r="C4" s="114" t="s">
        <v>154</v>
      </c>
      <c r="D4" s="113"/>
      <c r="E4" s="112" t="s">
        <v>155</v>
      </c>
      <c r="F4" s="114"/>
      <c r="G4" s="112" t="s">
        <v>156</v>
      </c>
      <c r="H4" s="113"/>
      <c r="I4" s="112" t="s">
        <v>157</v>
      </c>
      <c r="J4" s="113"/>
    </row>
    <row r="5" spans="1:10">
      <c r="B5" s="57" t="s">
        <v>158</v>
      </c>
      <c r="C5" s="58" t="s">
        <v>130</v>
      </c>
      <c r="D5" s="59" t="s">
        <v>131</v>
      </c>
      <c r="E5" s="58" t="s">
        <v>130</v>
      </c>
      <c r="F5" s="59" t="s">
        <v>131</v>
      </c>
      <c r="G5" s="58" t="s">
        <v>130</v>
      </c>
      <c r="H5" s="59" t="s">
        <v>131</v>
      </c>
      <c r="I5" s="58" t="s">
        <v>130</v>
      </c>
      <c r="J5" s="59" t="s">
        <v>131</v>
      </c>
    </row>
    <row r="6" spans="1:10" ht="15" customHeight="1">
      <c r="B6" s="8"/>
      <c r="C6" s="4"/>
      <c r="D6" s="5"/>
      <c r="E6" s="4"/>
      <c r="F6" s="5"/>
      <c r="G6" s="4"/>
      <c r="H6" s="5"/>
      <c r="I6" s="4"/>
      <c r="J6" s="5"/>
    </row>
    <row r="7" spans="1:10" ht="15" customHeight="1">
      <c r="A7" s="105">
        <v>77</v>
      </c>
      <c r="B7" s="13" t="s">
        <v>159</v>
      </c>
      <c r="C7" s="6">
        <v>37</v>
      </c>
      <c r="D7" s="65">
        <f>C7/$A7</f>
        <v>0.48051948051948051</v>
      </c>
      <c r="E7" s="6">
        <v>71</v>
      </c>
      <c r="F7" s="65">
        <f>E7/$A7</f>
        <v>0.92207792207792205</v>
      </c>
      <c r="G7" s="6">
        <v>34</v>
      </c>
      <c r="H7" s="65">
        <f>G7/$A7</f>
        <v>0.44155844155844154</v>
      </c>
      <c r="I7" s="6">
        <v>36</v>
      </c>
      <c r="J7" s="65">
        <f>I7/$A7</f>
        <v>0.46753246753246752</v>
      </c>
    </row>
    <row r="8" spans="1:10" ht="15" customHeight="1">
      <c r="A8" s="105"/>
      <c r="B8" s="9"/>
      <c r="C8" s="6"/>
      <c r="D8" s="65"/>
      <c r="E8" s="6"/>
      <c r="F8" s="65"/>
      <c r="G8" s="6"/>
      <c r="H8" s="65"/>
      <c r="I8" s="6"/>
      <c r="J8" s="65"/>
    </row>
    <row r="9" spans="1:10" ht="15" customHeight="1">
      <c r="A9" s="105"/>
      <c r="B9" s="13" t="s">
        <v>133</v>
      </c>
      <c r="C9" s="6"/>
      <c r="D9" s="65"/>
      <c r="E9" s="6"/>
      <c r="F9" s="65"/>
      <c r="G9" s="6"/>
      <c r="H9" s="65"/>
      <c r="I9" s="6"/>
      <c r="J9" s="65"/>
    </row>
    <row r="10" spans="1:10" ht="15" customHeight="1">
      <c r="A10" s="105">
        <v>24</v>
      </c>
      <c r="B10" s="9" t="s">
        <v>160</v>
      </c>
      <c r="C10" s="6">
        <v>8</v>
      </c>
      <c r="D10" s="65">
        <f>C10/$A10</f>
        <v>0.33333333333333331</v>
      </c>
      <c r="E10" s="6">
        <v>22</v>
      </c>
      <c r="F10" s="65">
        <f>E10/$A10</f>
        <v>0.91666666666666663</v>
      </c>
      <c r="G10" s="6">
        <v>7</v>
      </c>
      <c r="H10" s="65">
        <f>G10/$A10</f>
        <v>0.29166666666666669</v>
      </c>
      <c r="I10" s="6">
        <v>15</v>
      </c>
      <c r="J10" s="65">
        <f>I10/$A10</f>
        <v>0.625</v>
      </c>
    </row>
    <row r="11" spans="1:10" ht="15" customHeight="1">
      <c r="A11" s="105">
        <v>23</v>
      </c>
      <c r="B11" s="9" t="s">
        <v>161</v>
      </c>
      <c r="C11" s="6">
        <v>11</v>
      </c>
      <c r="D11" s="65">
        <f t="shared" ref="D11:F13" si="0">C11/$A11</f>
        <v>0.47826086956521741</v>
      </c>
      <c r="E11" s="6">
        <v>22</v>
      </c>
      <c r="F11" s="65">
        <f t="shared" si="0"/>
        <v>0.95652173913043481</v>
      </c>
      <c r="G11" s="6">
        <v>9</v>
      </c>
      <c r="H11" s="65">
        <f>G11/$A11</f>
        <v>0.39130434782608697</v>
      </c>
      <c r="I11" s="6">
        <v>11</v>
      </c>
      <c r="J11" s="65">
        <f>I11/$A11</f>
        <v>0.47826086956521741</v>
      </c>
    </row>
    <row r="12" spans="1:10" ht="15" customHeight="1">
      <c r="A12" s="105">
        <v>23</v>
      </c>
      <c r="B12" s="9" t="s">
        <v>162</v>
      </c>
      <c r="C12" s="6">
        <v>11</v>
      </c>
      <c r="D12" s="65">
        <f t="shared" si="0"/>
        <v>0.47826086956521741</v>
      </c>
      <c r="E12" s="6">
        <v>20</v>
      </c>
      <c r="F12" s="65">
        <f t="shared" si="0"/>
        <v>0.86956521739130432</v>
      </c>
      <c r="G12" s="6">
        <v>13</v>
      </c>
      <c r="H12" s="65">
        <f>G12/$A12</f>
        <v>0.56521739130434778</v>
      </c>
      <c r="I12" s="6">
        <v>8</v>
      </c>
      <c r="J12" s="65">
        <f>I12/$A12</f>
        <v>0.34782608695652173</v>
      </c>
    </row>
    <row r="13" spans="1:10" ht="15" customHeight="1">
      <c r="A13" s="105">
        <v>7</v>
      </c>
      <c r="B13" s="9" t="s">
        <v>137</v>
      </c>
      <c r="C13" s="6">
        <v>7</v>
      </c>
      <c r="D13" s="65">
        <f t="shared" si="0"/>
        <v>1</v>
      </c>
      <c r="E13" s="6">
        <v>7</v>
      </c>
      <c r="F13" s="65">
        <f t="shared" si="0"/>
        <v>1</v>
      </c>
      <c r="G13" s="6">
        <v>5</v>
      </c>
      <c r="H13" s="65">
        <f>G13/$A13</f>
        <v>0.7142857142857143</v>
      </c>
      <c r="I13" s="6">
        <v>2</v>
      </c>
      <c r="J13" s="65">
        <f>I13/$A13</f>
        <v>0.2857142857142857</v>
      </c>
    </row>
    <row r="14" spans="1:10" ht="15" customHeight="1">
      <c r="A14" s="105"/>
      <c r="B14" s="9"/>
      <c r="C14" s="6"/>
      <c r="D14" s="65"/>
      <c r="E14" s="6"/>
      <c r="F14" s="65"/>
      <c r="G14" s="6"/>
      <c r="H14" s="65"/>
      <c r="I14" s="6"/>
      <c r="J14" s="65"/>
    </row>
    <row r="15" spans="1:10" ht="15" customHeight="1">
      <c r="A15" s="105"/>
      <c r="B15" s="13" t="s">
        <v>138</v>
      </c>
      <c r="C15" s="6"/>
      <c r="D15" s="65"/>
      <c r="E15" s="6"/>
      <c r="F15" s="65"/>
      <c r="G15" s="6"/>
      <c r="H15" s="65"/>
      <c r="I15" s="6"/>
      <c r="J15" s="65"/>
    </row>
    <row r="16" spans="1:10" ht="15" customHeight="1">
      <c r="A16" s="105">
        <v>12</v>
      </c>
      <c r="B16" s="9" t="s">
        <v>163</v>
      </c>
      <c r="C16" s="6">
        <v>7</v>
      </c>
      <c r="D16" s="65">
        <f t="shared" ref="D16:F24" si="1">C16/$A16</f>
        <v>0.58333333333333337</v>
      </c>
      <c r="E16" s="6">
        <v>10</v>
      </c>
      <c r="F16" s="65">
        <f t="shared" si="1"/>
        <v>0.83333333333333337</v>
      </c>
      <c r="G16" s="6">
        <v>8</v>
      </c>
      <c r="H16" s="65">
        <f t="shared" ref="H16:H24" si="2">G16/$A16</f>
        <v>0.66666666666666663</v>
      </c>
      <c r="I16" s="6">
        <v>4</v>
      </c>
      <c r="J16" s="65">
        <f t="shared" ref="J16:J24" si="3">I16/$A16</f>
        <v>0.33333333333333331</v>
      </c>
    </row>
    <row r="17" spans="1:10" ht="15" customHeight="1">
      <c r="A17" s="105">
        <v>2</v>
      </c>
      <c r="B17" s="9" t="s">
        <v>164</v>
      </c>
      <c r="C17" s="6">
        <v>0</v>
      </c>
      <c r="D17" s="65">
        <f t="shared" si="1"/>
        <v>0</v>
      </c>
      <c r="E17" s="6">
        <v>2</v>
      </c>
      <c r="F17" s="65">
        <f t="shared" si="1"/>
        <v>1</v>
      </c>
      <c r="G17" s="6">
        <v>1</v>
      </c>
      <c r="H17" s="65">
        <f t="shared" si="2"/>
        <v>0.5</v>
      </c>
      <c r="I17" s="6">
        <v>1</v>
      </c>
      <c r="J17" s="65">
        <f t="shared" si="3"/>
        <v>0.5</v>
      </c>
    </row>
    <row r="18" spans="1:10" ht="15" customHeight="1">
      <c r="A18" s="105">
        <v>15</v>
      </c>
      <c r="B18" s="9" t="s">
        <v>165</v>
      </c>
      <c r="C18" s="6">
        <v>7</v>
      </c>
      <c r="D18" s="65">
        <f t="shared" si="1"/>
        <v>0.46666666666666667</v>
      </c>
      <c r="E18" s="6">
        <v>14</v>
      </c>
      <c r="F18" s="65">
        <f t="shared" si="1"/>
        <v>0.93333333333333335</v>
      </c>
      <c r="G18" s="6">
        <v>8</v>
      </c>
      <c r="H18" s="65">
        <f t="shared" si="2"/>
        <v>0.53333333333333333</v>
      </c>
      <c r="I18" s="6">
        <v>7</v>
      </c>
      <c r="J18" s="65">
        <f t="shared" si="3"/>
        <v>0.46666666666666667</v>
      </c>
    </row>
    <row r="19" spans="1:10" ht="15" customHeight="1">
      <c r="A19" s="105">
        <v>9</v>
      </c>
      <c r="B19" s="9" t="s">
        <v>166</v>
      </c>
      <c r="C19" s="6">
        <v>7</v>
      </c>
      <c r="D19" s="65">
        <f t="shared" si="1"/>
        <v>0.77777777777777779</v>
      </c>
      <c r="E19" s="6">
        <v>7</v>
      </c>
      <c r="F19" s="65">
        <f t="shared" si="1"/>
        <v>0.77777777777777779</v>
      </c>
      <c r="G19" s="6">
        <v>4</v>
      </c>
      <c r="H19" s="65">
        <f t="shared" si="2"/>
        <v>0.44444444444444442</v>
      </c>
      <c r="I19" s="6">
        <v>4</v>
      </c>
      <c r="J19" s="65">
        <f t="shared" si="3"/>
        <v>0.44444444444444442</v>
      </c>
    </row>
    <row r="20" spans="1:10" ht="15" customHeight="1">
      <c r="A20" s="105">
        <v>5</v>
      </c>
      <c r="B20" s="9" t="s">
        <v>167</v>
      </c>
      <c r="C20" s="6">
        <v>2</v>
      </c>
      <c r="D20" s="65">
        <f t="shared" si="1"/>
        <v>0.4</v>
      </c>
      <c r="E20" s="6">
        <v>4</v>
      </c>
      <c r="F20" s="65">
        <f t="shared" si="1"/>
        <v>0.8</v>
      </c>
      <c r="G20" s="6">
        <v>1</v>
      </c>
      <c r="H20" s="65">
        <f t="shared" si="2"/>
        <v>0.2</v>
      </c>
      <c r="I20" s="6">
        <v>3</v>
      </c>
      <c r="J20" s="65">
        <f t="shared" si="3"/>
        <v>0.6</v>
      </c>
    </row>
    <row r="21" spans="1:10" ht="15" customHeight="1">
      <c r="A21" s="105">
        <v>17</v>
      </c>
      <c r="B21" s="9" t="s">
        <v>168</v>
      </c>
      <c r="C21" s="6">
        <v>10</v>
      </c>
      <c r="D21" s="65">
        <f t="shared" si="1"/>
        <v>0.58823529411764708</v>
      </c>
      <c r="E21" s="6">
        <v>17</v>
      </c>
      <c r="F21" s="65">
        <f t="shared" si="1"/>
        <v>1</v>
      </c>
      <c r="G21" s="6">
        <v>8</v>
      </c>
      <c r="H21" s="65">
        <f t="shared" si="2"/>
        <v>0.47058823529411764</v>
      </c>
      <c r="I21" s="6">
        <v>6</v>
      </c>
      <c r="J21" s="65">
        <f t="shared" si="3"/>
        <v>0.35294117647058826</v>
      </c>
    </row>
    <row r="22" spans="1:10" ht="15" customHeight="1">
      <c r="A22" s="105">
        <v>7</v>
      </c>
      <c r="B22" s="9" t="s">
        <v>169</v>
      </c>
      <c r="C22" s="6">
        <v>2</v>
      </c>
      <c r="D22" s="65">
        <f t="shared" si="1"/>
        <v>0.2857142857142857</v>
      </c>
      <c r="E22" s="6">
        <v>7</v>
      </c>
      <c r="F22" s="65">
        <f t="shared" si="1"/>
        <v>1</v>
      </c>
      <c r="G22" s="6">
        <v>2</v>
      </c>
      <c r="H22" s="65">
        <f t="shared" si="2"/>
        <v>0.2857142857142857</v>
      </c>
      <c r="I22" s="6">
        <v>4</v>
      </c>
      <c r="J22" s="65">
        <f t="shared" si="3"/>
        <v>0.5714285714285714</v>
      </c>
    </row>
    <row r="23" spans="1:10" ht="15" customHeight="1">
      <c r="A23" s="105">
        <v>4</v>
      </c>
      <c r="B23" s="9" t="s">
        <v>170</v>
      </c>
      <c r="C23" s="6">
        <v>0</v>
      </c>
      <c r="D23" s="65">
        <f t="shared" si="1"/>
        <v>0</v>
      </c>
      <c r="E23" s="6">
        <v>4</v>
      </c>
      <c r="F23" s="65">
        <f t="shared" si="1"/>
        <v>1</v>
      </c>
      <c r="G23" s="6">
        <v>0</v>
      </c>
      <c r="H23" s="65">
        <f t="shared" si="2"/>
        <v>0</v>
      </c>
      <c r="I23" s="6">
        <v>4</v>
      </c>
      <c r="J23" s="65">
        <f t="shared" si="3"/>
        <v>1</v>
      </c>
    </row>
    <row r="24" spans="1:10" ht="15" customHeight="1">
      <c r="A24" s="105">
        <v>6</v>
      </c>
      <c r="B24" s="9" t="s">
        <v>171</v>
      </c>
      <c r="C24" s="6">
        <v>2</v>
      </c>
      <c r="D24" s="65">
        <f t="shared" si="1"/>
        <v>0.33333333333333331</v>
      </c>
      <c r="E24" s="6">
        <v>6</v>
      </c>
      <c r="F24" s="65">
        <f t="shared" si="1"/>
        <v>1</v>
      </c>
      <c r="G24" s="6">
        <v>2</v>
      </c>
      <c r="H24" s="65">
        <f t="shared" si="2"/>
        <v>0.33333333333333331</v>
      </c>
      <c r="I24" s="6">
        <v>3</v>
      </c>
      <c r="J24" s="65">
        <f t="shared" si="3"/>
        <v>0.5</v>
      </c>
    </row>
    <row r="25" spans="1:10" ht="15" customHeight="1">
      <c r="A25" s="105"/>
      <c r="B25" s="9"/>
      <c r="C25" s="6"/>
      <c r="D25" s="65"/>
      <c r="E25" s="6"/>
      <c r="F25" s="65"/>
      <c r="G25" s="6"/>
      <c r="H25" s="65"/>
      <c r="I25" s="6"/>
      <c r="J25" s="65"/>
    </row>
    <row r="26" spans="1:10" ht="15" customHeight="1">
      <c r="A26" s="105"/>
      <c r="B26" s="13" t="s">
        <v>148</v>
      </c>
      <c r="C26" s="6"/>
      <c r="D26" s="65"/>
      <c r="E26" s="6"/>
      <c r="F26" s="65"/>
      <c r="G26" s="6"/>
      <c r="H26" s="65"/>
      <c r="I26" s="6"/>
      <c r="J26" s="65"/>
    </row>
    <row r="27" spans="1:10" ht="15" customHeight="1">
      <c r="A27" s="105">
        <v>30</v>
      </c>
      <c r="B27" s="9" t="s">
        <v>172</v>
      </c>
      <c r="C27" s="6">
        <v>15</v>
      </c>
      <c r="D27" s="65">
        <f t="shared" ref="D27:F29" si="4">C27/$A27</f>
        <v>0.5</v>
      </c>
      <c r="E27" s="6">
        <v>30</v>
      </c>
      <c r="F27" s="65">
        <f t="shared" si="4"/>
        <v>1</v>
      </c>
      <c r="G27" s="6">
        <v>12</v>
      </c>
      <c r="H27" s="65">
        <f>G27/$A27</f>
        <v>0.4</v>
      </c>
      <c r="I27" s="6">
        <v>15</v>
      </c>
      <c r="J27" s="65">
        <f>I27/$A27</f>
        <v>0.5</v>
      </c>
    </row>
    <row r="28" spans="1:10" ht="15" customHeight="1">
      <c r="A28" s="105">
        <v>28</v>
      </c>
      <c r="B28" s="9" t="s">
        <v>173</v>
      </c>
      <c r="C28" s="6">
        <v>13</v>
      </c>
      <c r="D28" s="65">
        <f t="shared" si="4"/>
        <v>0.4642857142857143</v>
      </c>
      <c r="E28" s="6">
        <v>26</v>
      </c>
      <c r="F28" s="65">
        <f t="shared" si="4"/>
        <v>0.9285714285714286</v>
      </c>
      <c r="G28" s="6">
        <v>10</v>
      </c>
      <c r="H28" s="65">
        <f>G28/$A28</f>
        <v>0.35714285714285715</v>
      </c>
      <c r="I28" s="6">
        <v>15</v>
      </c>
      <c r="J28" s="65">
        <f>I28/$A28</f>
        <v>0.5357142857142857</v>
      </c>
    </row>
    <row r="29" spans="1:10" ht="15" customHeight="1">
      <c r="A29" s="105">
        <v>19</v>
      </c>
      <c r="B29" s="10" t="s">
        <v>174</v>
      </c>
      <c r="C29" s="7">
        <v>9</v>
      </c>
      <c r="D29" s="66">
        <f t="shared" si="4"/>
        <v>0.47368421052631576</v>
      </c>
      <c r="E29" s="7">
        <v>15</v>
      </c>
      <c r="F29" s="66">
        <f t="shared" si="4"/>
        <v>0.78947368421052633</v>
      </c>
      <c r="G29" s="7">
        <v>12</v>
      </c>
      <c r="H29" s="66">
        <f>G29/$A29</f>
        <v>0.63157894736842102</v>
      </c>
      <c r="I29" s="7">
        <v>6</v>
      </c>
      <c r="J29" s="66">
        <f>I29/$A29</f>
        <v>0.31578947368421051</v>
      </c>
    </row>
    <row r="30" spans="1:10">
      <c r="F30" s="2"/>
      <c r="H30" s="2"/>
      <c r="J30" s="2"/>
    </row>
  </sheetData>
  <mergeCells count="5">
    <mergeCell ref="B2:J2"/>
    <mergeCell ref="C4:D4"/>
    <mergeCell ref="E4:F4"/>
    <mergeCell ref="I4:J4"/>
    <mergeCell ref="G4:H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N34"/>
  <sheetViews>
    <sheetView showGridLines="0" topLeftCell="A7" zoomScale="80" zoomScaleNormal="80" workbookViewId="0">
      <selection activeCell="B31" sqref="B31"/>
    </sheetView>
  </sheetViews>
  <sheetFormatPr defaultRowHeight="15"/>
  <cols>
    <col min="2" max="2" width="49.140625" bestFit="1" customWidth="1"/>
  </cols>
  <sheetData>
    <row r="2" spans="1:14">
      <c r="B2" s="76" t="s">
        <v>175</v>
      </c>
      <c r="C2" s="74"/>
      <c r="D2" s="75"/>
      <c r="E2" s="74"/>
      <c r="F2" s="75"/>
      <c r="G2" s="74"/>
      <c r="H2" s="75"/>
      <c r="I2" s="74"/>
      <c r="J2" s="75"/>
      <c r="K2" s="74"/>
      <c r="L2" s="75"/>
      <c r="M2" s="74"/>
      <c r="N2" s="75"/>
    </row>
    <row r="4" spans="1:14" ht="91.5" customHeight="1">
      <c r="B4" s="71"/>
      <c r="C4" s="72" t="s">
        <v>176</v>
      </c>
      <c r="D4" s="73"/>
      <c r="E4" s="72" t="s">
        <v>177</v>
      </c>
      <c r="F4" s="73"/>
      <c r="G4" s="72" t="s">
        <v>178</v>
      </c>
      <c r="H4" s="73"/>
      <c r="I4" s="72" t="s">
        <v>179</v>
      </c>
      <c r="J4" s="73"/>
      <c r="K4" s="72" t="s">
        <v>180</v>
      </c>
      <c r="L4" s="73"/>
      <c r="M4" s="72" t="s">
        <v>181</v>
      </c>
      <c r="N4" s="73"/>
    </row>
    <row r="5" spans="1:14">
      <c r="A5" s="1"/>
      <c r="B5" s="57" t="s">
        <v>158</v>
      </c>
      <c r="C5" s="77" t="s">
        <v>130</v>
      </c>
      <c r="D5" s="78" t="s">
        <v>131</v>
      </c>
      <c r="E5" s="77" t="s">
        <v>130</v>
      </c>
      <c r="F5" s="78" t="s">
        <v>131</v>
      </c>
      <c r="G5" s="77" t="s">
        <v>130</v>
      </c>
      <c r="H5" s="78" t="s">
        <v>131</v>
      </c>
      <c r="I5" s="77" t="s">
        <v>130</v>
      </c>
      <c r="J5" s="78" t="s">
        <v>131</v>
      </c>
      <c r="K5" s="77" t="s">
        <v>130</v>
      </c>
      <c r="L5" s="78" t="s">
        <v>131</v>
      </c>
      <c r="M5" s="77" t="s">
        <v>130</v>
      </c>
      <c r="N5" s="78" t="s">
        <v>131</v>
      </c>
    </row>
    <row r="6" spans="1:14">
      <c r="A6" s="1"/>
      <c r="B6" s="8"/>
      <c r="C6" s="68"/>
      <c r="D6" s="67"/>
      <c r="E6" s="68"/>
      <c r="F6" s="67"/>
      <c r="G6" s="68"/>
      <c r="H6" s="67"/>
      <c r="I6" s="68"/>
      <c r="J6" s="67"/>
      <c r="K6" s="68"/>
      <c r="L6" s="67"/>
      <c r="M6" s="68"/>
      <c r="N6" s="67"/>
    </row>
    <row r="7" spans="1:14">
      <c r="A7" s="105">
        <v>77</v>
      </c>
      <c r="B7" s="13" t="s">
        <v>159</v>
      </c>
      <c r="C7" s="69">
        <v>66</v>
      </c>
      <c r="D7" s="65">
        <f>C7/$A7</f>
        <v>0.8571428571428571</v>
      </c>
      <c r="E7" s="69">
        <v>52</v>
      </c>
      <c r="F7" s="65">
        <f>E7/$A7</f>
        <v>0.67532467532467533</v>
      </c>
      <c r="G7" s="69">
        <v>23</v>
      </c>
      <c r="H7" s="65">
        <f>G7/$A7</f>
        <v>0.29870129870129869</v>
      </c>
      <c r="I7" s="69">
        <v>62</v>
      </c>
      <c r="J7" s="65">
        <f>I7/$A7</f>
        <v>0.80519480519480524</v>
      </c>
      <c r="K7" s="69">
        <v>12</v>
      </c>
      <c r="L7" s="65">
        <f>K7/$A7</f>
        <v>0.15584415584415584</v>
      </c>
      <c r="M7" s="69">
        <v>69</v>
      </c>
      <c r="N7" s="65">
        <f>M7/$A7</f>
        <v>0.89610389610389607</v>
      </c>
    </row>
    <row r="8" spans="1:14">
      <c r="A8" s="105"/>
      <c r="B8" s="9"/>
      <c r="C8" s="69"/>
      <c r="D8" s="65"/>
      <c r="E8" s="69"/>
      <c r="F8" s="65"/>
      <c r="G8" s="69"/>
      <c r="H8" s="65"/>
      <c r="I8" s="69"/>
      <c r="J8" s="65"/>
      <c r="K8" s="69"/>
      <c r="L8" s="65"/>
      <c r="M8" s="69"/>
      <c r="N8" s="65"/>
    </row>
    <row r="9" spans="1:14">
      <c r="A9" s="105"/>
      <c r="B9" s="13" t="s">
        <v>133</v>
      </c>
      <c r="C9" s="69"/>
      <c r="D9" s="65"/>
      <c r="E9" s="69"/>
      <c r="F9" s="65"/>
      <c r="G9" s="69"/>
      <c r="H9" s="65"/>
      <c r="I9" s="69"/>
      <c r="J9" s="65"/>
      <c r="K9" s="69"/>
      <c r="L9" s="65"/>
      <c r="M9" s="69"/>
      <c r="N9" s="65"/>
    </row>
    <row r="10" spans="1:14">
      <c r="A10" s="105">
        <v>24</v>
      </c>
      <c r="B10" s="9" t="s">
        <v>160</v>
      </c>
      <c r="C10" s="69">
        <v>20</v>
      </c>
      <c r="D10" s="65">
        <f>C10/$A10</f>
        <v>0.83333333333333337</v>
      </c>
      <c r="E10" s="69">
        <v>19</v>
      </c>
      <c r="F10" s="65">
        <f>E10/$A10</f>
        <v>0.79166666666666663</v>
      </c>
      <c r="G10" s="69">
        <v>5</v>
      </c>
      <c r="H10" s="65">
        <f>G10/$A10</f>
        <v>0.20833333333333334</v>
      </c>
      <c r="I10" s="69">
        <v>21</v>
      </c>
      <c r="J10" s="65">
        <f>I10/$A10</f>
        <v>0.875</v>
      </c>
      <c r="K10" s="69">
        <v>2</v>
      </c>
      <c r="L10" s="65">
        <f>K10/$A10</f>
        <v>8.3333333333333329E-2</v>
      </c>
      <c r="M10" s="69">
        <v>23</v>
      </c>
      <c r="N10" s="65">
        <f>M10/$A10</f>
        <v>0.95833333333333337</v>
      </c>
    </row>
    <row r="11" spans="1:14">
      <c r="A11" s="105">
        <v>23</v>
      </c>
      <c r="B11" s="9" t="s">
        <v>161</v>
      </c>
      <c r="C11" s="69">
        <v>19</v>
      </c>
      <c r="D11" s="65">
        <f>C11/$A11</f>
        <v>0.82608695652173914</v>
      </c>
      <c r="E11" s="69">
        <v>14</v>
      </c>
      <c r="F11" s="65">
        <f>E11/$A11</f>
        <v>0.60869565217391308</v>
      </c>
      <c r="G11" s="69">
        <v>7</v>
      </c>
      <c r="H11" s="65">
        <f>G11/$A11</f>
        <v>0.30434782608695654</v>
      </c>
      <c r="I11" s="69">
        <v>19</v>
      </c>
      <c r="J11" s="65">
        <f>I11/$A11</f>
        <v>0.82608695652173914</v>
      </c>
      <c r="K11" s="69">
        <v>2</v>
      </c>
      <c r="L11" s="65">
        <f>K11/$A11</f>
        <v>8.6956521739130432E-2</v>
      </c>
      <c r="M11" s="69">
        <v>18</v>
      </c>
      <c r="N11" s="65">
        <f>M11/$A11</f>
        <v>0.78260869565217395</v>
      </c>
    </row>
    <row r="12" spans="1:14">
      <c r="A12" s="105">
        <v>23</v>
      </c>
      <c r="B12" s="9" t="s">
        <v>162</v>
      </c>
      <c r="C12" s="69">
        <v>21</v>
      </c>
      <c r="D12" s="65">
        <f>C12/$A12</f>
        <v>0.91304347826086951</v>
      </c>
      <c r="E12" s="69">
        <v>13</v>
      </c>
      <c r="F12" s="65">
        <f>E12/$A12</f>
        <v>0.56521739130434778</v>
      </c>
      <c r="G12" s="69">
        <v>10</v>
      </c>
      <c r="H12" s="65">
        <f>G12/$A12</f>
        <v>0.43478260869565216</v>
      </c>
      <c r="I12" s="69">
        <v>17</v>
      </c>
      <c r="J12" s="65">
        <f>I12/$A12</f>
        <v>0.73913043478260865</v>
      </c>
      <c r="K12" s="69">
        <v>6</v>
      </c>
      <c r="L12" s="65">
        <f>K12/$A12</f>
        <v>0.2608695652173913</v>
      </c>
      <c r="M12" s="69">
        <v>22</v>
      </c>
      <c r="N12" s="65">
        <f>M12/$A12</f>
        <v>0.95652173913043481</v>
      </c>
    </row>
    <row r="13" spans="1:14">
      <c r="A13" s="105">
        <v>7</v>
      </c>
      <c r="B13" s="9" t="s">
        <v>137</v>
      </c>
      <c r="C13" s="69">
        <v>6</v>
      </c>
      <c r="D13" s="65">
        <f>C13/$A13</f>
        <v>0.8571428571428571</v>
      </c>
      <c r="E13" s="69">
        <v>6</v>
      </c>
      <c r="F13" s="65">
        <f>E13/$A13</f>
        <v>0.8571428571428571</v>
      </c>
      <c r="G13" s="69">
        <v>1</v>
      </c>
      <c r="H13" s="65">
        <f>G13/$A13</f>
        <v>0.14285714285714285</v>
      </c>
      <c r="I13" s="69">
        <v>5</v>
      </c>
      <c r="J13" s="65">
        <f>I13/$A13</f>
        <v>0.7142857142857143</v>
      </c>
      <c r="K13" s="69">
        <v>2</v>
      </c>
      <c r="L13" s="65">
        <f>K13/$A13</f>
        <v>0.2857142857142857</v>
      </c>
      <c r="M13" s="69">
        <v>6</v>
      </c>
      <c r="N13" s="65">
        <f>M13/$A13</f>
        <v>0.8571428571428571</v>
      </c>
    </row>
    <row r="14" spans="1:14">
      <c r="A14" s="105"/>
      <c r="B14" s="9"/>
      <c r="C14" s="69"/>
      <c r="D14" s="65"/>
      <c r="E14" s="69"/>
      <c r="F14" s="65"/>
      <c r="G14" s="69"/>
      <c r="H14" s="65"/>
      <c r="I14" s="69"/>
      <c r="J14" s="65"/>
      <c r="K14" s="69"/>
      <c r="L14" s="65"/>
      <c r="M14" s="69"/>
      <c r="N14" s="65"/>
    </row>
    <row r="15" spans="1:14">
      <c r="A15" s="105"/>
      <c r="B15" s="13" t="s">
        <v>138</v>
      </c>
      <c r="C15" s="69"/>
      <c r="D15" s="65"/>
      <c r="E15" s="69"/>
      <c r="F15" s="65"/>
      <c r="G15" s="69"/>
      <c r="H15" s="65"/>
      <c r="I15" s="69"/>
      <c r="J15" s="65"/>
      <c r="K15" s="69"/>
      <c r="L15" s="65"/>
      <c r="M15" s="69"/>
      <c r="N15" s="65"/>
    </row>
    <row r="16" spans="1:14">
      <c r="A16" s="105">
        <v>12</v>
      </c>
      <c r="B16" s="9" t="s">
        <v>163</v>
      </c>
      <c r="C16" s="69">
        <v>10</v>
      </c>
      <c r="D16" s="65">
        <f t="shared" ref="D16:D24" si="0">C16/$A16</f>
        <v>0.83333333333333337</v>
      </c>
      <c r="E16" s="69">
        <v>9</v>
      </c>
      <c r="F16" s="65">
        <f t="shared" ref="F16:F24" si="1">E16/$A16</f>
        <v>0.75</v>
      </c>
      <c r="G16" s="69">
        <v>3</v>
      </c>
      <c r="H16" s="65">
        <f t="shared" ref="H16:H24" si="2">G16/$A16</f>
        <v>0.25</v>
      </c>
      <c r="I16" s="69">
        <v>8</v>
      </c>
      <c r="J16" s="65">
        <f t="shared" ref="J16:J24" si="3">I16/$A16</f>
        <v>0.66666666666666663</v>
      </c>
      <c r="K16" s="69">
        <v>4</v>
      </c>
      <c r="L16" s="65">
        <f t="shared" ref="L16:L24" si="4">K16/$A16</f>
        <v>0.33333333333333331</v>
      </c>
      <c r="M16" s="69">
        <v>10</v>
      </c>
      <c r="N16" s="65">
        <f t="shared" ref="N16:N24" si="5">M16/$A16</f>
        <v>0.83333333333333337</v>
      </c>
    </row>
    <row r="17" spans="1:14">
      <c r="A17" s="105">
        <v>2</v>
      </c>
      <c r="B17" s="9" t="s">
        <v>164</v>
      </c>
      <c r="C17" s="69">
        <v>2</v>
      </c>
      <c r="D17" s="65">
        <f t="shared" si="0"/>
        <v>1</v>
      </c>
      <c r="E17" s="69">
        <v>2</v>
      </c>
      <c r="F17" s="65">
        <f t="shared" si="1"/>
        <v>1</v>
      </c>
      <c r="G17" s="69">
        <v>0</v>
      </c>
      <c r="H17" s="65">
        <f t="shared" si="2"/>
        <v>0</v>
      </c>
      <c r="I17" s="69">
        <v>2</v>
      </c>
      <c r="J17" s="65">
        <f t="shared" si="3"/>
        <v>1</v>
      </c>
      <c r="K17" s="69">
        <v>0</v>
      </c>
      <c r="L17" s="65">
        <f t="shared" si="4"/>
        <v>0</v>
      </c>
      <c r="M17" s="69">
        <v>2</v>
      </c>
      <c r="N17" s="65">
        <f t="shared" si="5"/>
        <v>1</v>
      </c>
    </row>
    <row r="18" spans="1:14">
      <c r="A18" s="105">
        <v>15</v>
      </c>
      <c r="B18" s="9" t="s">
        <v>165</v>
      </c>
      <c r="C18" s="69">
        <v>15</v>
      </c>
      <c r="D18" s="65">
        <f t="shared" si="0"/>
        <v>1</v>
      </c>
      <c r="E18" s="69">
        <v>9</v>
      </c>
      <c r="F18" s="65">
        <f t="shared" si="1"/>
        <v>0.6</v>
      </c>
      <c r="G18" s="69">
        <v>6</v>
      </c>
      <c r="H18" s="65">
        <f t="shared" si="2"/>
        <v>0.4</v>
      </c>
      <c r="I18" s="69">
        <v>14</v>
      </c>
      <c r="J18" s="65">
        <f t="shared" si="3"/>
        <v>0.93333333333333335</v>
      </c>
      <c r="K18" s="69">
        <v>1</v>
      </c>
      <c r="L18" s="65">
        <f t="shared" si="4"/>
        <v>6.6666666666666666E-2</v>
      </c>
      <c r="M18" s="69">
        <v>15</v>
      </c>
      <c r="N18" s="65">
        <f t="shared" si="5"/>
        <v>1</v>
      </c>
    </row>
    <row r="19" spans="1:14">
      <c r="A19" s="105">
        <v>9</v>
      </c>
      <c r="B19" s="9" t="s">
        <v>166</v>
      </c>
      <c r="C19" s="69">
        <v>8</v>
      </c>
      <c r="D19" s="65">
        <f t="shared" si="0"/>
        <v>0.88888888888888884</v>
      </c>
      <c r="E19" s="69">
        <v>8</v>
      </c>
      <c r="F19" s="65">
        <f t="shared" si="1"/>
        <v>0.88888888888888884</v>
      </c>
      <c r="G19" s="69">
        <v>1</v>
      </c>
      <c r="H19" s="65">
        <f t="shared" si="2"/>
        <v>0.1111111111111111</v>
      </c>
      <c r="I19" s="69">
        <v>7</v>
      </c>
      <c r="J19" s="65">
        <f t="shared" si="3"/>
        <v>0.77777777777777779</v>
      </c>
      <c r="K19" s="69">
        <v>2</v>
      </c>
      <c r="L19" s="65">
        <f t="shared" si="4"/>
        <v>0.22222222222222221</v>
      </c>
      <c r="M19" s="69">
        <v>9</v>
      </c>
      <c r="N19" s="65">
        <f t="shared" si="5"/>
        <v>1</v>
      </c>
    </row>
    <row r="20" spans="1:14">
      <c r="A20" s="105">
        <v>5</v>
      </c>
      <c r="B20" s="9" t="s">
        <v>167</v>
      </c>
      <c r="C20" s="69">
        <v>4</v>
      </c>
      <c r="D20" s="65">
        <f t="shared" si="0"/>
        <v>0.8</v>
      </c>
      <c r="E20" s="69">
        <v>1</v>
      </c>
      <c r="F20" s="65">
        <f t="shared" si="1"/>
        <v>0.2</v>
      </c>
      <c r="G20" s="69">
        <v>3</v>
      </c>
      <c r="H20" s="65">
        <f t="shared" si="2"/>
        <v>0.6</v>
      </c>
      <c r="I20" s="69">
        <v>2</v>
      </c>
      <c r="J20" s="65">
        <f t="shared" si="3"/>
        <v>0.4</v>
      </c>
      <c r="K20" s="69">
        <v>2</v>
      </c>
      <c r="L20" s="65">
        <f t="shared" si="4"/>
        <v>0.4</v>
      </c>
      <c r="M20" s="69">
        <v>4</v>
      </c>
      <c r="N20" s="65">
        <f t="shared" si="5"/>
        <v>0.8</v>
      </c>
    </row>
    <row r="21" spans="1:14">
      <c r="A21" s="105">
        <v>17</v>
      </c>
      <c r="B21" s="9" t="s">
        <v>168</v>
      </c>
      <c r="C21" s="69">
        <v>14</v>
      </c>
      <c r="D21" s="65">
        <f t="shared" si="0"/>
        <v>0.82352941176470584</v>
      </c>
      <c r="E21" s="69">
        <v>11</v>
      </c>
      <c r="F21" s="65">
        <f t="shared" si="1"/>
        <v>0.6470588235294118</v>
      </c>
      <c r="G21" s="69">
        <v>5</v>
      </c>
      <c r="H21" s="65">
        <f t="shared" si="2"/>
        <v>0.29411764705882354</v>
      </c>
      <c r="I21" s="69">
        <v>13</v>
      </c>
      <c r="J21" s="65">
        <f t="shared" si="3"/>
        <v>0.76470588235294112</v>
      </c>
      <c r="K21" s="69">
        <v>3</v>
      </c>
      <c r="L21" s="65">
        <f t="shared" si="4"/>
        <v>0.17647058823529413</v>
      </c>
      <c r="M21" s="69">
        <v>13</v>
      </c>
      <c r="N21" s="65">
        <f t="shared" si="5"/>
        <v>0.76470588235294112</v>
      </c>
    </row>
    <row r="22" spans="1:14">
      <c r="A22" s="105">
        <v>7</v>
      </c>
      <c r="B22" s="9" t="s">
        <v>169</v>
      </c>
      <c r="C22" s="69">
        <v>5</v>
      </c>
      <c r="D22" s="65">
        <f t="shared" si="0"/>
        <v>0.7142857142857143</v>
      </c>
      <c r="E22" s="69">
        <v>6</v>
      </c>
      <c r="F22" s="65">
        <f t="shared" si="1"/>
        <v>0.8571428571428571</v>
      </c>
      <c r="G22" s="69">
        <v>2</v>
      </c>
      <c r="H22" s="65">
        <f t="shared" si="2"/>
        <v>0.2857142857142857</v>
      </c>
      <c r="I22" s="69">
        <v>7</v>
      </c>
      <c r="J22" s="65">
        <f t="shared" si="3"/>
        <v>1</v>
      </c>
      <c r="K22" s="69">
        <v>0</v>
      </c>
      <c r="L22" s="65">
        <f t="shared" si="4"/>
        <v>0</v>
      </c>
      <c r="M22" s="69">
        <v>6</v>
      </c>
      <c r="N22" s="65">
        <f t="shared" si="5"/>
        <v>0.8571428571428571</v>
      </c>
    </row>
    <row r="23" spans="1:14">
      <c r="A23" s="105">
        <v>4</v>
      </c>
      <c r="B23" s="9" t="s">
        <v>170</v>
      </c>
      <c r="C23" s="69">
        <v>3</v>
      </c>
      <c r="D23" s="65">
        <f t="shared" si="0"/>
        <v>0.75</v>
      </c>
      <c r="E23" s="69">
        <v>3</v>
      </c>
      <c r="F23" s="65">
        <f t="shared" si="1"/>
        <v>0.75</v>
      </c>
      <c r="G23" s="69">
        <v>1</v>
      </c>
      <c r="H23" s="65">
        <f t="shared" si="2"/>
        <v>0.25</v>
      </c>
      <c r="I23" s="69">
        <v>4</v>
      </c>
      <c r="J23" s="65">
        <f t="shared" si="3"/>
        <v>1</v>
      </c>
      <c r="K23" s="69">
        <v>0</v>
      </c>
      <c r="L23" s="65">
        <f t="shared" si="4"/>
        <v>0</v>
      </c>
      <c r="M23" s="69">
        <v>4</v>
      </c>
      <c r="N23" s="65">
        <f t="shared" si="5"/>
        <v>1</v>
      </c>
    </row>
    <row r="24" spans="1:14">
      <c r="A24" s="105">
        <v>6</v>
      </c>
      <c r="B24" s="9" t="s">
        <v>171</v>
      </c>
      <c r="C24" s="69">
        <v>5</v>
      </c>
      <c r="D24" s="65">
        <f t="shared" si="0"/>
        <v>0.83333333333333337</v>
      </c>
      <c r="E24" s="69">
        <v>3</v>
      </c>
      <c r="F24" s="65">
        <f t="shared" si="1"/>
        <v>0.5</v>
      </c>
      <c r="G24" s="69">
        <v>2</v>
      </c>
      <c r="H24" s="65">
        <f t="shared" si="2"/>
        <v>0.33333333333333331</v>
      </c>
      <c r="I24" s="69">
        <v>5</v>
      </c>
      <c r="J24" s="65">
        <f t="shared" si="3"/>
        <v>0.83333333333333337</v>
      </c>
      <c r="K24" s="69">
        <v>0</v>
      </c>
      <c r="L24" s="65">
        <f t="shared" si="4"/>
        <v>0</v>
      </c>
      <c r="M24" s="69">
        <v>6</v>
      </c>
      <c r="N24" s="65">
        <f t="shared" si="5"/>
        <v>1</v>
      </c>
    </row>
    <row r="25" spans="1:14">
      <c r="A25" s="105"/>
      <c r="B25" s="9"/>
      <c r="C25" s="69"/>
      <c r="D25" s="65"/>
      <c r="E25" s="69"/>
      <c r="F25" s="65"/>
      <c r="G25" s="69"/>
      <c r="H25" s="65"/>
      <c r="I25" s="69"/>
      <c r="J25" s="65"/>
      <c r="K25" s="69"/>
      <c r="L25" s="65"/>
      <c r="M25" s="69"/>
      <c r="N25" s="65"/>
    </row>
    <row r="26" spans="1:14">
      <c r="A26" s="105"/>
      <c r="B26" s="13" t="s">
        <v>148</v>
      </c>
      <c r="C26" s="69"/>
      <c r="D26" s="65"/>
      <c r="E26" s="69"/>
      <c r="F26" s="65"/>
      <c r="G26" s="69"/>
      <c r="H26" s="65"/>
      <c r="I26" s="69"/>
      <c r="J26" s="65"/>
      <c r="K26" s="69"/>
      <c r="L26" s="65"/>
      <c r="M26" s="69"/>
      <c r="N26" s="65"/>
    </row>
    <row r="27" spans="1:14">
      <c r="A27" s="105">
        <v>30</v>
      </c>
      <c r="B27" s="9" t="s">
        <v>172</v>
      </c>
      <c r="C27" s="69">
        <v>24</v>
      </c>
      <c r="D27" s="65">
        <f>C27/$A27</f>
        <v>0.8</v>
      </c>
      <c r="E27" s="69">
        <v>19</v>
      </c>
      <c r="F27" s="65">
        <f>E27/$A27</f>
        <v>0.6333333333333333</v>
      </c>
      <c r="G27" s="69">
        <v>10</v>
      </c>
      <c r="H27" s="65">
        <f>G27/$A27</f>
        <v>0.33333333333333331</v>
      </c>
      <c r="I27" s="69">
        <v>25</v>
      </c>
      <c r="J27" s="65">
        <f>I27/$A27</f>
        <v>0.83333333333333337</v>
      </c>
      <c r="K27" s="69">
        <v>3</v>
      </c>
      <c r="L27" s="65">
        <f>K27/$A27</f>
        <v>0.1</v>
      </c>
      <c r="M27" s="69">
        <v>28</v>
      </c>
      <c r="N27" s="65">
        <f>M27/$A27</f>
        <v>0.93333333333333335</v>
      </c>
    </row>
    <row r="28" spans="1:14">
      <c r="A28" s="105">
        <v>28</v>
      </c>
      <c r="B28" s="9" t="s">
        <v>173</v>
      </c>
      <c r="C28" s="69">
        <v>26</v>
      </c>
      <c r="D28" s="65">
        <f>C28/$A28</f>
        <v>0.9285714285714286</v>
      </c>
      <c r="E28" s="69">
        <v>20</v>
      </c>
      <c r="F28" s="65">
        <f>E28/$A28</f>
        <v>0.7142857142857143</v>
      </c>
      <c r="G28" s="69">
        <v>8</v>
      </c>
      <c r="H28" s="65">
        <f>G28/$A28</f>
        <v>0.2857142857142857</v>
      </c>
      <c r="I28" s="69">
        <v>22</v>
      </c>
      <c r="J28" s="65">
        <f>I28/$A28</f>
        <v>0.7857142857142857</v>
      </c>
      <c r="K28" s="69">
        <v>6</v>
      </c>
      <c r="L28" s="65">
        <f>K28/$A28</f>
        <v>0.21428571428571427</v>
      </c>
      <c r="M28" s="69">
        <v>27</v>
      </c>
      <c r="N28" s="65">
        <f>M28/$A28</f>
        <v>0.9642857142857143</v>
      </c>
    </row>
    <row r="29" spans="1:14">
      <c r="A29" s="105">
        <v>19</v>
      </c>
      <c r="B29" s="10" t="s">
        <v>174</v>
      </c>
      <c r="C29" s="70">
        <v>16</v>
      </c>
      <c r="D29" s="66">
        <f>C29/$A29</f>
        <v>0.84210526315789469</v>
      </c>
      <c r="E29" s="70">
        <v>13</v>
      </c>
      <c r="F29" s="66">
        <f>E29/$A29</f>
        <v>0.68421052631578949</v>
      </c>
      <c r="G29" s="70">
        <v>5</v>
      </c>
      <c r="H29" s="66">
        <f>G29/$A29</f>
        <v>0.26315789473684209</v>
      </c>
      <c r="I29" s="70">
        <v>15</v>
      </c>
      <c r="J29" s="66">
        <f>I29/$A29</f>
        <v>0.78947368421052633</v>
      </c>
      <c r="K29" s="70">
        <v>3</v>
      </c>
      <c r="L29" s="66">
        <f>K29/$A29</f>
        <v>0.15789473684210525</v>
      </c>
      <c r="M29" s="70">
        <v>14</v>
      </c>
      <c r="N29" s="66">
        <f>M29/$A29</f>
        <v>0.73684210526315785</v>
      </c>
    </row>
    <row r="31" spans="1:14">
      <c r="C31" s="1"/>
      <c r="D31" s="1"/>
      <c r="E31" s="1"/>
      <c r="F31" s="1"/>
      <c r="G31" s="1"/>
      <c r="H31" s="1"/>
      <c r="I31" s="1"/>
      <c r="J31" s="1"/>
      <c r="K31" s="1"/>
      <c r="L31" s="1"/>
      <c r="M31" s="1"/>
    </row>
    <row r="32" spans="1:14">
      <c r="C32" s="1"/>
      <c r="D32" s="1"/>
      <c r="E32" s="1"/>
      <c r="F32" s="1"/>
      <c r="G32" s="1"/>
      <c r="H32" s="1"/>
      <c r="I32" s="1"/>
      <c r="J32" s="1"/>
      <c r="K32" s="1"/>
      <c r="L32" s="1"/>
      <c r="M32" s="1"/>
    </row>
    <row r="33" spans="3:13">
      <c r="C33" s="1"/>
      <c r="D33" s="1"/>
      <c r="E33" s="1"/>
      <c r="F33" s="1"/>
      <c r="G33" s="1"/>
      <c r="H33" s="1"/>
      <c r="I33" s="1"/>
      <c r="J33" s="1"/>
      <c r="K33" s="1"/>
      <c r="L33" s="1"/>
      <c r="M33" s="1"/>
    </row>
    <row r="34" spans="3:13">
      <c r="C34" s="1"/>
      <c r="D34" s="1"/>
      <c r="E34" s="1"/>
      <c r="F34" s="1"/>
      <c r="G34" s="1"/>
      <c r="H34" s="1"/>
      <c r="I34" s="1"/>
      <c r="J34" s="1"/>
      <c r="K34" s="1"/>
      <c r="L34" s="1"/>
      <c r="M34"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L43"/>
  <sheetViews>
    <sheetView showGridLines="0" topLeftCell="A4" zoomScale="80" zoomScaleNormal="80" workbookViewId="0">
      <selection activeCell="K43" sqref="K43"/>
    </sheetView>
  </sheetViews>
  <sheetFormatPr defaultRowHeight="15"/>
  <cols>
    <col min="2" max="2" width="49.140625" bestFit="1" customWidth="1"/>
  </cols>
  <sheetData>
    <row r="2" spans="1:12">
      <c r="B2" s="76" t="s">
        <v>182</v>
      </c>
      <c r="C2" s="74"/>
      <c r="D2" s="75"/>
      <c r="E2" s="74"/>
      <c r="F2" s="75"/>
      <c r="G2" s="74"/>
      <c r="H2" s="75"/>
      <c r="I2" s="74"/>
      <c r="J2" s="75"/>
      <c r="K2" s="74"/>
      <c r="L2" s="75"/>
    </row>
    <row r="4" spans="1:12" ht="113.25" customHeight="1">
      <c r="B4" s="71"/>
      <c r="C4" s="72" t="s">
        <v>183</v>
      </c>
      <c r="D4" s="73"/>
      <c r="E4" s="72" t="s">
        <v>184</v>
      </c>
      <c r="F4" s="73"/>
      <c r="G4" s="72" t="s">
        <v>185</v>
      </c>
      <c r="H4" s="73"/>
      <c r="I4" s="72" t="s">
        <v>186</v>
      </c>
      <c r="J4" s="73"/>
      <c r="K4" s="72" t="s">
        <v>187</v>
      </c>
      <c r="L4" s="73"/>
    </row>
    <row r="5" spans="1:12">
      <c r="A5" s="1"/>
      <c r="B5" s="57" t="s">
        <v>158</v>
      </c>
      <c r="C5" s="77" t="s">
        <v>130</v>
      </c>
      <c r="D5" s="78" t="s">
        <v>131</v>
      </c>
      <c r="E5" s="77" t="s">
        <v>130</v>
      </c>
      <c r="F5" s="78" t="s">
        <v>131</v>
      </c>
      <c r="G5" s="77" t="s">
        <v>130</v>
      </c>
      <c r="H5" s="78" t="s">
        <v>131</v>
      </c>
      <c r="I5" s="77" t="s">
        <v>130</v>
      </c>
      <c r="J5" s="78" t="s">
        <v>131</v>
      </c>
      <c r="K5" s="77" t="s">
        <v>130</v>
      </c>
      <c r="L5" s="78" t="s">
        <v>131</v>
      </c>
    </row>
    <row r="6" spans="1:12">
      <c r="A6" s="1"/>
      <c r="B6" s="8"/>
      <c r="C6" s="68"/>
      <c r="D6" s="67"/>
      <c r="E6" s="68"/>
      <c r="F6" s="67"/>
      <c r="G6" s="68"/>
      <c r="H6" s="67"/>
      <c r="I6" s="68"/>
      <c r="J6" s="67"/>
      <c r="K6" s="68"/>
      <c r="L6" s="67"/>
    </row>
    <row r="7" spans="1:12">
      <c r="A7" s="105">
        <v>77</v>
      </c>
      <c r="B7" s="13" t="s">
        <v>159</v>
      </c>
      <c r="C7" s="69">
        <v>24</v>
      </c>
      <c r="D7" s="65">
        <f>C7/$A7</f>
        <v>0.31168831168831168</v>
      </c>
      <c r="E7" s="69">
        <v>12</v>
      </c>
      <c r="F7" s="65">
        <f>E7/$A7</f>
        <v>0.15584415584415584</v>
      </c>
      <c r="G7" s="69">
        <v>13</v>
      </c>
      <c r="H7" s="65">
        <f>G7/$A7</f>
        <v>0.16883116883116883</v>
      </c>
      <c r="I7" s="69">
        <v>3</v>
      </c>
      <c r="J7" s="65">
        <f>I7/$A7</f>
        <v>3.896103896103896E-2</v>
      </c>
      <c r="K7" s="69">
        <v>7</v>
      </c>
      <c r="L7" s="65">
        <f>K7/$A7</f>
        <v>9.0909090909090912E-2</v>
      </c>
    </row>
    <row r="8" spans="1:12">
      <c r="A8" s="105"/>
      <c r="B8" s="9"/>
      <c r="C8" s="69"/>
      <c r="D8" s="65"/>
      <c r="E8" s="69"/>
      <c r="F8" s="65"/>
      <c r="G8" s="69"/>
      <c r="H8" s="65"/>
      <c r="I8" s="69"/>
      <c r="J8" s="65"/>
      <c r="K8" s="69"/>
      <c r="L8" s="65"/>
    </row>
    <row r="9" spans="1:12">
      <c r="A9" s="105"/>
      <c r="B9" s="13" t="s">
        <v>133</v>
      </c>
      <c r="C9" s="69"/>
      <c r="D9" s="65"/>
      <c r="E9" s="69"/>
      <c r="F9" s="65"/>
      <c r="G9" s="69"/>
      <c r="H9" s="65"/>
      <c r="I9" s="69"/>
      <c r="J9" s="65"/>
      <c r="K9" s="69"/>
      <c r="L9" s="65"/>
    </row>
    <row r="10" spans="1:12">
      <c r="A10" s="105">
        <v>24</v>
      </c>
      <c r="B10" s="9" t="s">
        <v>160</v>
      </c>
      <c r="C10" s="69">
        <v>8</v>
      </c>
      <c r="D10" s="65">
        <f>C10/$A10</f>
        <v>0.33333333333333331</v>
      </c>
      <c r="E10" s="69">
        <v>4</v>
      </c>
      <c r="F10" s="65">
        <f>E10/$A10</f>
        <v>0.16666666666666666</v>
      </c>
      <c r="G10" s="69">
        <v>5</v>
      </c>
      <c r="H10" s="65">
        <f>G10/$A10</f>
        <v>0.20833333333333334</v>
      </c>
      <c r="I10" s="69">
        <v>0</v>
      </c>
      <c r="J10" s="65">
        <f>I10/$A10</f>
        <v>0</v>
      </c>
      <c r="K10" s="69">
        <v>0</v>
      </c>
      <c r="L10" s="65">
        <f>K10/$A10</f>
        <v>0</v>
      </c>
    </row>
    <row r="11" spans="1:12">
      <c r="A11" s="105">
        <v>23</v>
      </c>
      <c r="B11" s="9" t="s">
        <v>161</v>
      </c>
      <c r="C11" s="69">
        <v>9</v>
      </c>
      <c r="D11" s="65">
        <f>C11/$A11</f>
        <v>0.39130434782608697</v>
      </c>
      <c r="E11" s="69">
        <v>5</v>
      </c>
      <c r="F11" s="65">
        <f>E11/$A11</f>
        <v>0.21739130434782608</v>
      </c>
      <c r="G11" s="69">
        <v>4</v>
      </c>
      <c r="H11" s="65">
        <f>G11/$A11</f>
        <v>0.17391304347826086</v>
      </c>
      <c r="I11" s="69">
        <v>3</v>
      </c>
      <c r="J11" s="65">
        <f>I11/$A11</f>
        <v>0.13043478260869565</v>
      </c>
      <c r="K11" s="69">
        <v>5</v>
      </c>
      <c r="L11" s="65">
        <f>K11/$A11</f>
        <v>0.21739130434782608</v>
      </c>
    </row>
    <row r="12" spans="1:12">
      <c r="A12" s="105">
        <v>23</v>
      </c>
      <c r="B12" s="9" t="s">
        <v>162</v>
      </c>
      <c r="C12" s="69">
        <v>5</v>
      </c>
      <c r="D12" s="65">
        <f>C12/$A12</f>
        <v>0.21739130434782608</v>
      </c>
      <c r="E12" s="69">
        <v>3</v>
      </c>
      <c r="F12" s="65">
        <f>E12/$A12</f>
        <v>0.13043478260869565</v>
      </c>
      <c r="G12" s="69">
        <v>2</v>
      </c>
      <c r="H12" s="65">
        <f>G12/$A12</f>
        <v>8.6956521739130432E-2</v>
      </c>
      <c r="I12" s="69">
        <v>0</v>
      </c>
      <c r="J12" s="65">
        <f>I12/$A12</f>
        <v>0</v>
      </c>
      <c r="K12" s="69">
        <v>2</v>
      </c>
      <c r="L12" s="65">
        <f>K12/$A12</f>
        <v>8.6956521739130432E-2</v>
      </c>
    </row>
    <row r="13" spans="1:12">
      <c r="A13" s="105">
        <v>7</v>
      </c>
      <c r="B13" s="9" t="s">
        <v>137</v>
      </c>
      <c r="C13" s="69">
        <v>2</v>
      </c>
      <c r="D13" s="65">
        <f>C13/$A13</f>
        <v>0.2857142857142857</v>
      </c>
      <c r="E13" s="69">
        <v>0</v>
      </c>
      <c r="F13" s="65">
        <f>E13/$A13</f>
        <v>0</v>
      </c>
      <c r="G13" s="69">
        <v>2</v>
      </c>
      <c r="H13" s="65">
        <f>G13/$A13</f>
        <v>0.2857142857142857</v>
      </c>
      <c r="I13" s="69">
        <v>0</v>
      </c>
      <c r="J13" s="65">
        <f>I13/$A13</f>
        <v>0</v>
      </c>
      <c r="K13" s="69">
        <v>0</v>
      </c>
      <c r="L13" s="65">
        <f>K13/$A13</f>
        <v>0</v>
      </c>
    </row>
    <row r="14" spans="1:12">
      <c r="A14" s="105"/>
      <c r="B14" s="9"/>
      <c r="C14" s="69"/>
      <c r="D14" s="65"/>
      <c r="E14" s="69"/>
      <c r="F14" s="65"/>
      <c r="G14" s="69"/>
      <c r="H14" s="65"/>
      <c r="I14" s="69"/>
      <c r="J14" s="65"/>
      <c r="K14" s="69"/>
      <c r="L14" s="65"/>
    </row>
    <row r="15" spans="1:12">
      <c r="A15" s="105"/>
      <c r="B15" s="13" t="s">
        <v>138</v>
      </c>
      <c r="C15" s="69"/>
      <c r="D15" s="65"/>
      <c r="E15" s="69"/>
      <c r="F15" s="65"/>
      <c r="G15" s="69"/>
      <c r="H15" s="65"/>
      <c r="I15" s="69"/>
      <c r="J15" s="65"/>
      <c r="K15" s="69"/>
      <c r="L15" s="65"/>
    </row>
    <row r="16" spans="1:12">
      <c r="A16" s="105">
        <v>12</v>
      </c>
      <c r="B16" s="9" t="s">
        <v>163</v>
      </c>
      <c r="C16" s="69">
        <v>5</v>
      </c>
      <c r="D16" s="65">
        <f t="shared" ref="D16:D24" si="0">C16/$A16</f>
        <v>0.41666666666666669</v>
      </c>
      <c r="E16" s="69">
        <v>2</v>
      </c>
      <c r="F16" s="65">
        <f t="shared" ref="F16:F24" si="1">E16/$A16</f>
        <v>0.16666666666666666</v>
      </c>
      <c r="G16" s="69">
        <v>1</v>
      </c>
      <c r="H16" s="65">
        <f t="shared" ref="H16:H24" si="2">G16/$A16</f>
        <v>8.3333333333333329E-2</v>
      </c>
      <c r="I16" s="69">
        <v>1</v>
      </c>
      <c r="J16" s="65">
        <f t="shared" ref="J16:J24" si="3">I16/$A16</f>
        <v>8.3333333333333329E-2</v>
      </c>
      <c r="K16" s="69">
        <v>2</v>
      </c>
      <c r="L16" s="65">
        <f t="shared" ref="L16:L24" si="4">K16/$A16</f>
        <v>0.16666666666666666</v>
      </c>
    </row>
    <row r="17" spans="1:12">
      <c r="A17" s="105">
        <v>2</v>
      </c>
      <c r="B17" s="9" t="s">
        <v>164</v>
      </c>
      <c r="C17" s="69">
        <v>1</v>
      </c>
      <c r="D17" s="65">
        <f t="shared" si="0"/>
        <v>0.5</v>
      </c>
      <c r="E17" s="69">
        <v>1</v>
      </c>
      <c r="F17" s="65">
        <f t="shared" si="1"/>
        <v>0.5</v>
      </c>
      <c r="G17" s="69">
        <v>1</v>
      </c>
      <c r="H17" s="65">
        <f t="shared" si="2"/>
        <v>0.5</v>
      </c>
      <c r="I17" s="69">
        <v>0</v>
      </c>
      <c r="J17" s="65">
        <f t="shared" si="3"/>
        <v>0</v>
      </c>
      <c r="K17" s="69">
        <v>1</v>
      </c>
      <c r="L17" s="65">
        <f t="shared" si="4"/>
        <v>0.5</v>
      </c>
    </row>
    <row r="18" spans="1:12">
      <c r="A18" s="105">
        <v>15</v>
      </c>
      <c r="B18" s="9" t="s">
        <v>165</v>
      </c>
      <c r="C18" s="69">
        <v>5</v>
      </c>
      <c r="D18" s="65">
        <f t="shared" si="0"/>
        <v>0.33333333333333331</v>
      </c>
      <c r="E18" s="69">
        <v>2</v>
      </c>
      <c r="F18" s="65">
        <f t="shared" si="1"/>
        <v>0.13333333333333333</v>
      </c>
      <c r="G18" s="69">
        <v>3</v>
      </c>
      <c r="H18" s="65">
        <f t="shared" si="2"/>
        <v>0.2</v>
      </c>
      <c r="I18" s="69">
        <v>2</v>
      </c>
      <c r="J18" s="65">
        <f t="shared" si="3"/>
        <v>0.13333333333333333</v>
      </c>
      <c r="K18" s="69">
        <v>2</v>
      </c>
      <c r="L18" s="65">
        <f t="shared" si="4"/>
        <v>0.13333333333333333</v>
      </c>
    </row>
    <row r="19" spans="1:12">
      <c r="A19" s="105">
        <v>9</v>
      </c>
      <c r="B19" s="9" t="s">
        <v>166</v>
      </c>
      <c r="C19" s="69">
        <v>2</v>
      </c>
      <c r="D19" s="65">
        <f t="shared" si="0"/>
        <v>0.22222222222222221</v>
      </c>
      <c r="E19" s="69">
        <v>2</v>
      </c>
      <c r="F19" s="65">
        <f t="shared" si="1"/>
        <v>0.22222222222222221</v>
      </c>
      <c r="G19" s="69">
        <v>2</v>
      </c>
      <c r="H19" s="65">
        <f t="shared" si="2"/>
        <v>0.22222222222222221</v>
      </c>
      <c r="I19" s="69">
        <v>0</v>
      </c>
      <c r="J19" s="65">
        <f t="shared" si="3"/>
        <v>0</v>
      </c>
      <c r="K19" s="69">
        <v>1</v>
      </c>
      <c r="L19" s="65">
        <f t="shared" si="4"/>
        <v>0.1111111111111111</v>
      </c>
    </row>
    <row r="20" spans="1:12">
      <c r="A20" s="105">
        <v>5</v>
      </c>
      <c r="B20" s="9" t="s">
        <v>167</v>
      </c>
      <c r="C20" s="69">
        <v>2</v>
      </c>
      <c r="D20" s="65">
        <f t="shared" si="0"/>
        <v>0.4</v>
      </c>
      <c r="E20" s="69">
        <v>2</v>
      </c>
      <c r="F20" s="65">
        <f t="shared" si="1"/>
        <v>0.4</v>
      </c>
      <c r="G20" s="69">
        <v>0</v>
      </c>
      <c r="H20" s="65">
        <f t="shared" si="2"/>
        <v>0</v>
      </c>
      <c r="I20" s="69">
        <v>0</v>
      </c>
      <c r="J20" s="65">
        <f t="shared" si="3"/>
        <v>0</v>
      </c>
      <c r="K20" s="69">
        <v>0</v>
      </c>
      <c r="L20" s="65">
        <f t="shared" si="4"/>
        <v>0</v>
      </c>
    </row>
    <row r="21" spans="1:12">
      <c r="A21" s="105">
        <v>17</v>
      </c>
      <c r="B21" s="9" t="s">
        <v>168</v>
      </c>
      <c r="C21" s="69">
        <v>4</v>
      </c>
      <c r="D21" s="65">
        <f t="shared" si="0"/>
        <v>0.23529411764705882</v>
      </c>
      <c r="E21" s="69">
        <v>1</v>
      </c>
      <c r="F21" s="65">
        <f t="shared" si="1"/>
        <v>5.8823529411764705E-2</v>
      </c>
      <c r="G21" s="69">
        <v>2</v>
      </c>
      <c r="H21" s="65">
        <f t="shared" si="2"/>
        <v>0.11764705882352941</v>
      </c>
      <c r="I21" s="69">
        <v>0</v>
      </c>
      <c r="J21" s="65">
        <f t="shared" si="3"/>
        <v>0</v>
      </c>
      <c r="K21" s="69">
        <v>1</v>
      </c>
      <c r="L21" s="65">
        <f t="shared" si="4"/>
        <v>5.8823529411764705E-2</v>
      </c>
    </row>
    <row r="22" spans="1:12">
      <c r="A22" s="105">
        <v>7</v>
      </c>
      <c r="B22" s="9" t="s">
        <v>169</v>
      </c>
      <c r="C22" s="69">
        <v>4</v>
      </c>
      <c r="D22" s="65">
        <f t="shared" si="0"/>
        <v>0.5714285714285714</v>
      </c>
      <c r="E22" s="69">
        <v>2</v>
      </c>
      <c r="F22" s="65">
        <f t="shared" si="1"/>
        <v>0.2857142857142857</v>
      </c>
      <c r="G22" s="69">
        <v>4</v>
      </c>
      <c r="H22" s="65">
        <f t="shared" si="2"/>
        <v>0.5714285714285714</v>
      </c>
      <c r="I22" s="69">
        <v>0</v>
      </c>
      <c r="J22" s="65">
        <f t="shared" si="3"/>
        <v>0</v>
      </c>
      <c r="K22" s="69">
        <v>0</v>
      </c>
      <c r="L22" s="65">
        <f t="shared" si="4"/>
        <v>0</v>
      </c>
    </row>
    <row r="23" spans="1:12">
      <c r="A23" s="105">
        <v>4</v>
      </c>
      <c r="B23" s="9" t="s">
        <v>170</v>
      </c>
      <c r="C23" s="69">
        <v>0</v>
      </c>
      <c r="D23" s="65">
        <f t="shared" si="0"/>
        <v>0</v>
      </c>
      <c r="E23" s="69">
        <v>0</v>
      </c>
      <c r="F23" s="65">
        <f t="shared" si="1"/>
        <v>0</v>
      </c>
      <c r="G23" s="69">
        <v>0</v>
      </c>
      <c r="H23" s="65">
        <f t="shared" si="2"/>
        <v>0</v>
      </c>
      <c r="I23" s="69">
        <v>0</v>
      </c>
      <c r="J23" s="65">
        <f t="shared" si="3"/>
        <v>0</v>
      </c>
      <c r="K23" s="69">
        <v>0</v>
      </c>
      <c r="L23" s="65">
        <f t="shared" si="4"/>
        <v>0</v>
      </c>
    </row>
    <row r="24" spans="1:12">
      <c r="A24" s="105">
        <v>6</v>
      </c>
      <c r="B24" s="9" t="s">
        <v>171</v>
      </c>
      <c r="C24" s="69">
        <v>1</v>
      </c>
      <c r="D24" s="65">
        <f t="shared" si="0"/>
        <v>0.16666666666666666</v>
      </c>
      <c r="E24" s="69">
        <v>0</v>
      </c>
      <c r="F24" s="65">
        <f t="shared" si="1"/>
        <v>0</v>
      </c>
      <c r="G24" s="69">
        <v>0</v>
      </c>
      <c r="H24" s="65">
        <f t="shared" si="2"/>
        <v>0</v>
      </c>
      <c r="I24" s="69">
        <v>0</v>
      </c>
      <c r="J24" s="65">
        <f t="shared" si="3"/>
        <v>0</v>
      </c>
      <c r="K24" s="69">
        <v>0</v>
      </c>
      <c r="L24" s="65">
        <f t="shared" si="4"/>
        <v>0</v>
      </c>
    </row>
    <row r="25" spans="1:12">
      <c r="A25" s="105"/>
      <c r="B25" s="9"/>
      <c r="C25" s="69"/>
      <c r="D25" s="65"/>
      <c r="E25" s="69"/>
      <c r="F25" s="65"/>
      <c r="G25" s="69"/>
      <c r="H25" s="65"/>
      <c r="I25" s="69"/>
      <c r="J25" s="65"/>
      <c r="K25" s="69"/>
      <c r="L25" s="65"/>
    </row>
    <row r="26" spans="1:12">
      <c r="A26" s="105"/>
      <c r="B26" s="13" t="s">
        <v>148</v>
      </c>
      <c r="C26" s="69"/>
      <c r="D26" s="65"/>
      <c r="E26" s="69"/>
      <c r="F26" s="65"/>
      <c r="G26" s="69"/>
      <c r="H26" s="65"/>
      <c r="I26" s="69"/>
      <c r="J26" s="65"/>
      <c r="K26" s="69"/>
      <c r="L26" s="65"/>
    </row>
    <row r="27" spans="1:12">
      <c r="A27" s="105">
        <v>30</v>
      </c>
      <c r="B27" s="9" t="s">
        <v>172</v>
      </c>
      <c r="C27" s="69">
        <v>10</v>
      </c>
      <c r="D27" s="65">
        <f>C27/$A27</f>
        <v>0.33333333333333331</v>
      </c>
      <c r="E27" s="69">
        <v>4</v>
      </c>
      <c r="F27" s="65">
        <f>E27/$A27</f>
        <v>0.13333333333333333</v>
      </c>
      <c r="G27" s="69">
        <v>4</v>
      </c>
      <c r="H27" s="65">
        <f>G27/$A27</f>
        <v>0.13333333333333333</v>
      </c>
      <c r="I27" s="69">
        <v>1</v>
      </c>
      <c r="J27" s="65">
        <f>I27/$A27</f>
        <v>3.3333333333333333E-2</v>
      </c>
      <c r="K27" s="69">
        <v>1</v>
      </c>
      <c r="L27" s="65">
        <f>K27/$A27</f>
        <v>3.3333333333333333E-2</v>
      </c>
    </row>
    <row r="28" spans="1:12">
      <c r="A28" s="105">
        <v>28</v>
      </c>
      <c r="B28" s="9" t="s">
        <v>173</v>
      </c>
      <c r="C28" s="69">
        <v>8</v>
      </c>
      <c r="D28" s="65">
        <f>C28/$A28</f>
        <v>0.2857142857142857</v>
      </c>
      <c r="E28" s="69">
        <v>4</v>
      </c>
      <c r="F28" s="65">
        <f>E28/$A28</f>
        <v>0.14285714285714285</v>
      </c>
      <c r="G28" s="69">
        <v>5</v>
      </c>
      <c r="H28" s="65">
        <f>G28/$A28</f>
        <v>0.17857142857142858</v>
      </c>
      <c r="I28" s="69">
        <v>2</v>
      </c>
      <c r="J28" s="65">
        <f>I28/$A28</f>
        <v>7.1428571428571425E-2</v>
      </c>
      <c r="K28" s="69">
        <v>4</v>
      </c>
      <c r="L28" s="65">
        <f>K28/$A28</f>
        <v>0.14285714285714285</v>
      </c>
    </row>
    <row r="29" spans="1:12">
      <c r="A29" s="105">
        <v>19</v>
      </c>
      <c r="B29" s="10" t="s">
        <v>174</v>
      </c>
      <c r="C29" s="70">
        <v>6</v>
      </c>
      <c r="D29" s="66">
        <f>C29/$A29</f>
        <v>0.31578947368421051</v>
      </c>
      <c r="E29" s="70">
        <v>4</v>
      </c>
      <c r="F29" s="66">
        <f>E29/$A29</f>
        <v>0.21052631578947367</v>
      </c>
      <c r="G29" s="70">
        <v>4</v>
      </c>
      <c r="H29" s="66">
        <f>G29/$A29</f>
        <v>0.21052631578947367</v>
      </c>
      <c r="I29" s="70">
        <v>0</v>
      </c>
      <c r="J29" s="66">
        <f>I29/$A29</f>
        <v>0</v>
      </c>
      <c r="K29" s="70">
        <v>2</v>
      </c>
      <c r="L29" s="66">
        <f>K29/$A29</f>
        <v>0.10526315789473684</v>
      </c>
    </row>
    <row r="31" spans="1:12">
      <c r="A31" s="1"/>
      <c r="B31" s="1"/>
      <c r="C31" s="1"/>
      <c r="D31" s="1"/>
      <c r="E31" s="1"/>
      <c r="F31" s="1"/>
      <c r="G31" s="1"/>
      <c r="H31" s="1"/>
      <c r="I31" s="1"/>
      <c r="J31" s="1"/>
      <c r="K31" s="1"/>
    </row>
    <row r="32" spans="1:12">
      <c r="A32" s="1"/>
      <c r="B32" s="1"/>
      <c r="C32" s="1"/>
      <c r="D32" s="1"/>
      <c r="E32" s="1"/>
      <c r="F32" s="1"/>
      <c r="G32" s="1"/>
      <c r="H32" s="1"/>
      <c r="I32" s="1"/>
      <c r="J32" s="1"/>
      <c r="K32" s="1"/>
    </row>
    <row r="33" spans="1:11">
      <c r="A33" s="1"/>
      <c r="B33" s="1"/>
      <c r="C33" s="1"/>
      <c r="D33" s="1"/>
      <c r="E33" s="1"/>
      <c r="F33" s="1"/>
      <c r="G33" s="1"/>
      <c r="H33" s="1"/>
      <c r="I33" s="1"/>
      <c r="J33" s="1"/>
      <c r="K33" s="1"/>
    </row>
    <row r="34" spans="1:11">
      <c r="A34" s="1"/>
      <c r="B34" s="1"/>
      <c r="C34" s="1"/>
      <c r="D34" s="1"/>
      <c r="E34" s="1"/>
      <c r="F34" s="1"/>
      <c r="G34" s="1"/>
      <c r="H34" s="1"/>
      <c r="I34" s="1"/>
      <c r="J34" s="1"/>
      <c r="K34" s="1"/>
    </row>
    <row r="35" spans="1:11">
      <c r="A35" s="1"/>
      <c r="B35" s="1"/>
      <c r="C35" s="1"/>
      <c r="D35" s="1"/>
      <c r="E35" s="1"/>
      <c r="F35" s="1"/>
      <c r="G35" s="1"/>
      <c r="H35" s="1"/>
      <c r="I35" s="1"/>
      <c r="J35" s="1"/>
      <c r="K35" s="1"/>
    </row>
    <row r="36" spans="1:11">
      <c r="A36" s="1"/>
      <c r="B36" s="1"/>
      <c r="C36" s="1"/>
      <c r="D36" s="1"/>
      <c r="E36" s="1"/>
      <c r="F36" s="1"/>
      <c r="G36" s="1"/>
      <c r="H36" s="1"/>
      <c r="I36" s="1"/>
      <c r="J36" s="1"/>
      <c r="K36" s="1"/>
    </row>
    <row r="37" spans="1:11">
      <c r="A37" s="1"/>
      <c r="B37" s="1"/>
      <c r="C37" s="1"/>
      <c r="D37" s="1"/>
      <c r="E37" s="1"/>
      <c r="F37" s="1"/>
      <c r="G37" s="1"/>
      <c r="H37" s="1"/>
      <c r="I37" s="1"/>
      <c r="J37" s="1"/>
      <c r="K37" s="1"/>
    </row>
    <row r="38" spans="1:11">
      <c r="A38" s="1"/>
      <c r="B38" s="1"/>
      <c r="C38" s="1"/>
      <c r="D38" s="1"/>
      <c r="E38" s="1"/>
      <c r="F38" s="1"/>
      <c r="G38" s="1"/>
      <c r="H38" s="1"/>
      <c r="I38" s="1"/>
      <c r="J38" s="1"/>
      <c r="K38" s="1"/>
    </row>
    <row r="39" spans="1:11">
      <c r="A39" s="1"/>
      <c r="B39" s="1"/>
      <c r="C39" s="1"/>
      <c r="D39" s="1"/>
      <c r="E39" s="1"/>
      <c r="F39" s="1"/>
      <c r="G39" s="1"/>
      <c r="H39" s="1"/>
      <c r="I39" s="1"/>
      <c r="J39" s="1"/>
      <c r="K39" s="1"/>
    </row>
    <row r="40" spans="1:11">
      <c r="A40" s="1"/>
      <c r="B40" s="1"/>
      <c r="C40" s="1"/>
      <c r="D40" s="1"/>
      <c r="E40" s="1"/>
      <c r="F40" s="1"/>
      <c r="G40" s="1"/>
      <c r="H40" s="1"/>
      <c r="I40" s="1"/>
      <c r="J40" s="1"/>
      <c r="K40" s="1"/>
    </row>
    <row r="41" spans="1:11">
      <c r="A41" s="1"/>
      <c r="B41" s="1"/>
      <c r="C41" s="1"/>
      <c r="D41" s="1"/>
      <c r="E41" s="1"/>
      <c r="F41" s="1"/>
      <c r="G41" s="1"/>
      <c r="H41" s="1"/>
      <c r="I41" s="1"/>
      <c r="J41" s="1"/>
      <c r="K41" s="1"/>
    </row>
    <row r="42" spans="1:11">
      <c r="A42" s="1"/>
      <c r="B42" s="1"/>
      <c r="C42" s="1"/>
      <c r="D42" s="1"/>
      <c r="E42" s="1"/>
      <c r="F42" s="1"/>
      <c r="G42" s="1"/>
      <c r="H42" s="1"/>
      <c r="I42" s="1"/>
      <c r="J42" s="1"/>
      <c r="K42" s="1"/>
    </row>
    <row r="43" spans="1:11">
      <c r="A43" s="1"/>
      <c r="B43" s="1"/>
      <c r="C43" s="1"/>
      <c r="D43" s="1"/>
      <c r="E43" s="1"/>
      <c r="F43" s="1"/>
      <c r="G43" s="1"/>
      <c r="H43" s="1"/>
      <c r="I43" s="1"/>
      <c r="J43" s="1"/>
      <c r="K43" s="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P30"/>
  <sheetViews>
    <sheetView showGridLines="0" topLeftCell="A2" zoomScale="80" zoomScaleNormal="80" workbookViewId="0">
      <selection activeCell="P34" sqref="P34"/>
    </sheetView>
  </sheetViews>
  <sheetFormatPr defaultColWidth="8.7109375" defaultRowHeight="12.75"/>
  <cols>
    <col min="1" max="1" width="8.7109375" style="1"/>
    <col min="2" max="2" width="31.28515625" style="1" customWidth="1"/>
    <col min="3" max="16" width="10.7109375" style="1" customWidth="1"/>
    <col min="17" max="17" width="9.5703125" style="1" customWidth="1"/>
    <col min="18" max="16384" width="8.7109375" style="1"/>
  </cols>
  <sheetData>
    <row r="2" spans="1:16">
      <c r="B2" s="111" t="s">
        <v>188</v>
      </c>
      <c r="C2" s="111"/>
      <c r="D2" s="111"/>
      <c r="E2" s="111"/>
      <c r="F2" s="111"/>
      <c r="G2" s="111"/>
      <c r="H2" s="111"/>
      <c r="I2" s="111"/>
      <c r="J2" s="111"/>
      <c r="K2" s="111"/>
      <c r="L2" s="111"/>
      <c r="M2" s="111"/>
      <c r="N2" s="111"/>
      <c r="O2" s="111"/>
      <c r="P2" s="111"/>
    </row>
    <row r="4" spans="1:16" ht="129" customHeight="1">
      <c r="B4" s="60"/>
      <c r="C4" s="115" t="s">
        <v>189</v>
      </c>
      <c r="D4" s="116"/>
      <c r="E4" s="117" t="s">
        <v>190</v>
      </c>
      <c r="F4" s="116"/>
      <c r="G4" s="117" t="s">
        <v>191</v>
      </c>
      <c r="H4" s="116"/>
      <c r="I4" s="117" t="s">
        <v>192</v>
      </c>
      <c r="J4" s="116"/>
      <c r="K4" s="117" t="s">
        <v>193</v>
      </c>
      <c r="L4" s="116"/>
      <c r="M4" s="117" t="s">
        <v>194</v>
      </c>
      <c r="N4" s="116"/>
      <c r="O4" s="117" t="s">
        <v>195</v>
      </c>
      <c r="P4" s="116"/>
    </row>
    <row r="5" spans="1:16" ht="20.25" customHeight="1">
      <c r="B5" s="57" t="s">
        <v>158</v>
      </c>
      <c r="C5" s="79" t="s">
        <v>130</v>
      </c>
      <c r="D5" s="80" t="s">
        <v>131</v>
      </c>
      <c r="E5" s="79" t="s">
        <v>130</v>
      </c>
      <c r="F5" s="80" t="s">
        <v>131</v>
      </c>
      <c r="G5" s="79" t="s">
        <v>130</v>
      </c>
      <c r="H5" s="80" t="s">
        <v>131</v>
      </c>
      <c r="I5" s="79" t="s">
        <v>130</v>
      </c>
      <c r="J5" s="80" t="s">
        <v>131</v>
      </c>
      <c r="K5" s="79" t="s">
        <v>130</v>
      </c>
      <c r="L5" s="80" t="s">
        <v>131</v>
      </c>
      <c r="M5" s="79" t="s">
        <v>130</v>
      </c>
      <c r="N5" s="80" t="s">
        <v>131</v>
      </c>
      <c r="O5" s="79" t="s">
        <v>130</v>
      </c>
      <c r="P5" s="80" t="s">
        <v>131</v>
      </c>
    </row>
    <row r="6" spans="1:16" ht="15" customHeight="1">
      <c r="B6" s="8"/>
      <c r="C6" s="4"/>
      <c r="D6" s="5"/>
      <c r="E6" s="4"/>
      <c r="F6" s="5"/>
      <c r="G6" s="4"/>
      <c r="H6" s="5"/>
      <c r="I6" s="4"/>
      <c r="J6" s="5"/>
      <c r="K6" s="11"/>
      <c r="L6" s="12"/>
      <c r="M6" s="4"/>
      <c r="N6" s="5"/>
      <c r="O6" s="4"/>
      <c r="P6" s="5"/>
    </row>
    <row r="7" spans="1:16" ht="15" customHeight="1">
      <c r="A7" s="105">
        <v>77</v>
      </c>
      <c r="B7" s="13" t="s">
        <v>159</v>
      </c>
      <c r="C7" s="6">
        <v>15</v>
      </c>
      <c r="D7" s="65">
        <f>C7/$A7</f>
        <v>0.19480519480519481</v>
      </c>
      <c r="E7" s="6">
        <v>30</v>
      </c>
      <c r="F7" s="65">
        <f>E7/$A7</f>
        <v>0.38961038961038963</v>
      </c>
      <c r="G7" s="6">
        <v>46</v>
      </c>
      <c r="H7" s="65">
        <f>G7/$A7</f>
        <v>0.59740259740259738</v>
      </c>
      <c r="I7" s="6">
        <v>22</v>
      </c>
      <c r="J7" s="65">
        <f>I7/$A7</f>
        <v>0.2857142857142857</v>
      </c>
      <c r="K7" s="6">
        <v>20</v>
      </c>
      <c r="L7" s="65">
        <f>K7/$A7</f>
        <v>0.25974025974025972</v>
      </c>
      <c r="M7" s="6">
        <v>38</v>
      </c>
      <c r="N7" s="65">
        <f>M7/$A7</f>
        <v>0.4935064935064935</v>
      </c>
      <c r="O7" s="6">
        <v>35</v>
      </c>
      <c r="P7" s="65">
        <f>O7/$A7</f>
        <v>0.45454545454545453</v>
      </c>
    </row>
    <row r="8" spans="1:16" ht="15" customHeight="1">
      <c r="A8" s="105"/>
      <c r="B8" s="9"/>
      <c r="C8" s="6"/>
      <c r="D8" s="65"/>
      <c r="E8" s="6"/>
      <c r="F8" s="65"/>
      <c r="G8" s="6"/>
      <c r="H8" s="65"/>
      <c r="I8" s="6"/>
      <c r="J8" s="65"/>
      <c r="K8" s="6"/>
      <c r="L8" s="65"/>
      <c r="M8" s="6"/>
      <c r="N8" s="65"/>
      <c r="O8" s="6"/>
      <c r="P8" s="65"/>
    </row>
    <row r="9" spans="1:16" ht="15" customHeight="1">
      <c r="A9" s="105"/>
      <c r="B9" s="13" t="s">
        <v>133</v>
      </c>
      <c r="C9" s="6"/>
      <c r="D9" s="65"/>
      <c r="E9" s="6"/>
      <c r="F9" s="65"/>
      <c r="G9" s="6"/>
      <c r="H9" s="65"/>
      <c r="I9" s="6"/>
      <c r="J9" s="65"/>
      <c r="K9" s="6"/>
      <c r="L9" s="65"/>
      <c r="M9" s="6"/>
      <c r="N9" s="65"/>
      <c r="O9" s="6"/>
      <c r="P9" s="65"/>
    </row>
    <row r="10" spans="1:16" ht="15" customHeight="1">
      <c r="A10" s="105">
        <v>24</v>
      </c>
      <c r="B10" s="9" t="s">
        <v>160</v>
      </c>
      <c r="C10" s="6">
        <v>5</v>
      </c>
      <c r="D10" s="65">
        <f>C10/$A10</f>
        <v>0.20833333333333334</v>
      </c>
      <c r="E10" s="6">
        <v>9</v>
      </c>
      <c r="F10" s="65">
        <f>E10/$A10</f>
        <v>0.375</v>
      </c>
      <c r="G10" s="6">
        <v>15</v>
      </c>
      <c r="H10" s="65">
        <f>G10/$A10</f>
        <v>0.625</v>
      </c>
      <c r="I10" s="6">
        <v>3</v>
      </c>
      <c r="J10" s="65">
        <f>I10/$A10</f>
        <v>0.125</v>
      </c>
      <c r="K10" s="6">
        <v>2</v>
      </c>
      <c r="L10" s="65">
        <f>K10/$A10</f>
        <v>8.3333333333333329E-2</v>
      </c>
      <c r="M10" s="6">
        <v>9</v>
      </c>
      <c r="N10" s="65">
        <f>M10/$A10</f>
        <v>0.375</v>
      </c>
      <c r="O10" s="6">
        <v>7</v>
      </c>
      <c r="P10" s="65">
        <f>O10/$A10</f>
        <v>0.29166666666666669</v>
      </c>
    </row>
    <row r="11" spans="1:16" ht="15" customHeight="1">
      <c r="A11" s="105">
        <v>23</v>
      </c>
      <c r="B11" s="9" t="s">
        <v>161</v>
      </c>
      <c r="C11" s="6">
        <v>2</v>
      </c>
      <c r="D11" s="65">
        <f>C11/$A11</f>
        <v>8.6956521739130432E-2</v>
      </c>
      <c r="E11" s="6">
        <v>11</v>
      </c>
      <c r="F11" s="65">
        <f>E11/$A11</f>
        <v>0.47826086956521741</v>
      </c>
      <c r="G11" s="6">
        <v>14</v>
      </c>
      <c r="H11" s="65">
        <f>G11/$A11</f>
        <v>0.60869565217391308</v>
      </c>
      <c r="I11" s="6">
        <v>7</v>
      </c>
      <c r="J11" s="65">
        <f>I11/$A11</f>
        <v>0.30434782608695654</v>
      </c>
      <c r="K11" s="6">
        <v>6</v>
      </c>
      <c r="L11" s="65">
        <f>K11/$A11</f>
        <v>0.2608695652173913</v>
      </c>
      <c r="M11" s="6">
        <v>13</v>
      </c>
      <c r="N11" s="65">
        <f>M11/$A11</f>
        <v>0.56521739130434778</v>
      </c>
      <c r="O11" s="6">
        <v>12</v>
      </c>
      <c r="P11" s="65">
        <f>O11/$A11</f>
        <v>0.52173913043478259</v>
      </c>
    </row>
    <row r="12" spans="1:16" ht="15" customHeight="1">
      <c r="A12" s="105">
        <v>23</v>
      </c>
      <c r="B12" s="9" t="s">
        <v>162</v>
      </c>
      <c r="C12" s="6">
        <v>6</v>
      </c>
      <c r="D12" s="65">
        <f>C12/$A12</f>
        <v>0.2608695652173913</v>
      </c>
      <c r="E12" s="6">
        <v>9</v>
      </c>
      <c r="F12" s="65">
        <f>E12/$A12</f>
        <v>0.39130434782608697</v>
      </c>
      <c r="G12" s="6">
        <v>13</v>
      </c>
      <c r="H12" s="65">
        <f>G12/$A12</f>
        <v>0.56521739130434778</v>
      </c>
      <c r="I12" s="6">
        <v>10</v>
      </c>
      <c r="J12" s="65">
        <f>I12/$A12</f>
        <v>0.43478260869565216</v>
      </c>
      <c r="K12" s="6">
        <v>10</v>
      </c>
      <c r="L12" s="65">
        <f>K12/$A12</f>
        <v>0.43478260869565216</v>
      </c>
      <c r="M12" s="6">
        <v>14</v>
      </c>
      <c r="N12" s="65">
        <f>M12/$A12</f>
        <v>0.60869565217391308</v>
      </c>
      <c r="O12" s="6">
        <v>12</v>
      </c>
      <c r="P12" s="65">
        <f>O12/$A12</f>
        <v>0.52173913043478259</v>
      </c>
    </row>
    <row r="13" spans="1:16" ht="15" customHeight="1">
      <c r="A13" s="105">
        <v>7</v>
      </c>
      <c r="B13" s="9" t="s">
        <v>137</v>
      </c>
      <c r="C13" s="6">
        <v>2</v>
      </c>
      <c r="D13" s="65">
        <f>C13/$A13</f>
        <v>0.2857142857142857</v>
      </c>
      <c r="E13" s="6">
        <v>1</v>
      </c>
      <c r="F13" s="65">
        <f>E13/$A13</f>
        <v>0.14285714285714285</v>
      </c>
      <c r="G13" s="6">
        <v>4</v>
      </c>
      <c r="H13" s="65">
        <f>G13/$A13</f>
        <v>0.5714285714285714</v>
      </c>
      <c r="I13" s="6">
        <v>2</v>
      </c>
      <c r="J13" s="65">
        <f>I13/$A13</f>
        <v>0.2857142857142857</v>
      </c>
      <c r="K13" s="6">
        <v>2</v>
      </c>
      <c r="L13" s="65">
        <f>K13/$A13</f>
        <v>0.2857142857142857</v>
      </c>
      <c r="M13" s="6">
        <v>2</v>
      </c>
      <c r="N13" s="65">
        <f>M13/$A13</f>
        <v>0.2857142857142857</v>
      </c>
      <c r="O13" s="6">
        <v>4</v>
      </c>
      <c r="P13" s="65">
        <f>O13/$A13</f>
        <v>0.5714285714285714</v>
      </c>
    </row>
    <row r="14" spans="1:16" ht="15" customHeight="1">
      <c r="A14" s="105"/>
      <c r="B14" s="9"/>
      <c r="C14" s="6"/>
      <c r="D14" s="65"/>
      <c r="E14" s="6"/>
      <c r="F14" s="65"/>
      <c r="G14" s="6"/>
      <c r="H14" s="65"/>
      <c r="I14" s="6"/>
      <c r="J14" s="65"/>
      <c r="K14" s="6"/>
      <c r="L14" s="65"/>
      <c r="M14" s="6"/>
      <c r="N14" s="65"/>
      <c r="O14" s="6"/>
      <c r="P14" s="65"/>
    </row>
    <row r="15" spans="1:16" ht="15" customHeight="1">
      <c r="A15" s="105"/>
      <c r="B15" s="13" t="s">
        <v>138</v>
      </c>
      <c r="C15" s="6"/>
      <c r="D15" s="65"/>
      <c r="E15" s="6"/>
      <c r="F15" s="65"/>
      <c r="G15" s="6"/>
      <c r="H15" s="65"/>
      <c r="I15" s="6"/>
      <c r="J15" s="65"/>
      <c r="K15" s="6"/>
      <c r="L15" s="65"/>
      <c r="M15" s="6"/>
      <c r="N15" s="65"/>
      <c r="O15" s="6"/>
      <c r="P15" s="65"/>
    </row>
    <row r="16" spans="1:16" ht="15" customHeight="1">
      <c r="A16" s="105">
        <v>12</v>
      </c>
      <c r="B16" s="9" t="s">
        <v>163</v>
      </c>
      <c r="C16" s="6">
        <v>1</v>
      </c>
      <c r="D16" s="65">
        <f t="shared" ref="D16:D24" si="0">C16/$A16</f>
        <v>8.3333333333333329E-2</v>
      </c>
      <c r="E16" s="6">
        <v>8</v>
      </c>
      <c r="F16" s="65">
        <f t="shared" ref="F16:F24" si="1">E16/$A16</f>
        <v>0.66666666666666663</v>
      </c>
      <c r="G16" s="6">
        <v>8</v>
      </c>
      <c r="H16" s="65">
        <f t="shared" ref="H16:H24" si="2">G16/$A16</f>
        <v>0.66666666666666663</v>
      </c>
      <c r="I16" s="6">
        <v>7</v>
      </c>
      <c r="J16" s="65">
        <f t="shared" ref="J16:J24" si="3">I16/$A16</f>
        <v>0.58333333333333337</v>
      </c>
      <c r="K16" s="6">
        <v>5</v>
      </c>
      <c r="L16" s="65">
        <f t="shared" ref="L16:L24" si="4">K16/$A16</f>
        <v>0.41666666666666669</v>
      </c>
      <c r="M16" s="6">
        <v>9</v>
      </c>
      <c r="N16" s="65">
        <f t="shared" ref="N16:N24" si="5">M16/$A16</f>
        <v>0.75</v>
      </c>
      <c r="O16" s="6">
        <v>9</v>
      </c>
      <c r="P16" s="65">
        <f t="shared" ref="P16:P24" si="6">O16/$A16</f>
        <v>0.75</v>
      </c>
    </row>
    <row r="17" spans="1:16" ht="15" customHeight="1">
      <c r="A17" s="105">
        <v>2</v>
      </c>
      <c r="B17" s="9" t="s">
        <v>164</v>
      </c>
      <c r="C17" s="6">
        <v>0</v>
      </c>
      <c r="D17" s="65">
        <f t="shared" si="0"/>
        <v>0</v>
      </c>
      <c r="E17" s="6">
        <v>2</v>
      </c>
      <c r="F17" s="65">
        <f t="shared" si="1"/>
        <v>1</v>
      </c>
      <c r="G17" s="6">
        <v>1</v>
      </c>
      <c r="H17" s="65">
        <f t="shared" si="2"/>
        <v>0.5</v>
      </c>
      <c r="I17" s="6">
        <v>1</v>
      </c>
      <c r="J17" s="65">
        <f t="shared" si="3"/>
        <v>0.5</v>
      </c>
      <c r="K17" s="6">
        <v>1</v>
      </c>
      <c r="L17" s="65">
        <f t="shared" si="4"/>
        <v>0.5</v>
      </c>
      <c r="M17" s="6">
        <v>1</v>
      </c>
      <c r="N17" s="65">
        <f t="shared" si="5"/>
        <v>0.5</v>
      </c>
      <c r="O17" s="6">
        <v>2</v>
      </c>
      <c r="P17" s="65">
        <f t="shared" si="6"/>
        <v>1</v>
      </c>
    </row>
    <row r="18" spans="1:16" ht="15" customHeight="1">
      <c r="A18" s="105">
        <v>15</v>
      </c>
      <c r="B18" s="9" t="s">
        <v>165</v>
      </c>
      <c r="C18" s="6">
        <v>1</v>
      </c>
      <c r="D18" s="65">
        <f t="shared" si="0"/>
        <v>6.6666666666666666E-2</v>
      </c>
      <c r="E18" s="6">
        <v>9</v>
      </c>
      <c r="F18" s="65">
        <f t="shared" si="1"/>
        <v>0.6</v>
      </c>
      <c r="G18" s="6">
        <v>11</v>
      </c>
      <c r="H18" s="65">
        <f t="shared" si="2"/>
        <v>0.73333333333333328</v>
      </c>
      <c r="I18" s="6">
        <v>3</v>
      </c>
      <c r="J18" s="65">
        <f t="shared" si="3"/>
        <v>0.2</v>
      </c>
      <c r="K18" s="6">
        <v>6</v>
      </c>
      <c r="L18" s="65">
        <f t="shared" si="4"/>
        <v>0.4</v>
      </c>
      <c r="M18" s="6">
        <v>8</v>
      </c>
      <c r="N18" s="65">
        <f t="shared" si="5"/>
        <v>0.53333333333333333</v>
      </c>
      <c r="O18" s="6">
        <v>9</v>
      </c>
      <c r="P18" s="65">
        <f t="shared" si="6"/>
        <v>0.6</v>
      </c>
    </row>
    <row r="19" spans="1:16" ht="15" customHeight="1">
      <c r="A19" s="105">
        <v>9</v>
      </c>
      <c r="B19" s="9" t="s">
        <v>166</v>
      </c>
      <c r="C19" s="6">
        <v>4</v>
      </c>
      <c r="D19" s="65">
        <f t="shared" si="0"/>
        <v>0.44444444444444442</v>
      </c>
      <c r="E19" s="6">
        <v>1</v>
      </c>
      <c r="F19" s="65">
        <f t="shared" si="1"/>
        <v>0.1111111111111111</v>
      </c>
      <c r="G19" s="6">
        <v>4</v>
      </c>
      <c r="H19" s="65">
        <f t="shared" si="2"/>
        <v>0.44444444444444442</v>
      </c>
      <c r="I19" s="6">
        <v>3</v>
      </c>
      <c r="J19" s="65">
        <f t="shared" si="3"/>
        <v>0.33333333333333331</v>
      </c>
      <c r="K19" s="6">
        <v>2</v>
      </c>
      <c r="L19" s="65">
        <f t="shared" si="4"/>
        <v>0.22222222222222221</v>
      </c>
      <c r="M19" s="6">
        <v>4</v>
      </c>
      <c r="N19" s="65">
        <f t="shared" si="5"/>
        <v>0.44444444444444442</v>
      </c>
      <c r="O19" s="6">
        <v>2</v>
      </c>
      <c r="P19" s="65">
        <f t="shared" si="6"/>
        <v>0.22222222222222221</v>
      </c>
    </row>
    <row r="20" spans="1:16" ht="15" customHeight="1">
      <c r="A20" s="105">
        <v>5</v>
      </c>
      <c r="B20" s="9" t="s">
        <v>167</v>
      </c>
      <c r="C20" s="6">
        <v>3</v>
      </c>
      <c r="D20" s="65">
        <f t="shared" si="0"/>
        <v>0.6</v>
      </c>
      <c r="E20" s="6">
        <v>1</v>
      </c>
      <c r="F20" s="65">
        <f t="shared" si="1"/>
        <v>0.2</v>
      </c>
      <c r="G20" s="6">
        <v>0</v>
      </c>
      <c r="H20" s="65">
        <f t="shared" si="2"/>
        <v>0</v>
      </c>
      <c r="I20" s="6">
        <v>0</v>
      </c>
      <c r="J20" s="65">
        <f t="shared" si="3"/>
        <v>0</v>
      </c>
      <c r="K20" s="6">
        <v>0</v>
      </c>
      <c r="L20" s="65">
        <f t="shared" si="4"/>
        <v>0</v>
      </c>
      <c r="M20" s="6">
        <v>0</v>
      </c>
      <c r="N20" s="65">
        <f t="shared" si="5"/>
        <v>0</v>
      </c>
      <c r="O20" s="6">
        <v>0</v>
      </c>
      <c r="P20" s="65">
        <f t="shared" si="6"/>
        <v>0</v>
      </c>
    </row>
    <row r="21" spans="1:16" ht="15" customHeight="1">
      <c r="A21" s="105">
        <v>17</v>
      </c>
      <c r="B21" s="9" t="s">
        <v>168</v>
      </c>
      <c r="C21" s="6">
        <v>3</v>
      </c>
      <c r="D21" s="65">
        <f t="shared" si="0"/>
        <v>0.17647058823529413</v>
      </c>
      <c r="E21" s="6">
        <v>1</v>
      </c>
      <c r="F21" s="65">
        <f t="shared" si="1"/>
        <v>5.8823529411764705E-2</v>
      </c>
      <c r="G21" s="6">
        <v>11</v>
      </c>
      <c r="H21" s="65">
        <f t="shared" si="2"/>
        <v>0.6470588235294118</v>
      </c>
      <c r="I21" s="6">
        <v>5</v>
      </c>
      <c r="J21" s="65">
        <f t="shared" si="3"/>
        <v>0.29411764705882354</v>
      </c>
      <c r="K21" s="6">
        <v>4</v>
      </c>
      <c r="L21" s="65">
        <f t="shared" si="4"/>
        <v>0.23529411764705882</v>
      </c>
      <c r="M21" s="6">
        <v>9</v>
      </c>
      <c r="N21" s="65">
        <f t="shared" si="5"/>
        <v>0.52941176470588236</v>
      </c>
      <c r="O21" s="6">
        <v>10</v>
      </c>
      <c r="P21" s="65">
        <f t="shared" si="6"/>
        <v>0.58823529411764708</v>
      </c>
    </row>
    <row r="22" spans="1:16" ht="15" customHeight="1">
      <c r="A22" s="105">
        <v>7</v>
      </c>
      <c r="B22" s="9" t="s">
        <v>169</v>
      </c>
      <c r="C22" s="6">
        <v>2</v>
      </c>
      <c r="D22" s="65">
        <f t="shared" si="0"/>
        <v>0.2857142857142857</v>
      </c>
      <c r="E22" s="6">
        <v>3</v>
      </c>
      <c r="F22" s="65">
        <f t="shared" si="1"/>
        <v>0.42857142857142855</v>
      </c>
      <c r="G22" s="6">
        <v>4</v>
      </c>
      <c r="H22" s="65">
        <f t="shared" si="2"/>
        <v>0.5714285714285714</v>
      </c>
      <c r="I22" s="6">
        <v>1</v>
      </c>
      <c r="J22" s="65">
        <f t="shared" si="3"/>
        <v>0.14285714285714285</v>
      </c>
      <c r="K22" s="6">
        <v>1</v>
      </c>
      <c r="L22" s="65">
        <f t="shared" si="4"/>
        <v>0.14285714285714285</v>
      </c>
      <c r="M22" s="6">
        <v>2</v>
      </c>
      <c r="N22" s="65">
        <f t="shared" si="5"/>
        <v>0.2857142857142857</v>
      </c>
      <c r="O22" s="6">
        <v>0</v>
      </c>
      <c r="P22" s="65">
        <f t="shared" si="6"/>
        <v>0</v>
      </c>
    </row>
    <row r="23" spans="1:16" ht="15" customHeight="1">
      <c r="A23" s="105">
        <v>4</v>
      </c>
      <c r="B23" s="9" t="s">
        <v>170</v>
      </c>
      <c r="C23" s="6">
        <v>0</v>
      </c>
      <c r="D23" s="65">
        <f t="shared" si="0"/>
        <v>0</v>
      </c>
      <c r="E23" s="6">
        <v>1</v>
      </c>
      <c r="F23" s="65">
        <f t="shared" si="1"/>
        <v>0.25</v>
      </c>
      <c r="G23" s="6">
        <v>3</v>
      </c>
      <c r="H23" s="65">
        <f t="shared" si="2"/>
        <v>0.75</v>
      </c>
      <c r="I23" s="6">
        <v>2</v>
      </c>
      <c r="J23" s="65">
        <f t="shared" si="3"/>
        <v>0.5</v>
      </c>
      <c r="K23" s="6">
        <v>1</v>
      </c>
      <c r="L23" s="65">
        <f t="shared" si="4"/>
        <v>0.25</v>
      </c>
      <c r="M23" s="6">
        <v>3</v>
      </c>
      <c r="N23" s="65">
        <f t="shared" si="5"/>
        <v>0.75</v>
      </c>
      <c r="O23" s="6">
        <v>1</v>
      </c>
      <c r="P23" s="65">
        <f t="shared" si="6"/>
        <v>0.25</v>
      </c>
    </row>
    <row r="24" spans="1:16" ht="15" customHeight="1">
      <c r="A24" s="105">
        <v>6</v>
      </c>
      <c r="B24" s="9" t="s">
        <v>171</v>
      </c>
      <c r="C24" s="6">
        <v>1</v>
      </c>
      <c r="D24" s="65">
        <f t="shared" si="0"/>
        <v>0.16666666666666666</v>
      </c>
      <c r="E24" s="6">
        <v>4</v>
      </c>
      <c r="F24" s="65">
        <f t="shared" si="1"/>
        <v>0.66666666666666663</v>
      </c>
      <c r="G24" s="6">
        <v>4</v>
      </c>
      <c r="H24" s="65">
        <f t="shared" si="2"/>
        <v>0.66666666666666663</v>
      </c>
      <c r="I24" s="6">
        <v>0</v>
      </c>
      <c r="J24" s="65">
        <f t="shared" si="3"/>
        <v>0</v>
      </c>
      <c r="K24" s="6">
        <v>0</v>
      </c>
      <c r="L24" s="65">
        <f t="shared" si="4"/>
        <v>0</v>
      </c>
      <c r="M24" s="6">
        <v>2</v>
      </c>
      <c r="N24" s="65">
        <f t="shared" si="5"/>
        <v>0.33333333333333331</v>
      </c>
      <c r="O24" s="6">
        <v>2</v>
      </c>
      <c r="P24" s="65">
        <f t="shared" si="6"/>
        <v>0.33333333333333331</v>
      </c>
    </row>
    <row r="25" spans="1:16" ht="15" customHeight="1">
      <c r="A25" s="105"/>
      <c r="B25" s="9"/>
      <c r="C25" s="6"/>
      <c r="D25" s="65"/>
      <c r="E25" s="6"/>
      <c r="F25" s="65"/>
      <c r="G25" s="6"/>
      <c r="H25" s="65"/>
      <c r="I25" s="6"/>
      <c r="J25" s="65"/>
      <c r="K25" s="6"/>
      <c r="L25" s="65"/>
      <c r="M25" s="6"/>
      <c r="N25" s="65"/>
      <c r="O25" s="6"/>
      <c r="P25" s="65"/>
    </row>
    <row r="26" spans="1:16" ht="15" customHeight="1">
      <c r="A26" s="105"/>
      <c r="B26" s="13" t="s">
        <v>148</v>
      </c>
      <c r="C26" s="6"/>
      <c r="D26" s="65"/>
      <c r="E26" s="6"/>
      <c r="F26" s="65"/>
      <c r="G26" s="6"/>
      <c r="H26" s="65"/>
      <c r="I26" s="6"/>
      <c r="J26" s="65"/>
      <c r="K26" s="6"/>
      <c r="L26" s="65"/>
      <c r="M26" s="6"/>
      <c r="N26" s="65"/>
      <c r="O26" s="6"/>
      <c r="P26" s="65"/>
    </row>
    <row r="27" spans="1:16" ht="15" customHeight="1">
      <c r="A27" s="105">
        <v>30</v>
      </c>
      <c r="B27" s="9" t="s">
        <v>172</v>
      </c>
      <c r="C27" s="6">
        <v>3</v>
      </c>
      <c r="D27" s="65">
        <f>C27/$A27</f>
        <v>0.1</v>
      </c>
      <c r="E27" s="6">
        <v>16</v>
      </c>
      <c r="F27" s="65">
        <f>E27/$A27</f>
        <v>0.53333333333333333</v>
      </c>
      <c r="G27" s="6">
        <v>18</v>
      </c>
      <c r="H27" s="65">
        <f>G27/$A27</f>
        <v>0.6</v>
      </c>
      <c r="I27" s="6">
        <v>7</v>
      </c>
      <c r="J27" s="65">
        <f>I27/$A27</f>
        <v>0.23333333333333334</v>
      </c>
      <c r="K27" s="6">
        <v>7</v>
      </c>
      <c r="L27" s="65">
        <f>K27/$A27</f>
        <v>0.23333333333333334</v>
      </c>
      <c r="M27" s="6">
        <v>13</v>
      </c>
      <c r="N27" s="65">
        <f>M27/$A27</f>
        <v>0.43333333333333335</v>
      </c>
      <c r="O27" s="6">
        <v>12</v>
      </c>
      <c r="P27" s="65">
        <f>O27/$A27</f>
        <v>0.4</v>
      </c>
    </row>
    <row r="28" spans="1:16" ht="15" customHeight="1">
      <c r="A28" s="105">
        <v>28</v>
      </c>
      <c r="B28" s="9" t="s">
        <v>173</v>
      </c>
      <c r="C28" s="6">
        <v>7</v>
      </c>
      <c r="D28" s="65">
        <f>C28/$A28</f>
        <v>0.25</v>
      </c>
      <c r="E28" s="6">
        <v>11</v>
      </c>
      <c r="F28" s="65">
        <f>E28/$A28</f>
        <v>0.39285714285714285</v>
      </c>
      <c r="G28" s="6">
        <v>19</v>
      </c>
      <c r="H28" s="65">
        <f>G28/$A28</f>
        <v>0.6785714285714286</v>
      </c>
      <c r="I28" s="6">
        <v>11</v>
      </c>
      <c r="J28" s="65">
        <f>I28/$A28</f>
        <v>0.39285714285714285</v>
      </c>
      <c r="K28" s="6">
        <v>8</v>
      </c>
      <c r="L28" s="65">
        <f>K28/$A28</f>
        <v>0.2857142857142857</v>
      </c>
      <c r="M28" s="6">
        <v>15</v>
      </c>
      <c r="N28" s="65">
        <f>M28/$A28</f>
        <v>0.5357142857142857</v>
      </c>
      <c r="O28" s="6">
        <v>14</v>
      </c>
      <c r="P28" s="65">
        <f>O28/$A28</f>
        <v>0.5</v>
      </c>
    </row>
    <row r="29" spans="1:16" ht="15" customHeight="1">
      <c r="A29" s="105">
        <v>19</v>
      </c>
      <c r="B29" s="10" t="s">
        <v>174</v>
      </c>
      <c r="C29" s="7">
        <v>5</v>
      </c>
      <c r="D29" s="66">
        <f>C29/$A29</f>
        <v>0.26315789473684209</v>
      </c>
      <c r="E29" s="7">
        <v>3</v>
      </c>
      <c r="F29" s="66">
        <f>E29/$A29</f>
        <v>0.15789473684210525</v>
      </c>
      <c r="G29" s="7">
        <v>9</v>
      </c>
      <c r="H29" s="66">
        <f>G29/$A29</f>
        <v>0.47368421052631576</v>
      </c>
      <c r="I29" s="7">
        <v>4</v>
      </c>
      <c r="J29" s="66">
        <f>I29/$A29</f>
        <v>0.21052631578947367</v>
      </c>
      <c r="K29" s="7">
        <v>5</v>
      </c>
      <c r="L29" s="66">
        <f>K29/$A29</f>
        <v>0.26315789473684209</v>
      </c>
      <c r="M29" s="7">
        <v>10</v>
      </c>
      <c r="N29" s="66">
        <f>M29/$A29</f>
        <v>0.52631578947368418</v>
      </c>
      <c r="O29" s="7">
        <v>9</v>
      </c>
      <c r="P29" s="66">
        <f>O29/$A29</f>
        <v>0.47368421052631576</v>
      </c>
    </row>
    <row r="30" spans="1:16" ht="15" customHeight="1">
      <c r="D30" s="2"/>
      <c r="F30" s="2"/>
      <c r="H30" s="2"/>
      <c r="J30" s="2"/>
      <c r="L30" s="2"/>
      <c r="N30" s="2"/>
    </row>
  </sheetData>
  <mergeCells count="8">
    <mergeCell ref="C4:D4"/>
    <mergeCell ref="B2:P2"/>
    <mergeCell ref="O4:P4"/>
    <mergeCell ref="M4:N4"/>
    <mergeCell ref="K4:L4"/>
    <mergeCell ref="I4:J4"/>
    <mergeCell ref="G4:H4"/>
    <mergeCell ref="E4:F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C28"/>
  <sheetViews>
    <sheetView showGridLines="0" zoomScale="80" zoomScaleNormal="80" workbookViewId="0">
      <selection activeCell="C43" sqref="C43"/>
    </sheetView>
  </sheetViews>
  <sheetFormatPr defaultColWidth="8.7109375" defaultRowHeight="12.75"/>
  <cols>
    <col min="1" max="1" width="8.7109375" style="1"/>
    <col min="2" max="2" width="35.7109375" style="1" customWidth="1"/>
    <col min="3" max="16384" width="8.7109375" style="1"/>
  </cols>
  <sheetData>
    <row r="2" spans="2:3" ht="37.5" customHeight="1">
      <c r="B2" s="118" t="s">
        <v>196</v>
      </c>
      <c r="C2" s="118"/>
    </row>
    <row r="4" spans="2:3" ht="35.25" customHeight="1">
      <c r="B4" s="61" t="s">
        <v>197</v>
      </c>
      <c r="C4" s="64" t="s">
        <v>130</v>
      </c>
    </row>
    <row r="5" spans="2:3" ht="15" customHeight="1">
      <c r="B5" s="8"/>
      <c r="C5" s="15"/>
    </row>
    <row r="6" spans="2:3" ht="15" customHeight="1">
      <c r="B6" s="13" t="s">
        <v>198</v>
      </c>
      <c r="C6" s="15">
        <v>90</v>
      </c>
    </row>
    <row r="7" spans="2:3" ht="15" customHeight="1">
      <c r="B7" s="9"/>
      <c r="C7" s="15"/>
    </row>
    <row r="8" spans="2:3" ht="15" customHeight="1">
      <c r="B8" s="13" t="s">
        <v>133</v>
      </c>
      <c r="C8" s="15"/>
    </row>
    <row r="9" spans="2:3" ht="15" customHeight="1">
      <c r="B9" s="9" t="s">
        <v>199</v>
      </c>
      <c r="C9" s="15">
        <v>31</v>
      </c>
    </row>
    <row r="10" spans="2:3" ht="15" customHeight="1">
      <c r="B10" s="9" t="s">
        <v>200</v>
      </c>
      <c r="C10" s="15">
        <v>29</v>
      </c>
    </row>
    <row r="11" spans="2:3" ht="15" customHeight="1">
      <c r="B11" s="9" t="s">
        <v>201</v>
      </c>
      <c r="C11" s="15">
        <v>25</v>
      </c>
    </row>
    <row r="12" spans="2:3" ht="15" customHeight="1">
      <c r="B12" s="9" t="s">
        <v>202</v>
      </c>
      <c r="C12" s="15">
        <v>5</v>
      </c>
    </row>
    <row r="13" spans="2:3" ht="15" customHeight="1">
      <c r="B13" s="9"/>
      <c r="C13" s="15"/>
    </row>
    <row r="14" spans="2:3" ht="15" customHeight="1">
      <c r="B14" s="13" t="s">
        <v>138</v>
      </c>
      <c r="C14" s="15"/>
    </row>
    <row r="15" spans="2:3" ht="15" customHeight="1">
      <c r="B15" s="9" t="s">
        <v>203</v>
      </c>
      <c r="C15" s="15">
        <v>9</v>
      </c>
    </row>
    <row r="16" spans="2:3" ht="15" customHeight="1">
      <c r="B16" s="9" t="s">
        <v>204</v>
      </c>
      <c r="C16" s="15">
        <v>8</v>
      </c>
    </row>
    <row r="17" spans="2:3" ht="15" customHeight="1">
      <c r="B17" s="9" t="s">
        <v>205</v>
      </c>
      <c r="C17" s="15">
        <v>16</v>
      </c>
    </row>
    <row r="18" spans="2:3" ht="15" customHeight="1">
      <c r="B18" s="9" t="s">
        <v>206</v>
      </c>
      <c r="C18" s="15">
        <v>7</v>
      </c>
    </row>
    <row r="19" spans="2:3" ht="15" customHeight="1">
      <c r="B19" s="9" t="s">
        <v>207</v>
      </c>
      <c r="C19" s="15">
        <v>4</v>
      </c>
    </row>
    <row r="20" spans="2:3" ht="15" customHeight="1">
      <c r="B20" s="9" t="s">
        <v>208</v>
      </c>
      <c r="C20" s="15">
        <v>17</v>
      </c>
    </row>
    <row r="21" spans="2:3" ht="15" customHeight="1">
      <c r="B21" s="9" t="s">
        <v>209</v>
      </c>
      <c r="C21" s="15">
        <v>12</v>
      </c>
    </row>
    <row r="22" spans="2:3" ht="15" customHeight="1">
      <c r="B22" s="9" t="s">
        <v>210</v>
      </c>
      <c r="C22" s="15">
        <v>10</v>
      </c>
    </row>
    <row r="23" spans="2:3" ht="15" customHeight="1">
      <c r="B23" s="9" t="s">
        <v>211</v>
      </c>
      <c r="C23" s="15">
        <v>7</v>
      </c>
    </row>
    <row r="24" spans="2:3" ht="15" customHeight="1">
      <c r="B24" s="9"/>
      <c r="C24" s="15"/>
    </row>
    <row r="25" spans="2:3" ht="15" customHeight="1">
      <c r="B25" s="13" t="s">
        <v>148</v>
      </c>
      <c r="C25" s="15"/>
    </row>
    <row r="26" spans="2:3" ht="15" customHeight="1">
      <c r="B26" s="9" t="s">
        <v>212</v>
      </c>
      <c r="C26" s="15">
        <v>27</v>
      </c>
    </row>
    <row r="27" spans="2:3" ht="15" customHeight="1">
      <c r="B27" s="9" t="s">
        <v>213</v>
      </c>
      <c r="C27" s="15">
        <v>36</v>
      </c>
    </row>
    <row r="28" spans="2:3" ht="15" customHeight="1">
      <c r="B28" s="10" t="s">
        <v>214</v>
      </c>
      <c r="C28" s="16">
        <v>27</v>
      </c>
    </row>
  </sheetData>
  <mergeCells count="1">
    <mergeCell ref="B2:C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L29"/>
  <sheetViews>
    <sheetView showGridLines="0" zoomScale="80" zoomScaleNormal="80" workbookViewId="0">
      <selection activeCell="L43" sqref="L43"/>
    </sheetView>
  </sheetViews>
  <sheetFormatPr defaultColWidth="8.7109375" defaultRowHeight="12.75"/>
  <cols>
    <col min="1" max="1" width="8.7109375" style="1"/>
    <col min="2" max="2" width="37.7109375" style="1" customWidth="1"/>
    <col min="3" max="12" width="10.7109375" style="1" customWidth="1"/>
    <col min="13" max="16384" width="8.7109375" style="1"/>
  </cols>
  <sheetData>
    <row r="2" spans="1:12" ht="18.600000000000001" customHeight="1">
      <c r="B2" s="119" t="s">
        <v>215</v>
      </c>
      <c r="C2" s="119"/>
      <c r="D2" s="119"/>
      <c r="E2" s="119"/>
      <c r="F2" s="119"/>
      <c r="G2" s="119"/>
      <c r="H2" s="119"/>
      <c r="I2" s="119"/>
      <c r="J2" s="119"/>
      <c r="K2" s="119"/>
      <c r="L2" s="119"/>
    </row>
    <row r="4" spans="1:12" ht="74.099999999999994" customHeight="1">
      <c r="B4" s="60"/>
      <c r="C4" s="114" t="s">
        <v>216</v>
      </c>
      <c r="D4" s="113"/>
      <c r="E4" s="112" t="s">
        <v>217</v>
      </c>
      <c r="F4" s="113"/>
      <c r="G4" s="112" t="s">
        <v>218</v>
      </c>
      <c r="H4" s="113"/>
      <c r="I4" s="112" t="s">
        <v>179</v>
      </c>
      <c r="J4" s="113"/>
      <c r="K4" s="112" t="s">
        <v>219</v>
      </c>
      <c r="L4" s="113"/>
    </row>
    <row r="5" spans="1:12" ht="31.5" customHeight="1">
      <c r="B5" s="57" t="s">
        <v>220</v>
      </c>
      <c r="C5" s="79" t="s">
        <v>130</v>
      </c>
      <c r="D5" s="80" t="s">
        <v>131</v>
      </c>
      <c r="E5" s="79" t="s">
        <v>130</v>
      </c>
      <c r="F5" s="80" t="s">
        <v>131</v>
      </c>
      <c r="G5" s="79" t="s">
        <v>130</v>
      </c>
      <c r="H5" s="80" t="s">
        <v>131</v>
      </c>
      <c r="I5" s="79" t="s">
        <v>130</v>
      </c>
      <c r="J5" s="80" t="s">
        <v>131</v>
      </c>
      <c r="K5" s="79" t="s">
        <v>130</v>
      </c>
      <c r="L5" s="80" t="s">
        <v>131</v>
      </c>
    </row>
    <row r="6" spans="1:12" ht="15" customHeight="1">
      <c r="B6" s="8"/>
      <c r="C6" s="4"/>
      <c r="D6" s="5"/>
      <c r="E6" s="4"/>
      <c r="F6" s="5"/>
      <c r="G6" s="4"/>
      <c r="H6" s="5"/>
      <c r="I6" s="4"/>
      <c r="J6" s="5"/>
      <c r="K6" s="4"/>
      <c r="L6" s="5"/>
    </row>
    <row r="7" spans="1:12" ht="15" customHeight="1">
      <c r="A7" s="105">
        <v>90</v>
      </c>
      <c r="B7" s="13" t="s">
        <v>221</v>
      </c>
      <c r="C7" s="6">
        <v>36</v>
      </c>
      <c r="D7" s="65">
        <f>C7/$A7</f>
        <v>0.4</v>
      </c>
      <c r="E7" s="6">
        <v>62</v>
      </c>
      <c r="F7" s="65">
        <f>E7/$A7</f>
        <v>0.68888888888888888</v>
      </c>
      <c r="G7" s="6">
        <v>86</v>
      </c>
      <c r="H7" s="65">
        <f>G7/$A7</f>
        <v>0.9555555555555556</v>
      </c>
      <c r="I7" s="6">
        <v>74</v>
      </c>
      <c r="J7" s="65">
        <f>I7/$A7</f>
        <v>0.82222222222222219</v>
      </c>
      <c r="K7" s="6">
        <v>15</v>
      </c>
      <c r="L7" s="65">
        <f>K7/$A7</f>
        <v>0.16666666666666666</v>
      </c>
    </row>
    <row r="8" spans="1:12" ht="15" customHeight="1">
      <c r="A8" s="105"/>
      <c r="B8" s="9"/>
      <c r="C8" s="6"/>
      <c r="D8" s="65"/>
      <c r="E8" s="6"/>
      <c r="F8" s="65"/>
      <c r="G8" s="6"/>
      <c r="H8" s="65"/>
      <c r="I8" s="6"/>
      <c r="J8" s="65"/>
      <c r="K8" s="6"/>
      <c r="L8" s="65"/>
    </row>
    <row r="9" spans="1:12" ht="15" customHeight="1">
      <c r="A9" s="105"/>
      <c r="B9" s="13" t="s">
        <v>133</v>
      </c>
      <c r="C9" s="6"/>
      <c r="D9" s="65"/>
      <c r="E9" s="6"/>
      <c r="F9" s="65"/>
      <c r="G9" s="6"/>
      <c r="H9" s="65"/>
      <c r="I9" s="6"/>
      <c r="J9" s="65"/>
      <c r="K9" s="6"/>
      <c r="L9" s="65"/>
    </row>
    <row r="10" spans="1:12" ht="15" customHeight="1">
      <c r="A10" s="105">
        <v>31</v>
      </c>
      <c r="B10" s="9" t="s">
        <v>222</v>
      </c>
      <c r="C10" s="6">
        <v>9</v>
      </c>
      <c r="D10" s="65">
        <f>C10/$A10</f>
        <v>0.29032258064516131</v>
      </c>
      <c r="E10" s="6">
        <v>21</v>
      </c>
      <c r="F10" s="65">
        <f>E10/$A10</f>
        <v>0.67741935483870963</v>
      </c>
      <c r="G10" s="6">
        <v>29</v>
      </c>
      <c r="H10" s="65">
        <f>G10/$A10</f>
        <v>0.93548387096774188</v>
      </c>
      <c r="I10" s="6">
        <v>25</v>
      </c>
      <c r="J10" s="65">
        <f>I10/$A10</f>
        <v>0.80645161290322576</v>
      </c>
      <c r="K10" s="6">
        <v>5</v>
      </c>
      <c r="L10" s="65">
        <f>K10/$A10</f>
        <v>0.16129032258064516</v>
      </c>
    </row>
    <row r="11" spans="1:12" ht="15" customHeight="1">
      <c r="A11" s="105">
        <v>29</v>
      </c>
      <c r="B11" s="9" t="s">
        <v>223</v>
      </c>
      <c r="C11" s="6">
        <v>11</v>
      </c>
      <c r="D11" s="65">
        <f>C11/$A11</f>
        <v>0.37931034482758619</v>
      </c>
      <c r="E11" s="6">
        <v>20</v>
      </c>
      <c r="F11" s="65">
        <f>E11/$A11</f>
        <v>0.68965517241379315</v>
      </c>
      <c r="G11" s="6">
        <v>29</v>
      </c>
      <c r="H11" s="65">
        <f>G11/$A11</f>
        <v>1</v>
      </c>
      <c r="I11" s="6">
        <v>27</v>
      </c>
      <c r="J11" s="65">
        <f>I11/$A11</f>
        <v>0.93103448275862066</v>
      </c>
      <c r="K11" s="6">
        <v>3</v>
      </c>
      <c r="L11" s="65">
        <f>K11/$A11</f>
        <v>0.10344827586206896</v>
      </c>
    </row>
    <row r="12" spans="1:12" ht="15" customHeight="1">
      <c r="A12" s="105">
        <v>25</v>
      </c>
      <c r="B12" s="9" t="s">
        <v>224</v>
      </c>
      <c r="C12" s="6">
        <v>12</v>
      </c>
      <c r="D12" s="65">
        <f>C12/$A12</f>
        <v>0.48</v>
      </c>
      <c r="E12" s="6">
        <v>17</v>
      </c>
      <c r="F12" s="65">
        <f>E12/$A12</f>
        <v>0.68</v>
      </c>
      <c r="G12" s="6">
        <v>23</v>
      </c>
      <c r="H12" s="65">
        <f>G12/$A12</f>
        <v>0.92</v>
      </c>
      <c r="I12" s="6">
        <v>18</v>
      </c>
      <c r="J12" s="65">
        <f>I12/$A12</f>
        <v>0.72</v>
      </c>
      <c r="K12" s="6">
        <v>6</v>
      </c>
      <c r="L12" s="65">
        <f>K12/$A12</f>
        <v>0.24</v>
      </c>
    </row>
    <row r="13" spans="1:12" ht="15" customHeight="1">
      <c r="A13" s="105">
        <v>5</v>
      </c>
      <c r="B13" s="9" t="s">
        <v>225</v>
      </c>
      <c r="C13" s="6">
        <v>4</v>
      </c>
      <c r="D13" s="65">
        <f>C13/$A13</f>
        <v>0.8</v>
      </c>
      <c r="E13" s="6">
        <v>4</v>
      </c>
      <c r="F13" s="65">
        <f>E13/$A13</f>
        <v>0.8</v>
      </c>
      <c r="G13" s="6">
        <v>5</v>
      </c>
      <c r="H13" s="65">
        <f>G13/$A13</f>
        <v>1</v>
      </c>
      <c r="I13" s="6">
        <v>4</v>
      </c>
      <c r="J13" s="65">
        <f>I13/$A13</f>
        <v>0.8</v>
      </c>
      <c r="K13" s="6">
        <v>1</v>
      </c>
      <c r="L13" s="65">
        <f>K13/$A13</f>
        <v>0.2</v>
      </c>
    </row>
    <row r="14" spans="1:12" ht="15" customHeight="1">
      <c r="A14" s="105"/>
      <c r="B14" s="9"/>
      <c r="C14" s="6"/>
      <c r="D14" s="65"/>
      <c r="E14" s="6"/>
      <c r="F14" s="65"/>
      <c r="G14" s="6"/>
      <c r="H14" s="65"/>
      <c r="I14" s="6"/>
      <c r="J14" s="65"/>
      <c r="K14" s="6"/>
      <c r="L14" s="65"/>
    </row>
    <row r="15" spans="1:12" ht="15" customHeight="1">
      <c r="A15" s="105"/>
      <c r="B15" s="13" t="s">
        <v>138</v>
      </c>
      <c r="C15" s="6"/>
      <c r="D15" s="65"/>
      <c r="E15" s="6"/>
      <c r="F15" s="65"/>
      <c r="G15" s="6"/>
      <c r="H15" s="65"/>
      <c r="I15" s="6"/>
      <c r="J15" s="65"/>
      <c r="K15" s="6"/>
      <c r="L15" s="65"/>
    </row>
    <row r="16" spans="1:12" ht="15" customHeight="1">
      <c r="A16" s="105">
        <v>9</v>
      </c>
      <c r="B16" s="9" t="s">
        <v>226</v>
      </c>
      <c r="C16" s="6">
        <v>4</v>
      </c>
      <c r="D16" s="65">
        <f t="shared" ref="D16:D24" si="0">C16/$A16</f>
        <v>0.44444444444444442</v>
      </c>
      <c r="E16" s="6">
        <v>5</v>
      </c>
      <c r="F16" s="65">
        <f t="shared" ref="F16:F24" si="1">E16/$A16</f>
        <v>0.55555555555555558</v>
      </c>
      <c r="G16" s="6">
        <v>9</v>
      </c>
      <c r="H16" s="65">
        <f t="shared" ref="H16:H24" si="2">G16/$A16</f>
        <v>1</v>
      </c>
      <c r="I16" s="6">
        <v>8</v>
      </c>
      <c r="J16" s="65">
        <f t="shared" ref="J16:J24" si="3">I16/$A16</f>
        <v>0.88888888888888884</v>
      </c>
      <c r="K16" s="6">
        <v>1</v>
      </c>
      <c r="L16" s="65">
        <f t="shared" ref="L16:L24" si="4">K16/$A16</f>
        <v>0.1111111111111111</v>
      </c>
    </row>
    <row r="17" spans="1:12" ht="15" customHeight="1">
      <c r="A17" s="105">
        <v>8</v>
      </c>
      <c r="B17" s="9" t="s">
        <v>227</v>
      </c>
      <c r="C17" s="6">
        <v>7</v>
      </c>
      <c r="D17" s="65">
        <f t="shared" si="0"/>
        <v>0.875</v>
      </c>
      <c r="E17" s="6">
        <v>5</v>
      </c>
      <c r="F17" s="65">
        <f t="shared" si="1"/>
        <v>0.625</v>
      </c>
      <c r="G17" s="6">
        <v>8</v>
      </c>
      <c r="H17" s="65">
        <f t="shared" si="2"/>
        <v>1</v>
      </c>
      <c r="I17" s="6">
        <v>6</v>
      </c>
      <c r="J17" s="65">
        <f t="shared" si="3"/>
        <v>0.75</v>
      </c>
      <c r="K17" s="6">
        <v>3</v>
      </c>
      <c r="L17" s="65">
        <f t="shared" si="4"/>
        <v>0.375</v>
      </c>
    </row>
    <row r="18" spans="1:12" ht="15" customHeight="1">
      <c r="A18" s="105">
        <v>16</v>
      </c>
      <c r="B18" s="9" t="s">
        <v>228</v>
      </c>
      <c r="C18" s="6">
        <v>4</v>
      </c>
      <c r="D18" s="65">
        <f t="shared" si="0"/>
        <v>0.25</v>
      </c>
      <c r="E18" s="6">
        <v>12</v>
      </c>
      <c r="F18" s="65">
        <f t="shared" si="1"/>
        <v>0.75</v>
      </c>
      <c r="G18" s="6">
        <v>16</v>
      </c>
      <c r="H18" s="65">
        <f t="shared" si="2"/>
        <v>1</v>
      </c>
      <c r="I18" s="6">
        <v>15</v>
      </c>
      <c r="J18" s="65">
        <f t="shared" si="3"/>
        <v>0.9375</v>
      </c>
      <c r="K18" s="6">
        <v>1</v>
      </c>
      <c r="L18" s="65">
        <f t="shared" si="4"/>
        <v>6.25E-2</v>
      </c>
    </row>
    <row r="19" spans="1:12" ht="15" customHeight="1">
      <c r="A19" s="105">
        <v>7</v>
      </c>
      <c r="B19" s="9" t="s">
        <v>229</v>
      </c>
      <c r="C19" s="6">
        <v>4</v>
      </c>
      <c r="D19" s="65">
        <f t="shared" si="0"/>
        <v>0.5714285714285714</v>
      </c>
      <c r="E19" s="6">
        <v>4</v>
      </c>
      <c r="F19" s="65">
        <f t="shared" si="1"/>
        <v>0.5714285714285714</v>
      </c>
      <c r="G19" s="6">
        <v>7</v>
      </c>
      <c r="H19" s="65">
        <f t="shared" si="2"/>
        <v>1</v>
      </c>
      <c r="I19" s="6">
        <v>5</v>
      </c>
      <c r="J19" s="65">
        <f t="shared" si="3"/>
        <v>0.7142857142857143</v>
      </c>
      <c r="K19" s="6">
        <v>3</v>
      </c>
      <c r="L19" s="65">
        <f t="shared" si="4"/>
        <v>0.42857142857142855</v>
      </c>
    </row>
    <row r="20" spans="1:12" ht="15" customHeight="1">
      <c r="A20" s="105">
        <v>4</v>
      </c>
      <c r="B20" s="9" t="s">
        <v>230</v>
      </c>
      <c r="C20" s="6">
        <v>2</v>
      </c>
      <c r="D20" s="65">
        <f t="shared" si="0"/>
        <v>0.5</v>
      </c>
      <c r="E20" s="6">
        <v>4</v>
      </c>
      <c r="F20" s="65">
        <f t="shared" si="1"/>
        <v>1</v>
      </c>
      <c r="G20" s="6">
        <v>4</v>
      </c>
      <c r="H20" s="65">
        <f t="shared" si="2"/>
        <v>1</v>
      </c>
      <c r="I20" s="6">
        <v>1</v>
      </c>
      <c r="J20" s="65">
        <f t="shared" si="3"/>
        <v>0.25</v>
      </c>
      <c r="K20" s="6">
        <v>3</v>
      </c>
      <c r="L20" s="65">
        <f t="shared" si="4"/>
        <v>0.75</v>
      </c>
    </row>
    <row r="21" spans="1:12" ht="15" customHeight="1">
      <c r="A21" s="105">
        <v>17</v>
      </c>
      <c r="B21" s="9" t="s">
        <v>168</v>
      </c>
      <c r="C21" s="6">
        <v>9</v>
      </c>
      <c r="D21" s="65">
        <f t="shared" si="0"/>
        <v>0.52941176470588236</v>
      </c>
      <c r="E21" s="6">
        <v>10</v>
      </c>
      <c r="F21" s="65">
        <f t="shared" si="1"/>
        <v>0.58823529411764708</v>
      </c>
      <c r="G21" s="6">
        <v>15</v>
      </c>
      <c r="H21" s="65">
        <f t="shared" si="2"/>
        <v>0.88235294117647056</v>
      </c>
      <c r="I21" s="6">
        <v>13</v>
      </c>
      <c r="J21" s="65">
        <f t="shared" si="3"/>
        <v>0.76470588235294112</v>
      </c>
      <c r="K21" s="6">
        <v>2</v>
      </c>
      <c r="L21" s="65">
        <f t="shared" si="4"/>
        <v>0.11764705882352941</v>
      </c>
    </row>
    <row r="22" spans="1:12" ht="15" customHeight="1">
      <c r="A22" s="105">
        <v>12</v>
      </c>
      <c r="B22" s="9" t="s">
        <v>231</v>
      </c>
      <c r="C22" s="6">
        <v>4</v>
      </c>
      <c r="D22" s="65">
        <f t="shared" si="0"/>
        <v>0.33333333333333331</v>
      </c>
      <c r="E22" s="6">
        <v>9</v>
      </c>
      <c r="F22" s="65">
        <f t="shared" si="1"/>
        <v>0.75</v>
      </c>
      <c r="G22" s="6">
        <v>11</v>
      </c>
      <c r="H22" s="65">
        <f t="shared" si="2"/>
        <v>0.91666666666666663</v>
      </c>
      <c r="I22" s="6">
        <v>11</v>
      </c>
      <c r="J22" s="65">
        <f t="shared" si="3"/>
        <v>0.91666666666666663</v>
      </c>
      <c r="K22" s="6">
        <v>0</v>
      </c>
      <c r="L22" s="65">
        <f t="shared" si="4"/>
        <v>0</v>
      </c>
    </row>
    <row r="23" spans="1:12" ht="15" customHeight="1">
      <c r="A23" s="105">
        <v>10</v>
      </c>
      <c r="B23" s="9" t="s">
        <v>232</v>
      </c>
      <c r="C23" s="6">
        <v>1</v>
      </c>
      <c r="D23" s="65">
        <f t="shared" si="0"/>
        <v>0.1</v>
      </c>
      <c r="E23" s="6">
        <v>7</v>
      </c>
      <c r="F23" s="65">
        <f t="shared" si="1"/>
        <v>0.7</v>
      </c>
      <c r="G23" s="6">
        <v>10</v>
      </c>
      <c r="H23" s="65">
        <f t="shared" si="2"/>
        <v>1</v>
      </c>
      <c r="I23" s="6">
        <v>10</v>
      </c>
      <c r="J23" s="65">
        <f t="shared" si="3"/>
        <v>1</v>
      </c>
      <c r="K23" s="6">
        <v>0</v>
      </c>
      <c r="L23" s="65">
        <f t="shared" si="4"/>
        <v>0</v>
      </c>
    </row>
    <row r="24" spans="1:12" ht="15" customHeight="1">
      <c r="A24" s="105">
        <v>7</v>
      </c>
      <c r="B24" s="9" t="s">
        <v>233</v>
      </c>
      <c r="C24" s="6">
        <v>1</v>
      </c>
      <c r="D24" s="65">
        <f t="shared" si="0"/>
        <v>0.14285714285714285</v>
      </c>
      <c r="E24" s="6">
        <v>6</v>
      </c>
      <c r="F24" s="65">
        <f t="shared" si="1"/>
        <v>0.8571428571428571</v>
      </c>
      <c r="G24" s="6">
        <v>6</v>
      </c>
      <c r="H24" s="65">
        <f t="shared" si="2"/>
        <v>0.8571428571428571</v>
      </c>
      <c r="I24" s="6">
        <v>5</v>
      </c>
      <c r="J24" s="65">
        <f t="shared" si="3"/>
        <v>0.7142857142857143</v>
      </c>
      <c r="K24" s="6">
        <v>2</v>
      </c>
      <c r="L24" s="65">
        <f t="shared" si="4"/>
        <v>0.2857142857142857</v>
      </c>
    </row>
    <row r="25" spans="1:12" ht="15" customHeight="1">
      <c r="A25" s="105"/>
      <c r="B25" s="9"/>
      <c r="C25" s="6"/>
      <c r="D25" s="65"/>
      <c r="E25" s="6"/>
      <c r="F25" s="65"/>
      <c r="G25" s="6"/>
      <c r="H25" s="65"/>
      <c r="I25" s="6"/>
      <c r="J25" s="65"/>
      <c r="K25" s="6"/>
      <c r="L25" s="65"/>
    </row>
    <row r="26" spans="1:12" ht="15" customHeight="1">
      <c r="A26" s="105"/>
      <c r="B26" s="13" t="s">
        <v>148</v>
      </c>
      <c r="C26" s="6"/>
      <c r="D26" s="65"/>
      <c r="E26" s="6"/>
      <c r="F26" s="65"/>
      <c r="G26" s="6"/>
      <c r="H26" s="65"/>
      <c r="I26" s="6"/>
      <c r="J26" s="65"/>
      <c r="K26" s="6"/>
      <c r="L26" s="65"/>
    </row>
    <row r="27" spans="1:12" ht="15" customHeight="1">
      <c r="A27" s="105">
        <v>27</v>
      </c>
      <c r="B27" s="9" t="s">
        <v>234</v>
      </c>
      <c r="C27" s="6">
        <v>8</v>
      </c>
      <c r="D27" s="65">
        <f>C27/$A27</f>
        <v>0.29629629629629628</v>
      </c>
      <c r="E27" s="6">
        <v>22</v>
      </c>
      <c r="F27" s="65">
        <f>E27/$A27</f>
        <v>0.81481481481481477</v>
      </c>
      <c r="G27" s="6">
        <v>25</v>
      </c>
      <c r="H27" s="65">
        <f>G27/$A27</f>
        <v>0.92592592592592593</v>
      </c>
      <c r="I27" s="6">
        <v>21</v>
      </c>
      <c r="J27" s="65">
        <f>I27/$A27</f>
        <v>0.77777777777777779</v>
      </c>
      <c r="K27" s="6">
        <v>6</v>
      </c>
      <c r="L27" s="65">
        <f>K27/$A27</f>
        <v>0.22222222222222221</v>
      </c>
    </row>
    <row r="28" spans="1:12" ht="15" customHeight="1">
      <c r="A28" s="105">
        <v>36</v>
      </c>
      <c r="B28" s="9" t="s">
        <v>150</v>
      </c>
      <c r="C28" s="6">
        <v>11</v>
      </c>
      <c r="D28" s="65">
        <f>C28/$A28</f>
        <v>0.30555555555555558</v>
      </c>
      <c r="E28" s="6">
        <v>26</v>
      </c>
      <c r="F28" s="65">
        <f>E28/$A28</f>
        <v>0.72222222222222221</v>
      </c>
      <c r="G28" s="6">
        <v>36</v>
      </c>
      <c r="H28" s="65">
        <f>G28/$A28</f>
        <v>1</v>
      </c>
      <c r="I28" s="6">
        <v>30</v>
      </c>
      <c r="J28" s="65">
        <f>I28/$A28</f>
        <v>0.83333333333333337</v>
      </c>
      <c r="K28" s="6">
        <v>6</v>
      </c>
      <c r="L28" s="65">
        <f>K28/$A28</f>
        <v>0.16666666666666666</v>
      </c>
    </row>
    <row r="29" spans="1:12" ht="15" customHeight="1">
      <c r="A29" s="105">
        <v>27</v>
      </c>
      <c r="B29" s="10" t="s">
        <v>235</v>
      </c>
      <c r="C29" s="7">
        <v>17</v>
      </c>
      <c r="D29" s="66">
        <f>C29/$A29</f>
        <v>0.62962962962962965</v>
      </c>
      <c r="E29" s="7">
        <v>14</v>
      </c>
      <c r="F29" s="66">
        <f>E29/$A29</f>
        <v>0.51851851851851849</v>
      </c>
      <c r="G29" s="7">
        <v>25</v>
      </c>
      <c r="H29" s="66">
        <f>G29/$A29</f>
        <v>0.92592592592592593</v>
      </c>
      <c r="I29" s="7">
        <v>23</v>
      </c>
      <c r="J29" s="66">
        <f>I29/$A29</f>
        <v>0.85185185185185186</v>
      </c>
      <c r="K29" s="7">
        <v>3</v>
      </c>
      <c r="L29" s="66">
        <f>K29/$A29</f>
        <v>0.1111111111111111</v>
      </c>
    </row>
  </sheetData>
  <mergeCells count="6">
    <mergeCell ref="B2:L2"/>
    <mergeCell ref="K4:L4"/>
    <mergeCell ref="I4:J4"/>
    <mergeCell ref="G4:H4"/>
    <mergeCell ref="E4:F4"/>
    <mergeCell ref="C4:D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CONTENTS</vt:lpstr>
      <vt:lpstr>Table III.1</vt:lpstr>
      <vt:lpstr>Table III.2</vt:lpstr>
      <vt:lpstr>Table III.3</vt:lpstr>
      <vt:lpstr>Table III.4</vt:lpstr>
      <vt:lpstr>Table III.4 (b)</vt:lpstr>
      <vt:lpstr>Table III.5</vt:lpstr>
      <vt:lpstr>Table III.6</vt:lpstr>
      <vt:lpstr>Table III.7</vt:lpstr>
      <vt:lpstr>Table III.8</vt:lpstr>
      <vt:lpstr>Table III.9</vt:lpstr>
      <vt:lpstr>Table III.10(a)</vt:lpstr>
      <vt:lpstr>Table III.11</vt:lpstr>
      <vt:lpstr>Table III.12</vt:lpstr>
      <vt:lpstr>Table III.13</vt:lpstr>
      <vt:lpstr>Table III.14</vt:lpstr>
      <vt:lpstr>Table III.15.1</vt:lpstr>
      <vt:lpstr>Table III.15.2</vt:lpstr>
      <vt:lpstr>Table III.15.3</vt:lpstr>
      <vt:lpstr>Table III.15.4</vt:lpstr>
      <vt:lpstr>Table III.15.5</vt:lpstr>
      <vt:lpstr>Table III.15.6</vt:lpstr>
      <vt:lpstr>Table III.16</vt:lpstr>
      <vt:lpstr>Table III.17</vt:lpstr>
      <vt:lpstr>Table III.18</vt:lpstr>
      <vt:lpstr>Table III.19</vt:lpstr>
      <vt:lpstr>Table III.20</vt:lpstr>
      <vt:lpstr>Table III.21</vt:lpstr>
      <vt:lpstr>Table III.23.1</vt:lpstr>
      <vt:lpstr>Table III.23.2</vt:lpstr>
      <vt:lpstr>Table III.23.3</vt:lpstr>
      <vt:lpstr>Table III.23.4</vt:lpstr>
      <vt:lpstr>Table III.23.5</vt:lpstr>
      <vt:lpstr>Table III.24</vt:lpstr>
    </vt:vector>
  </TitlesOfParts>
  <Manager/>
  <Company>The World Bank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Melina Cholmondeley</dc:creator>
  <cp:keywords/>
  <dc:description/>
  <cp:lastModifiedBy>Goran Amidzic</cp:lastModifiedBy>
  <cp:revision/>
  <dcterms:created xsi:type="dcterms:W3CDTF">2015-01-14T17:36:12Z</dcterms:created>
  <dcterms:modified xsi:type="dcterms:W3CDTF">2017-10-21T16:58:45Z</dcterms:modified>
  <cp:category/>
  <cp:contentStatus/>
</cp:coreProperties>
</file>