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activeTab="2"/>
  </bookViews>
  <sheets>
    <sheet name="explanations" sheetId="1" r:id="rId1"/>
    <sheet name="combined" sheetId="2" r:id="rId2"/>
    <sheet name="reduced" sheetId="3" r:id="rId3"/>
    <sheet name=" complete" sheetId="4" r:id="rId4"/>
  </sheets>
  <definedNames>
    <definedName name="datab">#REF!</definedName>
    <definedName name="_xlnm.Print_Area" localSheetId="3">' complete'!$A$4:$I$487</definedName>
    <definedName name="_xlnm.Print_Area" localSheetId="1">'combined'!$A$4:$I$483</definedName>
    <definedName name="_xlnm.Print_Area" localSheetId="2">'reduced'!$A$4:$I$379</definedName>
    <definedName name="_xlnm.Print_Titles" localSheetId="3">' complete'!$1:$2</definedName>
    <definedName name="_xlnm.Print_Titles" localSheetId="1">'combined'!$1:$2</definedName>
    <definedName name="_xlnm.Print_Titles" localSheetId="2">'reduced'!$1:$2</definedName>
  </definedNames>
  <calcPr fullCalcOnLoad="1"/>
</workbook>
</file>

<file path=xl/sharedStrings.xml><?xml version="1.0" encoding="utf-8"?>
<sst xmlns="http://schemas.openxmlformats.org/spreadsheetml/2006/main" count="2736" uniqueCount="966">
  <si>
    <t>Other products</t>
  </si>
  <si>
    <t>Products of agriculture, forestry, fisheries and aquaculture [CPA divisions 01, 02 and 05]</t>
  </si>
  <si>
    <t>Software [CPA 72.20]</t>
  </si>
  <si>
    <t>Other products n.e.c.  [CPA n.e.c.]</t>
  </si>
  <si>
    <t>Acquisitions of valuables</t>
  </si>
  <si>
    <t>Disposals of valuables</t>
  </si>
  <si>
    <t>Opening value of inventories</t>
  </si>
  <si>
    <t>Closing value of inventories</t>
  </si>
  <si>
    <t>Individual consumption expenditure by NPISHs</t>
  </si>
  <si>
    <t>110000</t>
  </si>
  <si>
    <t>110100</t>
  </si>
  <si>
    <t>110110</t>
  </si>
  <si>
    <t>110111</t>
  </si>
  <si>
    <t>110111.1</t>
  </si>
  <si>
    <t>110111.2</t>
  </si>
  <si>
    <t>110111.3</t>
  </si>
  <si>
    <t>110111.4</t>
  </si>
  <si>
    <t>110111.5</t>
  </si>
  <si>
    <t>110112</t>
  </si>
  <si>
    <t>110112.1</t>
  </si>
  <si>
    <t>110112.2</t>
  </si>
  <si>
    <t>110112.3</t>
  </si>
  <si>
    <t>110112.4</t>
  </si>
  <si>
    <t>110112.5</t>
  </si>
  <si>
    <t>110112.6</t>
  </si>
  <si>
    <t>110113</t>
  </si>
  <si>
    <t>110113.1</t>
  </si>
  <si>
    <t>110113.2</t>
  </si>
  <si>
    <t>110114</t>
  </si>
  <si>
    <t>110114.1</t>
  </si>
  <si>
    <t>110114.2</t>
  </si>
  <si>
    <t>110114.3</t>
  </si>
  <si>
    <t>110114.4</t>
  </si>
  <si>
    <t>110115</t>
  </si>
  <si>
    <t>110115.1</t>
  </si>
  <si>
    <t>110115.2</t>
  </si>
  <si>
    <t>110115.3</t>
  </si>
  <si>
    <t>110116</t>
  </si>
  <si>
    <t>110116.1</t>
  </si>
  <si>
    <t>110116.2</t>
  </si>
  <si>
    <t>110117</t>
  </si>
  <si>
    <t>110117.1</t>
  </si>
  <si>
    <t>110117.2</t>
  </si>
  <si>
    <t>110117.3</t>
  </si>
  <si>
    <t>110118</t>
  </si>
  <si>
    <t>110118.1</t>
  </si>
  <si>
    <t>110118.2</t>
  </si>
  <si>
    <t>110118.3</t>
  </si>
  <si>
    <t>110118.4</t>
  </si>
  <si>
    <t>110119</t>
  </si>
  <si>
    <t>110119.1</t>
  </si>
  <si>
    <t>110120</t>
  </si>
  <si>
    <t>110121</t>
  </si>
  <si>
    <t>110121.1</t>
  </si>
  <si>
    <t>110122</t>
  </si>
  <si>
    <t>110122.1</t>
  </si>
  <si>
    <t>110122.2</t>
  </si>
  <si>
    <t>110122.3</t>
  </si>
  <si>
    <t>110200</t>
  </si>
  <si>
    <t>110210</t>
  </si>
  <si>
    <t>110211</t>
  </si>
  <si>
    <t>110211.1</t>
  </si>
  <si>
    <t>110212</t>
  </si>
  <si>
    <t>110212.1</t>
  </si>
  <si>
    <t>110213</t>
  </si>
  <si>
    <t>110213.1</t>
  </si>
  <si>
    <t>110220</t>
  </si>
  <si>
    <t>110221</t>
  </si>
  <si>
    <t>110221.1</t>
  </si>
  <si>
    <t>110230</t>
  </si>
  <si>
    <t>110231</t>
  </si>
  <si>
    <t>110231.1</t>
  </si>
  <si>
    <t>110300</t>
  </si>
  <si>
    <t>110310</t>
  </si>
  <si>
    <t>110311</t>
  </si>
  <si>
    <t>110311.1</t>
  </si>
  <si>
    <t>110312</t>
  </si>
  <si>
    <t>110312.1</t>
  </si>
  <si>
    <t>110312.2</t>
  </si>
  <si>
    <t>110312.3</t>
  </si>
  <si>
    <t>110313</t>
  </si>
  <si>
    <t>110313.1</t>
  </si>
  <si>
    <t>110314</t>
  </si>
  <si>
    <t>110314.1</t>
  </si>
  <si>
    <t>110320</t>
  </si>
  <si>
    <t>110321</t>
  </si>
  <si>
    <t>110321.1</t>
  </si>
  <si>
    <t>110321.2</t>
  </si>
  <si>
    <t>110321.3</t>
  </si>
  <si>
    <t>110322</t>
  </si>
  <si>
    <t>110322.1</t>
  </si>
  <si>
    <t>110400</t>
  </si>
  <si>
    <t>110410</t>
  </si>
  <si>
    <t>110411</t>
  </si>
  <si>
    <t>110411.1</t>
  </si>
  <si>
    <t>110420</t>
  </si>
  <si>
    <t>110421</t>
  </si>
  <si>
    <t>110421.1</t>
  </si>
  <si>
    <t>110430</t>
  </si>
  <si>
    <t>110431</t>
  </si>
  <si>
    <t>110431.1</t>
  </si>
  <si>
    <t>110432</t>
  </si>
  <si>
    <t>110432.1</t>
  </si>
  <si>
    <t>110440</t>
  </si>
  <si>
    <t>110441</t>
  </si>
  <si>
    <t>110441.1</t>
  </si>
  <si>
    <t>110442</t>
  </si>
  <si>
    <t>110442.1</t>
  </si>
  <si>
    <t>110450</t>
  </si>
  <si>
    <t>110451</t>
  </si>
  <si>
    <t>110451.1</t>
  </si>
  <si>
    <t>110452</t>
  </si>
  <si>
    <t>110452.1</t>
  </si>
  <si>
    <t>110453</t>
  </si>
  <si>
    <t>110453.1</t>
  </si>
  <si>
    <t>110454</t>
  </si>
  <si>
    <t>110454.1</t>
  </si>
  <si>
    <t>110455</t>
  </si>
  <si>
    <t>110455.1</t>
  </si>
  <si>
    <t>110500</t>
  </si>
  <si>
    <t>110510</t>
  </si>
  <si>
    <t>110511</t>
  </si>
  <si>
    <t>110511.1</t>
  </si>
  <si>
    <t>110511.2</t>
  </si>
  <si>
    <t>110511.3</t>
  </si>
  <si>
    <t>110511.4</t>
  </si>
  <si>
    <t>110512</t>
  </si>
  <si>
    <t>110512.1</t>
  </si>
  <si>
    <t>110513</t>
  </si>
  <si>
    <t>110513.1</t>
  </si>
  <si>
    <t>110520</t>
  </si>
  <si>
    <t>110521</t>
  </si>
  <si>
    <t>110521.1</t>
  </si>
  <si>
    <t>110530</t>
  </si>
  <si>
    <t>110531</t>
  </si>
  <si>
    <t>110531.1</t>
  </si>
  <si>
    <t>110532</t>
  </si>
  <si>
    <t>110532.1</t>
  </si>
  <si>
    <t>110533</t>
  </si>
  <si>
    <t>110533.1</t>
  </si>
  <si>
    <t>110540</t>
  </si>
  <si>
    <t>110541</t>
  </si>
  <si>
    <t>110541.1</t>
  </si>
  <si>
    <t>110550</t>
  </si>
  <si>
    <t>110551</t>
  </si>
  <si>
    <t>110551.1</t>
  </si>
  <si>
    <t>110552</t>
  </si>
  <si>
    <t>110552.1</t>
  </si>
  <si>
    <t>110560</t>
  </si>
  <si>
    <t>110561</t>
  </si>
  <si>
    <t>110561.1</t>
  </si>
  <si>
    <t>110562</t>
  </si>
  <si>
    <t>110562.1</t>
  </si>
  <si>
    <t>110562.2</t>
  </si>
  <si>
    <t>110600</t>
  </si>
  <si>
    <t>110610</t>
  </si>
  <si>
    <t>110611</t>
  </si>
  <si>
    <t>110611.1</t>
  </si>
  <si>
    <t>110612</t>
  </si>
  <si>
    <t>110612.1</t>
  </si>
  <si>
    <t>110613</t>
  </si>
  <si>
    <t>110613.1</t>
  </si>
  <si>
    <t>110620</t>
  </si>
  <si>
    <t>110621</t>
  </si>
  <si>
    <t>110621.1</t>
  </si>
  <si>
    <t>110622</t>
  </si>
  <si>
    <t>110622.1</t>
  </si>
  <si>
    <t>110623</t>
  </si>
  <si>
    <t>110623.1</t>
  </si>
  <si>
    <t>110630</t>
  </si>
  <si>
    <t>110631</t>
  </si>
  <si>
    <t>110631.1</t>
  </si>
  <si>
    <t>110700</t>
  </si>
  <si>
    <t>110710</t>
  </si>
  <si>
    <t>110711</t>
  </si>
  <si>
    <t>110711.1</t>
  </si>
  <si>
    <t>110711.2</t>
  </si>
  <si>
    <t>110711.3</t>
  </si>
  <si>
    <t>110711.4</t>
  </si>
  <si>
    <t>110711.5</t>
  </si>
  <si>
    <t>110712</t>
  </si>
  <si>
    <t>110712.1</t>
  </si>
  <si>
    <t>110713</t>
  </si>
  <si>
    <t>110713.1</t>
  </si>
  <si>
    <t>110714</t>
  </si>
  <si>
    <t>110714.1</t>
  </si>
  <si>
    <t>110720</t>
  </si>
  <si>
    <t>110721</t>
  </si>
  <si>
    <t>110721.1</t>
  </si>
  <si>
    <t>110722</t>
  </si>
  <si>
    <t>110722.1</t>
  </si>
  <si>
    <t>110723</t>
  </si>
  <si>
    <t>110723.1</t>
  </si>
  <si>
    <t>110724</t>
  </si>
  <si>
    <t>110724.1</t>
  </si>
  <si>
    <t>110730</t>
  </si>
  <si>
    <t>110731</t>
  </si>
  <si>
    <t>110731.1</t>
  </si>
  <si>
    <t>110732</t>
  </si>
  <si>
    <t>110732.1</t>
  </si>
  <si>
    <t>110733</t>
  </si>
  <si>
    <t>110733.1</t>
  </si>
  <si>
    <t>110734</t>
  </si>
  <si>
    <t>110734.1</t>
  </si>
  <si>
    <t>110735</t>
  </si>
  <si>
    <t>110735.1</t>
  </si>
  <si>
    <t>110736</t>
  </si>
  <si>
    <t>110736.1</t>
  </si>
  <si>
    <t>110800</t>
  </si>
  <si>
    <t>110810</t>
  </si>
  <si>
    <t>110811</t>
  </si>
  <si>
    <t>110811.1</t>
  </si>
  <si>
    <t>110820</t>
  </si>
  <si>
    <t>110821</t>
  </si>
  <si>
    <t>110821.1</t>
  </si>
  <si>
    <t>110830</t>
  </si>
  <si>
    <t>110831</t>
  </si>
  <si>
    <t>110831.1</t>
  </si>
  <si>
    <t>110900</t>
  </si>
  <si>
    <t>110910</t>
  </si>
  <si>
    <t>110911</t>
  </si>
  <si>
    <t>110911.1</t>
  </si>
  <si>
    <t>110912</t>
  </si>
  <si>
    <t>110912.1</t>
  </si>
  <si>
    <t>110913</t>
  </si>
  <si>
    <t>110913.1</t>
  </si>
  <si>
    <t>110914</t>
  </si>
  <si>
    <t>110914.1</t>
  </si>
  <si>
    <t>110914.2</t>
  </si>
  <si>
    <t>110915</t>
  </si>
  <si>
    <t>110915.1</t>
  </si>
  <si>
    <t>110920</t>
  </si>
  <si>
    <t>110921</t>
  </si>
  <si>
    <t>110921.1</t>
  </si>
  <si>
    <t>110922</t>
  </si>
  <si>
    <t>110922.1</t>
  </si>
  <si>
    <t>110923</t>
  </si>
  <si>
    <t>110923.1</t>
  </si>
  <si>
    <t>110930</t>
  </si>
  <si>
    <t>110931</t>
  </si>
  <si>
    <t>110931.1</t>
  </si>
  <si>
    <t>110932</t>
  </si>
  <si>
    <t>110932.1</t>
  </si>
  <si>
    <t>110933</t>
  </si>
  <si>
    <t>110933.1</t>
  </si>
  <si>
    <t>110934</t>
  </si>
  <si>
    <t>110934.1</t>
  </si>
  <si>
    <t>110935</t>
  </si>
  <si>
    <t>110935.1</t>
  </si>
  <si>
    <t>110940</t>
  </si>
  <si>
    <t>110941</t>
  </si>
  <si>
    <t>110941.1</t>
  </si>
  <si>
    <t>110942</t>
  </si>
  <si>
    <t>110942.1</t>
  </si>
  <si>
    <t>110942.2</t>
  </si>
  <si>
    <t>110943</t>
  </si>
  <si>
    <t>110943.1</t>
  </si>
  <si>
    <t>110950</t>
  </si>
  <si>
    <t>110951</t>
  </si>
  <si>
    <t>110951.1</t>
  </si>
  <si>
    <t>110952</t>
  </si>
  <si>
    <t>110952.1</t>
  </si>
  <si>
    <t>110953</t>
  </si>
  <si>
    <t>110953.1</t>
  </si>
  <si>
    <t>110960</t>
  </si>
  <si>
    <t>110961</t>
  </si>
  <si>
    <t>110961.1</t>
  </si>
  <si>
    <t>111000</t>
  </si>
  <si>
    <t>111010</t>
  </si>
  <si>
    <t>111011</t>
  </si>
  <si>
    <t>111011.1</t>
  </si>
  <si>
    <t>111020</t>
  </si>
  <si>
    <t>111021</t>
  </si>
  <si>
    <t>111021.1</t>
  </si>
  <si>
    <t>111030</t>
  </si>
  <si>
    <t>111031</t>
  </si>
  <si>
    <t>111031.1</t>
  </si>
  <si>
    <t>111040</t>
  </si>
  <si>
    <t>111041</t>
  </si>
  <si>
    <t>111041.1</t>
  </si>
  <si>
    <t>111050</t>
  </si>
  <si>
    <t>111051</t>
  </si>
  <si>
    <t>111051.1</t>
  </si>
  <si>
    <t>111100</t>
  </si>
  <si>
    <t>111110</t>
  </si>
  <si>
    <t>111111</t>
  </si>
  <si>
    <t>111111.1</t>
  </si>
  <si>
    <t>111111.2</t>
  </si>
  <si>
    <t>111112</t>
  </si>
  <si>
    <t>111112.1</t>
  </si>
  <si>
    <t>111120</t>
  </si>
  <si>
    <t>111121</t>
  </si>
  <si>
    <t>111121.1</t>
  </si>
  <si>
    <t>111200</t>
  </si>
  <si>
    <t>111210</t>
  </si>
  <si>
    <t>111211</t>
  </si>
  <si>
    <t>111211.1</t>
  </si>
  <si>
    <t>111212</t>
  </si>
  <si>
    <t>111212.1</t>
  </si>
  <si>
    <t>111213</t>
  </si>
  <si>
    <t>111213.1</t>
  </si>
  <si>
    <t>111220</t>
  </si>
  <si>
    <t>111221</t>
  </si>
  <si>
    <t>111221.1</t>
  </si>
  <si>
    <t>111230</t>
  </si>
  <si>
    <t>111231</t>
  </si>
  <si>
    <t>111231.1</t>
  </si>
  <si>
    <t>111232</t>
  </si>
  <si>
    <t>111232.1</t>
  </si>
  <si>
    <t>111240</t>
  </si>
  <si>
    <t>111241</t>
  </si>
  <si>
    <t>111241.1</t>
  </si>
  <si>
    <t>111250</t>
  </si>
  <si>
    <t>111251</t>
  </si>
  <si>
    <t>111251.1</t>
  </si>
  <si>
    <t>111260</t>
  </si>
  <si>
    <t>111261</t>
  </si>
  <si>
    <t>111261.1</t>
  </si>
  <si>
    <t>111262</t>
  </si>
  <si>
    <t>111262.1</t>
  </si>
  <si>
    <t>111270</t>
  </si>
  <si>
    <t>111271</t>
  </si>
  <si>
    <t>111271.1</t>
  </si>
  <si>
    <t>111300</t>
  </si>
  <si>
    <t>111310</t>
  </si>
  <si>
    <t>111311</t>
  </si>
  <si>
    <t>111311.1</t>
  </si>
  <si>
    <t>111311.2</t>
  </si>
  <si>
    <t>120100</t>
  </si>
  <si>
    <t>120110</t>
  </si>
  <si>
    <t>120111</t>
  </si>
  <si>
    <t>120111.1</t>
  </si>
  <si>
    <t>120200</t>
  </si>
  <si>
    <t>120210</t>
  </si>
  <si>
    <t>120211</t>
  </si>
  <si>
    <t>120211.1</t>
  </si>
  <si>
    <t>120300</t>
  </si>
  <si>
    <t>120310</t>
  </si>
  <si>
    <t>120311</t>
  </si>
  <si>
    <t>120311.1</t>
  </si>
  <si>
    <t>120400</t>
  </si>
  <si>
    <t>120410</t>
  </si>
  <si>
    <t>120411</t>
  </si>
  <si>
    <t>120411.1</t>
  </si>
  <si>
    <t>120500</t>
  </si>
  <si>
    <t>120510</t>
  </si>
  <si>
    <t>120511</t>
  </si>
  <si>
    <t>120511.1</t>
  </si>
  <si>
    <t>120600</t>
  </si>
  <si>
    <t>120610</t>
  </si>
  <si>
    <t>120611</t>
  </si>
  <si>
    <t>120611.1</t>
  </si>
  <si>
    <t>130000</t>
  </si>
  <si>
    <t>130100</t>
  </si>
  <si>
    <t>130110</t>
  </si>
  <si>
    <t>130111</t>
  </si>
  <si>
    <t>130111.1</t>
  </si>
  <si>
    <t>130200</t>
  </si>
  <si>
    <t>130210</t>
  </si>
  <si>
    <t>130211</t>
  </si>
  <si>
    <t>130211.1</t>
  </si>
  <si>
    <t>130211.2</t>
  </si>
  <si>
    <t>130211.3</t>
  </si>
  <si>
    <t>130212</t>
  </si>
  <si>
    <t>130212.1</t>
  </si>
  <si>
    <t>130212.2</t>
  </si>
  <si>
    <t>130212.3</t>
  </si>
  <si>
    <t>130212.4</t>
  </si>
  <si>
    <t>130220</t>
  </si>
  <si>
    <t>130221</t>
  </si>
  <si>
    <t>130221.1</t>
  </si>
  <si>
    <t>130221.2</t>
  </si>
  <si>
    <t>130221.3</t>
  </si>
  <si>
    <t>130222</t>
  </si>
  <si>
    <t>130222.1</t>
  </si>
  <si>
    <t>130222.2</t>
  </si>
  <si>
    <t>130222.3</t>
  </si>
  <si>
    <t>130222.4</t>
  </si>
  <si>
    <t>130223</t>
  </si>
  <si>
    <t>130223.1</t>
  </si>
  <si>
    <t>130224</t>
  </si>
  <si>
    <t>130224.1</t>
  </si>
  <si>
    <t>130225</t>
  </si>
  <si>
    <t>130225.1</t>
  </si>
  <si>
    <t>130300</t>
  </si>
  <si>
    <t>130310</t>
  </si>
  <si>
    <t>130311</t>
  </si>
  <si>
    <t>130311.1</t>
  </si>
  <si>
    <t>130400</t>
  </si>
  <si>
    <t>130410</t>
  </si>
  <si>
    <t>130411</t>
  </si>
  <si>
    <t>130411.1</t>
  </si>
  <si>
    <t>130420</t>
  </si>
  <si>
    <t>130421</t>
  </si>
  <si>
    <t>130421.1</t>
  </si>
  <si>
    <t>130421.2</t>
  </si>
  <si>
    <t>130421.3</t>
  </si>
  <si>
    <t>130421.4</t>
  </si>
  <si>
    <t>130422</t>
  </si>
  <si>
    <t>130422.1</t>
  </si>
  <si>
    <t>130423</t>
  </si>
  <si>
    <t>130423.1</t>
  </si>
  <si>
    <t>130424</t>
  </si>
  <si>
    <t>130424.1</t>
  </si>
  <si>
    <t>130425</t>
  </si>
  <si>
    <t>130425.1</t>
  </si>
  <si>
    <t>130500</t>
  </si>
  <si>
    <t>130510</t>
  </si>
  <si>
    <t>130511</t>
  </si>
  <si>
    <t>130511.1</t>
  </si>
  <si>
    <t>140000</t>
  </si>
  <si>
    <t>140100</t>
  </si>
  <si>
    <t>140110</t>
  </si>
  <si>
    <t>140111</t>
  </si>
  <si>
    <t>140111.1</t>
  </si>
  <si>
    <t>140111.2</t>
  </si>
  <si>
    <t>140112</t>
  </si>
  <si>
    <t>140112.1</t>
  </si>
  <si>
    <t>140112.2</t>
  </si>
  <si>
    <t>140113</t>
  </si>
  <si>
    <t>140113.1</t>
  </si>
  <si>
    <t>140114</t>
  </si>
  <si>
    <t>140114.1</t>
  </si>
  <si>
    <t>140115</t>
  </si>
  <si>
    <t>140115.1</t>
  </si>
  <si>
    <t>150000</t>
  </si>
  <si>
    <t>150100</t>
  </si>
  <si>
    <t>150110</t>
  </si>
  <si>
    <t>150111</t>
  </si>
  <si>
    <t>150111.1</t>
  </si>
  <si>
    <t>150112</t>
  </si>
  <si>
    <t>150112.1</t>
  </si>
  <si>
    <t>150112.2</t>
  </si>
  <si>
    <t>150113</t>
  </si>
  <si>
    <t>150113.1</t>
  </si>
  <si>
    <t>150113.2</t>
  </si>
  <si>
    <t>150113.3</t>
  </si>
  <si>
    <t>150113.4</t>
  </si>
  <si>
    <t>150113.5</t>
  </si>
  <si>
    <t>150113.6</t>
  </si>
  <si>
    <t>150114</t>
  </si>
  <si>
    <t>150114.1</t>
  </si>
  <si>
    <t>150114.2</t>
  </si>
  <si>
    <t>150114.3</t>
  </si>
  <si>
    <t>150114.4</t>
  </si>
  <si>
    <t>150114.5</t>
  </si>
  <si>
    <t>150115</t>
  </si>
  <si>
    <t>150115.1</t>
  </si>
  <si>
    <t>150120</t>
  </si>
  <si>
    <t>150121</t>
  </si>
  <si>
    <t>150121.1</t>
  </si>
  <si>
    <t>150121.2</t>
  </si>
  <si>
    <t>150122</t>
  </si>
  <si>
    <t>150122.1</t>
  </si>
  <si>
    <t>150122.2</t>
  </si>
  <si>
    <t>150122.3</t>
  </si>
  <si>
    <t>150200</t>
  </si>
  <si>
    <t>150210</t>
  </si>
  <si>
    <t>150211</t>
  </si>
  <si>
    <t>150211.1</t>
  </si>
  <si>
    <t>150220</t>
  </si>
  <si>
    <t>150221</t>
  </si>
  <si>
    <t>150221.1</t>
  </si>
  <si>
    <t>150230</t>
  </si>
  <si>
    <t>150231</t>
  </si>
  <si>
    <t>150231.1</t>
  </si>
  <si>
    <t>150300</t>
  </si>
  <si>
    <t>150310</t>
  </si>
  <si>
    <t>150311</t>
  </si>
  <si>
    <t>150311.1</t>
  </si>
  <si>
    <t>150312</t>
  </si>
  <si>
    <t>150312.1</t>
  </si>
  <si>
    <t>150313</t>
  </si>
  <si>
    <t>150313.1</t>
  </si>
  <si>
    <t>160000</t>
  </si>
  <si>
    <t>160100</t>
  </si>
  <si>
    <t>160110</t>
  </si>
  <si>
    <t>160111</t>
  </si>
  <si>
    <t>160111.1</t>
  </si>
  <si>
    <t>160111.2</t>
  </si>
  <si>
    <t>160200</t>
  </si>
  <si>
    <t>160210</t>
  </si>
  <si>
    <t>160211</t>
  </si>
  <si>
    <t>160211.1</t>
  </si>
  <si>
    <t>160211.2</t>
  </si>
  <si>
    <t>170000</t>
  </si>
  <si>
    <t>170100</t>
  </si>
  <si>
    <t>170110</t>
  </si>
  <si>
    <t>170111</t>
  </si>
  <si>
    <t>170111.1</t>
  </si>
  <si>
    <t>170111.2</t>
  </si>
  <si>
    <t>100000</t>
  </si>
  <si>
    <t>120000</t>
  </si>
  <si>
    <t>110115.1*</t>
  </si>
  <si>
    <t>110118.3*</t>
  </si>
  <si>
    <t>110311*</t>
  </si>
  <si>
    <t>110311.1*</t>
  </si>
  <si>
    <t>110312.1*</t>
  </si>
  <si>
    <t>110321.1*</t>
  </si>
  <si>
    <t>110410*</t>
  </si>
  <si>
    <t>110411*</t>
  </si>
  <si>
    <t>110411.1*</t>
  </si>
  <si>
    <t>110511.1*</t>
  </si>
  <si>
    <t>110711.1*</t>
  </si>
  <si>
    <t>110911*</t>
  </si>
  <si>
    <t>110911.1*</t>
  </si>
  <si>
    <t>110921*</t>
  </si>
  <si>
    <t>110921.1*</t>
  </si>
  <si>
    <t>110931*</t>
  </si>
  <si>
    <t>110931.1*</t>
  </si>
  <si>
    <t>110942.1*</t>
  </si>
  <si>
    <t>110951*</t>
  </si>
  <si>
    <t>110951.1*</t>
  </si>
  <si>
    <t>111010*</t>
  </si>
  <si>
    <t>111011*</t>
  </si>
  <si>
    <t>111011.1*</t>
  </si>
  <si>
    <t>111111*</t>
  </si>
  <si>
    <t>111111.1*</t>
  </si>
  <si>
    <t>111212*</t>
  </si>
  <si>
    <t>111212.1*</t>
  </si>
  <si>
    <t>120100*</t>
  </si>
  <si>
    <t>120110*</t>
  </si>
  <si>
    <t>120111*</t>
  </si>
  <si>
    <t>120111.1*</t>
  </si>
  <si>
    <t>130221.1*</t>
  </si>
  <si>
    <t>130222.1*</t>
  </si>
  <si>
    <t>130421.1*</t>
  </si>
  <si>
    <t>140111.1*</t>
  </si>
  <si>
    <t>140112.1*</t>
  </si>
  <si>
    <t>140113.1*</t>
  </si>
  <si>
    <t>140114.1*</t>
  </si>
  <si>
    <t>140115.1*</t>
  </si>
  <si>
    <t>150112.1*</t>
  </si>
  <si>
    <t>150113.1*</t>
  </si>
  <si>
    <t>150114.1*</t>
  </si>
  <si>
    <t>150122.1*</t>
  </si>
  <si>
    <t>150311*</t>
  </si>
  <si>
    <t>150311.1*</t>
  </si>
  <si>
    <t>110431*</t>
  </si>
  <si>
    <t>110431.1*</t>
  </si>
  <si>
    <t>110453*</t>
  </si>
  <si>
    <t>110453.1*</t>
  </si>
  <si>
    <t>110723*</t>
  </si>
  <si>
    <t>110723.1*</t>
  </si>
  <si>
    <t>110914.1*</t>
  </si>
  <si>
    <t>Health benefits and reimbursements</t>
  </si>
  <si>
    <t>Production of education services</t>
  </si>
  <si>
    <t>Collective services</t>
  </si>
  <si>
    <t>Civil engineering works</t>
  </si>
  <si>
    <t>Acquisitions less disposals of valubales</t>
  </si>
  <si>
    <t>Financial services n.e.c.</t>
  </si>
  <si>
    <t xml:space="preserve">Other cereals, flour and other cereal products </t>
  </si>
  <si>
    <t>Beef and Veal</t>
  </si>
  <si>
    <t>Fresh, chilled or frozen fish and seafood</t>
  </si>
  <si>
    <t>Preserved milk and other milk products</t>
  </si>
  <si>
    <t>Frozen, preserved or processed fruit and fruit-based products</t>
  </si>
  <si>
    <t>Frozen, preserved or processed vegetables and vegetable-based products</t>
  </si>
  <si>
    <t>Coffee, tea and cocoa</t>
  </si>
  <si>
    <t>Wine</t>
  </si>
  <si>
    <t>Children’s and infant’s clothing</t>
  </si>
  <si>
    <t>Miscellaneous printed matter, stationery and drawing materials</t>
  </si>
  <si>
    <t>Miscellaneous services relating to the dwelling</t>
  </si>
  <si>
    <t>Household services</t>
  </si>
  <si>
    <t>Other fuels</t>
  </si>
  <si>
    <t>latest available year</t>
  </si>
  <si>
    <t>Butter and Margarine</t>
  </si>
  <si>
    <t>Confectionery, chocolate and ice cream</t>
  </si>
  <si>
    <t xml:space="preserve">Clothing materials, other articles of clothing and clothing accessories </t>
  </si>
  <si>
    <t xml:space="preserve">Actual and imputed rentals for housing </t>
  </si>
  <si>
    <t>Major durables for outdoor and indoor recreation</t>
  </si>
  <si>
    <t>Gardens and pets</t>
  </si>
  <si>
    <t>Other recreational items and equipment</t>
  </si>
  <si>
    <t>Appliances, articles and products for personal care</t>
  </si>
  <si>
    <t>General purpose machinery</t>
  </si>
  <si>
    <t>Special purpose machinery</t>
  </si>
  <si>
    <t>Electrical and optical equipment</t>
  </si>
  <si>
    <t>Other transport equipment</t>
  </si>
  <si>
    <t>time code</t>
  </si>
  <si>
    <t>Code</t>
  </si>
  <si>
    <t>GROSS DOMESTIC PRODUCT</t>
  </si>
  <si>
    <t>FINAL CONSUMPTION EXPENDITURE BY HOUSEHOLDS</t>
  </si>
  <si>
    <t>FOOD AND NON-ALCOHOLIC BEVERAGES</t>
  </si>
  <si>
    <t xml:space="preserve">Food </t>
  </si>
  <si>
    <t xml:space="preserve">Bread and cereals </t>
  </si>
  <si>
    <t>Rice</t>
  </si>
  <si>
    <t>Bread</t>
  </si>
  <si>
    <t>Other bakery products</t>
  </si>
  <si>
    <t>Pasta products</t>
  </si>
  <si>
    <t xml:space="preserve">Meat </t>
  </si>
  <si>
    <t>Pork</t>
  </si>
  <si>
    <t>Lamb, mutton and goat</t>
  </si>
  <si>
    <t>Poultry</t>
  </si>
  <si>
    <t>Other meats and edible offal</t>
  </si>
  <si>
    <t>Delicatessen and other meat preparations</t>
  </si>
  <si>
    <t xml:space="preserve">Fish </t>
  </si>
  <si>
    <t>Preserved or processed fish and seafood</t>
  </si>
  <si>
    <t xml:space="preserve">Milk, cheese and eggs </t>
  </si>
  <si>
    <t>Fresh milk</t>
  </si>
  <si>
    <t>Cheese</t>
  </si>
  <si>
    <t>Eggs and egg-based products</t>
  </si>
  <si>
    <t xml:space="preserve">Oils and fats </t>
  </si>
  <si>
    <t>Butter</t>
  </si>
  <si>
    <t>Margarine</t>
  </si>
  <si>
    <t>Other edible oils and fats</t>
  </si>
  <si>
    <t xml:space="preserve">Fruit </t>
  </si>
  <si>
    <t>Fresh or chilled fruit</t>
  </si>
  <si>
    <t xml:space="preserve">Vegetables </t>
  </si>
  <si>
    <t>Fresh or chilled vegetables other than potatoes</t>
  </si>
  <si>
    <t>Fresh or chilled potatoes</t>
  </si>
  <si>
    <t xml:space="preserve">Sugar, jam, honey, chocolate and confectionery </t>
  </si>
  <si>
    <t>Sugar</t>
  </si>
  <si>
    <t>Jams, marmalades and honey</t>
  </si>
  <si>
    <t>Confectionery, chocolate and other cocoa preparations</t>
  </si>
  <si>
    <t>Edible ice, ice cream and sorbet</t>
  </si>
  <si>
    <t xml:space="preserve">Food products n.e.c. </t>
  </si>
  <si>
    <t>Food products n.e.c.</t>
  </si>
  <si>
    <t xml:space="preserve">Non-alcoholic beverages </t>
  </si>
  <si>
    <t xml:space="preserve">Coffee, tea and cocoa </t>
  </si>
  <si>
    <t xml:space="preserve">Mineral waters, soft drinks, fruit and vegetable juices </t>
  </si>
  <si>
    <t>Mineral waters</t>
  </si>
  <si>
    <t>Soft drinks and concentrates</t>
  </si>
  <si>
    <t>Fruit and vegetable juices</t>
  </si>
  <si>
    <t>ALCOHOLIC BEVERAGES, TOBACCO AND NARCOTICS</t>
  </si>
  <si>
    <t xml:space="preserve">Alcoholic beverages </t>
  </si>
  <si>
    <t xml:space="preserve">Spirits </t>
  </si>
  <si>
    <t>Spirits</t>
  </si>
  <si>
    <t xml:space="preserve">Wine </t>
  </si>
  <si>
    <t xml:space="preserve">Beer </t>
  </si>
  <si>
    <t>Beer</t>
  </si>
  <si>
    <t>Tobacco</t>
  </si>
  <si>
    <t xml:space="preserve">Tobacco </t>
  </si>
  <si>
    <t xml:space="preserve">Narcotics </t>
  </si>
  <si>
    <t>Narcotics</t>
  </si>
  <si>
    <t>CLOTHING AND FOOTWEAR</t>
  </si>
  <si>
    <t>Clothing</t>
  </si>
  <si>
    <t xml:space="preserve">Clothing materials </t>
  </si>
  <si>
    <t>Clothing materials</t>
  </si>
  <si>
    <t xml:space="preserve">Garments </t>
  </si>
  <si>
    <t>Men's clothing</t>
  </si>
  <si>
    <t>Women's clothing</t>
  </si>
  <si>
    <t xml:space="preserve">Other articles of clothing and clothing accessories </t>
  </si>
  <si>
    <t>Other articles of clothing and clothing accessories</t>
  </si>
  <si>
    <t xml:space="preserve">Cleaning, repair and hire of clothing </t>
  </si>
  <si>
    <t>Cleaning, repair and hire of clothing</t>
  </si>
  <si>
    <t>Footwear</t>
  </si>
  <si>
    <t xml:space="preserve">Shoes and other footwear </t>
  </si>
  <si>
    <t>Men's footwear</t>
  </si>
  <si>
    <t>Women's footwear</t>
  </si>
  <si>
    <t>Children's and infant's footwear</t>
  </si>
  <si>
    <t xml:space="preserve">Repair and hire of footwear </t>
  </si>
  <si>
    <t>Repair and hire of footwear</t>
  </si>
  <si>
    <t>HOUSING, WATER, ELECTRICITY, GAS AND OTHER FUELS</t>
  </si>
  <si>
    <t xml:space="preserve">Actual rentals for housing </t>
  </si>
  <si>
    <t xml:space="preserve">Imputed rentals for housing </t>
  </si>
  <si>
    <t>Maintenance and repair of the dwelling</t>
  </si>
  <si>
    <t xml:space="preserve">Materials for the maintenance and repair of the dwelling </t>
  </si>
  <si>
    <t>Materials for the maintenance and repair of the dwelling</t>
  </si>
  <si>
    <t xml:space="preserve">Services for the maintenance and repair of the dwelling </t>
  </si>
  <si>
    <t>Services for the maintenance and repair of the dwelling</t>
  </si>
  <si>
    <t>Water supply and miscellaneous services relating to the dwelling</t>
  </si>
  <si>
    <t xml:space="preserve">Water supply </t>
  </si>
  <si>
    <t>Water supply</t>
  </si>
  <si>
    <t xml:space="preserve">Electricity, gas and other fuels </t>
  </si>
  <si>
    <t xml:space="preserve">Electricity </t>
  </si>
  <si>
    <t>Electricity</t>
  </si>
  <si>
    <t xml:space="preserve">Gas </t>
  </si>
  <si>
    <t xml:space="preserve">Liquid fuels </t>
  </si>
  <si>
    <t>Liquid fuels</t>
  </si>
  <si>
    <t xml:space="preserve">Solid fuels </t>
  </si>
  <si>
    <t>Solid fuels</t>
  </si>
  <si>
    <t xml:space="preserve">Heat energy </t>
  </si>
  <si>
    <t>Heat energy</t>
  </si>
  <si>
    <t>FURNISHINGS, HOUSEHOLD EQUIPMENT AND ROUTINE MAINTENANCE OF THE HOUSE</t>
  </si>
  <si>
    <t>Furniture and furnishings, carpets and other floor coverings</t>
  </si>
  <si>
    <t>Furniture and furnishings</t>
  </si>
  <si>
    <t>Kitchen furniture</t>
  </si>
  <si>
    <t>Bedroom furniture</t>
  </si>
  <si>
    <t>Living-room and dining-room furniture</t>
  </si>
  <si>
    <t>Other furniture and furnishings</t>
  </si>
  <si>
    <t>Carpets and other floor coverings</t>
  </si>
  <si>
    <t xml:space="preserve">Repair of furniture, furnishings and floor coverings </t>
  </si>
  <si>
    <t>Repair of furniture, furnishings and floor coverings</t>
  </si>
  <si>
    <t xml:space="preserve">Household textiles </t>
  </si>
  <si>
    <t>Household textiles</t>
  </si>
  <si>
    <t>Household appliances</t>
  </si>
  <si>
    <t>Major household appliances whether electric or not</t>
  </si>
  <si>
    <t xml:space="preserve">Small electric household appliances </t>
  </si>
  <si>
    <t>Small electric household appliances</t>
  </si>
  <si>
    <t xml:space="preserve">Repair of household appliances </t>
  </si>
  <si>
    <t>Repair of household appliances</t>
  </si>
  <si>
    <t>Glassware, tableware and household utensils</t>
  </si>
  <si>
    <t xml:space="preserve">Glassware, tableware and household utensils </t>
  </si>
  <si>
    <t>Tools and equipment for house and garden</t>
  </si>
  <si>
    <t>Major tools and equipment</t>
  </si>
  <si>
    <t xml:space="preserve">Small tools and miscellaneous accessories </t>
  </si>
  <si>
    <t>Goods and services for routine household maintenance</t>
  </si>
  <si>
    <t xml:space="preserve">Non-durable household goods </t>
  </si>
  <si>
    <t xml:space="preserve">Domestic services and household services </t>
  </si>
  <si>
    <t>Domestic services</t>
  </si>
  <si>
    <t>HEALTH</t>
  </si>
  <si>
    <t>Medical products, appliances and equipment</t>
  </si>
  <si>
    <t xml:space="preserve">Pharmaceutical products </t>
  </si>
  <si>
    <t>Pharmaceutical products</t>
  </si>
  <si>
    <t xml:space="preserve">Other medical products </t>
  </si>
  <si>
    <t>Other medical products</t>
  </si>
  <si>
    <t>Therapeutical appliances and equipment</t>
  </si>
  <si>
    <t>Out-patient services</t>
  </si>
  <si>
    <t xml:space="preserve">Medical Services </t>
  </si>
  <si>
    <t>Dental services</t>
  </si>
  <si>
    <t>Services of dentists</t>
  </si>
  <si>
    <t xml:space="preserve">Paramedical services </t>
  </si>
  <si>
    <t>Hospital services</t>
  </si>
  <si>
    <t xml:space="preserve">Hospital services </t>
  </si>
  <si>
    <t>TRANSPORT</t>
  </si>
  <si>
    <t>Purchase of vehicles</t>
  </si>
  <si>
    <t>Motor cars</t>
  </si>
  <si>
    <t>Motor cars with diesel engine</t>
  </si>
  <si>
    <t>Motor cars with petrol engine of cubic capacity of less than 1200cc</t>
  </si>
  <si>
    <t>Motor cars with petrol engine of cubic capacity of 1200cc to 1699cc</t>
  </si>
  <si>
    <t>Motor cars with petrol engine of cubic capacity of 1700cc to 2999cc</t>
  </si>
  <si>
    <t>Motor cars with petrol engine of cubic capacity of 3000cc and over</t>
  </si>
  <si>
    <t>Motor cycles</t>
  </si>
  <si>
    <t>Bicycles</t>
  </si>
  <si>
    <t>Animal drawn vehicles</t>
  </si>
  <si>
    <t>Operation of personal transport equipment</t>
  </si>
  <si>
    <t xml:space="preserve">Spare parts and accessories for personal transport equipment </t>
  </si>
  <si>
    <t>Spare parts and accessories for personal transport equipment</t>
  </si>
  <si>
    <t xml:space="preserve">Fuels and lubricants for personal transport equipment </t>
  </si>
  <si>
    <t>Fuels and lubricants for personal transport equipment</t>
  </si>
  <si>
    <t xml:space="preserve">Maintenance and repair of personal transport equipment </t>
  </si>
  <si>
    <t>Maintenance and repair of personal transport equipment</t>
  </si>
  <si>
    <t xml:space="preserve">Other services in respect of personal transport equipment </t>
  </si>
  <si>
    <t>Other services in respect of personal transport equipment</t>
  </si>
  <si>
    <t>Transport services</t>
  </si>
  <si>
    <t xml:space="preserve">Passenger transport by railway </t>
  </si>
  <si>
    <t xml:space="preserve">Passenger transport by road </t>
  </si>
  <si>
    <t xml:space="preserve">Passenger transport by air </t>
  </si>
  <si>
    <t>Passenger transport by air</t>
  </si>
  <si>
    <t xml:space="preserve">Passenger transport by sea and inland waterway </t>
  </si>
  <si>
    <t>Passenger transport by sea and inland waterway</t>
  </si>
  <si>
    <t xml:space="preserve">Combined passenger transport </t>
  </si>
  <si>
    <t>Combined passenger transport</t>
  </si>
  <si>
    <t xml:space="preserve">Other purchased transport services </t>
  </si>
  <si>
    <t>Other purchased transport services</t>
  </si>
  <si>
    <t>COMMUNICATION</t>
  </si>
  <si>
    <t>Postal services</t>
  </si>
  <si>
    <t xml:space="preserve">Postal services </t>
  </si>
  <si>
    <t>Telephone and telefax equipment</t>
  </si>
  <si>
    <t>Telephone and telefax services</t>
  </si>
  <si>
    <t xml:space="preserve">Telephone and telefax services </t>
  </si>
  <si>
    <t>RECREATION AND CULTURE</t>
  </si>
  <si>
    <t>Audio-visual, photographic and information processing equipment</t>
  </si>
  <si>
    <t>Equipment for the reception, recording and reproduction of sound and pictures</t>
  </si>
  <si>
    <t>Photographic and cinematographic equipment and optical instruments</t>
  </si>
  <si>
    <t>Information processing equipment</t>
  </si>
  <si>
    <t xml:space="preserve">Recording media </t>
  </si>
  <si>
    <t>Pre-recorded recording media</t>
  </si>
  <si>
    <t>Unrecorded recording media</t>
  </si>
  <si>
    <t xml:space="preserve">Repair of audio-visual, photographic and information processing equipment </t>
  </si>
  <si>
    <t>Other major durables for recreation and culture</t>
  </si>
  <si>
    <t>Major durables for outdoor recreation</t>
  </si>
  <si>
    <t>Musical instruments and major durables for indoor recreation</t>
  </si>
  <si>
    <t xml:space="preserve">Maintenance and repair of other major durables for recreation and culture </t>
  </si>
  <si>
    <t>Other recreational items and equipment, gardens and pets</t>
  </si>
  <si>
    <t xml:space="preserve">Games, toys and hobbies </t>
  </si>
  <si>
    <t>Games, toys and hobbies</t>
  </si>
  <si>
    <t xml:space="preserve">Equipment for sport, camping and open-air recreation </t>
  </si>
  <si>
    <t>Equipment for sport, camping and open-air recreation</t>
  </si>
  <si>
    <t xml:space="preserve">Gardens, plants and flowers </t>
  </si>
  <si>
    <t>Gardens, plants and flowers</t>
  </si>
  <si>
    <t xml:space="preserve">Pets and related products </t>
  </si>
  <si>
    <t>Pets and related products</t>
  </si>
  <si>
    <t xml:space="preserve">Veterinary and other services for pets </t>
  </si>
  <si>
    <t>Veterinary and other services for pets</t>
  </si>
  <si>
    <t>Recreational and cultural services</t>
  </si>
  <si>
    <t xml:space="preserve">Recreational and sporting services </t>
  </si>
  <si>
    <t>Recreational and sporting services</t>
  </si>
  <si>
    <t xml:space="preserve">Cultural services </t>
  </si>
  <si>
    <t>Photographic services</t>
  </si>
  <si>
    <t>Other cultural services</t>
  </si>
  <si>
    <t xml:space="preserve">Games of chance </t>
  </si>
  <si>
    <t>Games of chance</t>
  </si>
  <si>
    <t>Newspapers, books and stationery</t>
  </si>
  <si>
    <t xml:space="preserve">Books </t>
  </si>
  <si>
    <t>Books</t>
  </si>
  <si>
    <t xml:space="preserve">Newspapers and periodicals </t>
  </si>
  <si>
    <t>Newspapers and periodicals</t>
  </si>
  <si>
    <t xml:space="preserve">Miscellaneous printed matter </t>
  </si>
  <si>
    <t>Package holidays</t>
  </si>
  <si>
    <t xml:space="preserve">Package holidays </t>
  </si>
  <si>
    <t>EDUCATION</t>
  </si>
  <si>
    <t>Pre-primary and primary education</t>
  </si>
  <si>
    <t xml:space="preserve">Pre-primary and primary education </t>
  </si>
  <si>
    <t>Secondary education</t>
  </si>
  <si>
    <t xml:space="preserve">Secondary education </t>
  </si>
  <si>
    <t>Post-secondary non-tertiary education</t>
  </si>
  <si>
    <t xml:space="preserve">Post-secondary non-tertiary education </t>
  </si>
  <si>
    <t>Post-secondary education</t>
  </si>
  <si>
    <t>Tertiary education</t>
  </si>
  <si>
    <t xml:space="preserve">Tertiary education </t>
  </si>
  <si>
    <t>Education not definable by level</t>
  </si>
  <si>
    <t xml:space="preserve">Education not definable by level </t>
  </si>
  <si>
    <t>RESTAURANTS AND HOTELS</t>
  </si>
  <si>
    <t>Catering services</t>
  </si>
  <si>
    <t xml:space="preserve">Restaurants, cafés and the like </t>
  </si>
  <si>
    <t>Restaurant services whatever the type of establishment</t>
  </si>
  <si>
    <t>Pubs, bars, cafés, tea rooms and the like</t>
  </si>
  <si>
    <t xml:space="preserve">Canteens </t>
  </si>
  <si>
    <t>Canteens</t>
  </si>
  <si>
    <t>Accommodation services</t>
  </si>
  <si>
    <t xml:space="preserve">Accommodation services </t>
  </si>
  <si>
    <t>MISCELLANEOUS GOODS AND SERVICES</t>
  </si>
  <si>
    <t>Personal care</t>
  </si>
  <si>
    <t xml:space="preserve">Hairdressing salons and personal grooming establishments </t>
  </si>
  <si>
    <t xml:space="preserve">Electric appliances for personal care </t>
  </si>
  <si>
    <t>Electric appliances for personal care</t>
  </si>
  <si>
    <t xml:space="preserve">Other appliances, articles and products for personal care </t>
  </si>
  <si>
    <t>Prostitution</t>
  </si>
  <si>
    <t xml:space="preserve">Prostitution </t>
  </si>
  <si>
    <t>Personal effects n,e,c,</t>
  </si>
  <si>
    <t>Jewellery, clocks and watches</t>
  </si>
  <si>
    <t xml:space="preserve">Other personal effects </t>
  </si>
  <si>
    <t>Social protection</t>
  </si>
  <si>
    <t xml:space="preserve">Social protection </t>
  </si>
  <si>
    <t>Insurance</t>
  </si>
  <si>
    <t xml:space="preserve">FISIM </t>
  </si>
  <si>
    <t>FISIM</t>
  </si>
  <si>
    <t xml:space="preserve">Other financial services n.e.c </t>
  </si>
  <si>
    <t>Other financial services n.e.c.</t>
  </si>
  <si>
    <t xml:space="preserve">Other services n.e.c. </t>
  </si>
  <si>
    <t>Other services n.e.c.</t>
  </si>
  <si>
    <t>BALANCE OF EXPENDITURES OF RESIDENTS ABROAD AND EXPENDITURES OF NON RESIDENTS ON THE ECONOMIC TERRIT.</t>
  </si>
  <si>
    <t>INDIVIDUAL CONSUMPTION EXPENDITURE BY NPISHS</t>
  </si>
  <si>
    <t>HOUSING</t>
  </si>
  <si>
    <t>Housing [COPNI 01.0.0]</t>
  </si>
  <si>
    <t>Housing</t>
  </si>
  <si>
    <t>Health [COPNI 02.1.1 to 02.6.0]</t>
  </si>
  <si>
    <t>Health</t>
  </si>
  <si>
    <t>Recreation and culture [COPNI 03.1.0 and 03.2.0]</t>
  </si>
  <si>
    <t>Recreation and culture</t>
  </si>
  <si>
    <t>Education [COPNI 04.1.0 to 04.7.0]</t>
  </si>
  <si>
    <t>Education</t>
  </si>
  <si>
    <t>SOCIAL PROTECTION</t>
  </si>
  <si>
    <t>Social protection [COPNI 05.1.0 and 05.2.0]</t>
  </si>
  <si>
    <t>OTHER SERVICES</t>
  </si>
  <si>
    <t>Other services [COPNI 06.0.0 to 09.2.0]</t>
  </si>
  <si>
    <t>Other services</t>
  </si>
  <si>
    <t>INDIVIDUAL CONSUMPTION EXPENDITURE BY GOVERNMENT</t>
  </si>
  <si>
    <t>Therapeutic appliances and equipment</t>
  </si>
  <si>
    <t>Health services</t>
  </si>
  <si>
    <t>Out-patient medical services</t>
  </si>
  <si>
    <t>Out-patient dental services</t>
  </si>
  <si>
    <t>Out-patient paramedical services</t>
  </si>
  <si>
    <t>PRODUCTION OF HEALTH SERVICES</t>
  </si>
  <si>
    <t xml:space="preserve">Compensation of employees </t>
  </si>
  <si>
    <t>Physicians</t>
  </si>
  <si>
    <t>Nurses and other medical staff</t>
  </si>
  <si>
    <t>Non-medical staff</t>
  </si>
  <si>
    <t>Intermediate consumption</t>
  </si>
  <si>
    <t>Other medical goods</t>
  </si>
  <si>
    <t>Intermediate consumption n.e.c.</t>
  </si>
  <si>
    <t>Gross operating surplus</t>
  </si>
  <si>
    <t>Net taxes on production</t>
  </si>
  <si>
    <t>Receipts from sales</t>
  </si>
  <si>
    <t xml:space="preserve">Recreation and culture </t>
  </si>
  <si>
    <t>Education benefits and reimbursements</t>
  </si>
  <si>
    <t>Receipt from sales</t>
  </si>
  <si>
    <t>COLLECTIVE CONSUMPTION EXPENDITURE BY GOVERNMENT</t>
  </si>
  <si>
    <t>COLLECTIVE SERVICES</t>
  </si>
  <si>
    <t>Compensation of employees</t>
  </si>
  <si>
    <t>Compensation of employees n.e.c.</t>
  </si>
  <si>
    <t>Compensation of employees (Defence)</t>
  </si>
  <si>
    <t>Intermediate consumption (Defence)</t>
  </si>
  <si>
    <t>EXPENDITURE ON GROSS FIXED CAPITAL FORMATION</t>
  </si>
  <si>
    <t>Transport equipment</t>
  </si>
  <si>
    <t>Boats, steamers, tugs, floating platforms, rigs</t>
  </si>
  <si>
    <t>Locomotives, rail-cars vans and wagons, other rail equipment</t>
  </si>
  <si>
    <t>Aircraft, helicopters, hovercraft and other aeronautical equipment</t>
  </si>
  <si>
    <t>CONSTRUCTION</t>
  </si>
  <si>
    <t>Non-residential buildings</t>
  </si>
  <si>
    <t>OTHER PRODUCTS</t>
  </si>
  <si>
    <t>Other products n.e.c.</t>
  </si>
  <si>
    <t>Software</t>
  </si>
  <si>
    <t>Products of agriculture, forestry, fisheries and aquaculture</t>
  </si>
  <si>
    <t xml:space="preserve">CHANGES IN INVENTORIES AND ACQUISITIONS LESS DISPOSALS OF VALUABLES </t>
  </si>
  <si>
    <t>CHANGES IN INVENTORIES</t>
  </si>
  <si>
    <t>Changes in inventories</t>
  </si>
  <si>
    <t>ACQUISITIONS LESS DISPOSALS OF VALUABLES</t>
  </si>
  <si>
    <t>Acquisitions less disposals of valuables</t>
  </si>
  <si>
    <t>BALANCE OF EXPORTS AND IMPORTS</t>
  </si>
  <si>
    <t>N°</t>
  </si>
  <si>
    <t>Description</t>
  </si>
  <si>
    <t>Final consumption expenditure of resident households in the rest of the world</t>
  </si>
  <si>
    <t>Final consumption expenditure of non-resident households on the economic territory</t>
  </si>
  <si>
    <t>MACHINERY AND EQUIPMENT</t>
  </si>
  <si>
    <t>Metal products and equipment</t>
  </si>
  <si>
    <t>Fabricated metal products, except machinery and equipment [CPA 28.11 to 28.75]</t>
  </si>
  <si>
    <t>Fabricated metal products, except machinery and equipment</t>
  </si>
  <si>
    <t>General purpose machinery [CPA 29.11 to 29.24]</t>
  </si>
  <si>
    <t>Engines and turbines, pumps and compressors</t>
  </si>
  <si>
    <t>Other general purpose machinery</t>
  </si>
  <si>
    <t>Special purpose machinery [CPA 29.31 to 29.72]</t>
  </si>
  <si>
    <t>Agricultural and forestry machinery</t>
  </si>
  <si>
    <t>Machine tools</t>
  </si>
  <si>
    <t>Machinery for metallurgy, mining, quarrying and construction</t>
  </si>
  <si>
    <t>Machinery for food, beverages and tobacco processing</t>
  </si>
  <si>
    <t>Machinery for textile, apparel and leather production</t>
  </si>
  <si>
    <t>Other special purpose machinery</t>
  </si>
  <si>
    <t>Electrical and optical equipment [CPA 30.01 to 33.50]</t>
  </si>
  <si>
    <t>Office machinery</t>
  </si>
  <si>
    <t>Computers and other information processing equipment</t>
  </si>
  <si>
    <t>Electrical machinery and apparatus</t>
  </si>
  <si>
    <t>Radio, television and communications equipment and apparatus</t>
  </si>
  <si>
    <t>Medical, precision and optical instruments, watches and clocks</t>
  </si>
  <si>
    <t>Other manufactured goods n.e.c. [CPA 36.11 to 36.63]</t>
  </si>
  <si>
    <t>Other manufactured goods n.e.c.</t>
  </si>
  <si>
    <t>Road transport equipment [CPA 34.10 to 34.30 and 35.41 to 35.50]</t>
  </si>
  <si>
    <t>Motor vehicles, trailers and semi-trailers</t>
  </si>
  <si>
    <t>Other road transport</t>
  </si>
  <si>
    <t>Other transport equipment [CPA 35.11 to 35.30]</t>
  </si>
  <si>
    <t>Residential buildings</t>
  </si>
  <si>
    <t>Exports of goods and services</t>
  </si>
  <si>
    <t>Imports of goods and services</t>
  </si>
  <si>
    <t>count BHs</t>
  </si>
  <si>
    <t>% of GDP</t>
  </si>
  <si>
    <t>% of parent</t>
  </si>
  <si>
    <t>Sheets:</t>
  </si>
  <si>
    <t>complete</t>
  </si>
  <si>
    <t>reduced</t>
  </si>
  <si>
    <t>combined</t>
  </si>
  <si>
    <t>red</t>
  </si>
  <si>
    <t>blue</t>
  </si>
  <si>
    <t>minimum classification for ICP (lowest common level across regions)</t>
  </si>
  <si>
    <t>combination of the above (can be broken down further if required see below)</t>
  </si>
  <si>
    <t>shift+space</t>
  </si>
  <si>
    <t>ctrl+"+"</t>
  </si>
  <si>
    <t>insert row</t>
  </si>
  <si>
    <t>adjust outline level</t>
  </si>
  <si>
    <t>Action</t>
  </si>
  <si>
    <t>Keys</t>
  </si>
  <si>
    <t>adapt parent formula</t>
  </si>
  <si>
    <t>alt+d,g,g or u (group/ungroup in English EXCEL version)</t>
  </si>
  <si>
    <t>select row (below intended insertion)</t>
  </si>
  <si>
    <t>re-run macro if % of parent is needed</t>
  </si>
  <si>
    <t>alt+F8…</t>
  </si>
  <si>
    <t>insert code and narrative</t>
  </si>
  <si>
    <t>complete classification for ICP (derived from Eurostat/OECD classification)</t>
  </si>
  <si>
    <t>How to insert a further breakdown:</t>
  </si>
  <si>
    <t>Data entry:</t>
  </si>
  <si>
    <t>Only negative values to be entered</t>
  </si>
  <si>
    <t>New items in the reduced version</t>
  </si>
  <si>
    <t>110112.5*</t>
  </si>
  <si>
    <t>Other meats and meat preparations</t>
  </si>
  <si>
    <t>110122*</t>
  </si>
  <si>
    <r>
      <t>Formulas for the calculation of structures</t>
    </r>
    <r>
      <rPr>
        <sz val="10"/>
        <rFont val="Arial"/>
        <family val="0"/>
      </rPr>
      <t xml:space="preserve"> are in column N(produced by the attached macro) and M of sheet "combined".</t>
    </r>
  </si>
  <si>
    <t>110933*</t>
  </si>
  <si>
    <t>110933.1*</t>
  </si>
  <si>
    <t>(to be copied; column reference can be changed  e.g. by search and replace)</t>
  </si>
  <si>
    <t>The aggregation is done by formulas.</t>
  </si>
  <si>
    <t>Highlighting:</t>
  </si>
  <si>
    <t xml:space="preserve">If detailed data are available expenditure figures should be entered (if appropriate in Million of national currency) </t>
  </si>
  <si>
    <t xml:space="preserve">only into the cells for the BH level (blue and grey). </t>
  </si>
  <si>
    <t>110122.1*</t>
  </si>
  <si>
    <t>Outline level 7 (grey highlighted) indicates the breakdowns which are optional for the regions.</t>
  </si>
  <si>
    <t>Outline level 6 (blue highlighted) indicates the lowest level of the minimum classification.</t>
  </si>
  <si>
    <t>(If the BH detail is not available formulas can be overwritten.)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</si>
</sst>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9"/>
      <name val="Arial"/>
      <family val="0"/>
    </font>
    <font>
      <sz val="6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48"/>
      <name val="Arial"/>
      <family val="2"/>
    </font>
    <font>
      <i/>
      <sz val="10"/>
      <color indexed="4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19" applyFont="1">
      <alignment/>
      <protection/>
    </xf>
    <xf numFmtId="176" fontId="1" fillId="0" borderId="1" xfId="0" applyNumberFormat="1" applyFont="1" applyBorder="1" applyAlignment="1" applyProtection="1">
      <alignment horizontal="left" vertical="top" wrapText="1"/>
      <protection/>
    </xf>
    <xf numFmtId="2" fontId="1" fillId="0" borderId="1" xfId="0" applyNumberFormat="1" applyFont="1" applyBorder="1" applyAlignment="1" applyProtection="1">
      <alignment horizontal="left" vertical="top" wrapText="1"/>
      <protection/>
    </xf>
    <xf numFmtId="0" fontId="2" fillId="0" borderId="1" xfId="0" applyFont="1" applyBorder="1" applyAlignment="1" applyProtection="1">
      <alignment horizontal="left" vertical="top" wrapText="1"/>
      <protection/>
    </xf>
    <xf numFmtId="0" fontId="0" fillId="0" borderId="1" xfId="0" applyFont="1" applyBorder="1" applyAlignment="1" applyProtection="1">
      <alignment horizontal="left" vertical="top" wrapText="1"/>
      <protection/>
    </xf>
    <xf numFmtId="3" fontId="1" fillId="0" borderId="1" xfId="0" applyNumberFormat="1" applyFont="1" applyBorder="1" applyAlignment="1" applyProtection="1">
      <alignment vertical="top" wrapText="1"/>
      <protection/>
    </xf>
    <xf numFmtId="3" fontId="1" fillId="0" borderId="1" xfId="0" applyNumberFormat="1" applyFont="1" applyBorder="1" applyAlignment="1" applyProtection="1">
      <alignment horizontal="left" vertical="top" wrapText="1"/>
      <protection/>
    </xf>
    <xf numFmtId="3" fontId="0" fillId="0" borderId="1" xfId="0" applyNumberFormat="1" applyFont="1" applyBorder="1" applyAlignment="1" applyProtection="1">
      <alignment horizontal="left" vertical="top" wrapText="1"/>
      <protection/>
    </xf>
    <xf numFmtId="176" fontId="1" fillId="0" borderId="1" xfId="0" applyNumberFormat="1" applyFont="1" applyFill="1" applyBorder="1" applyAlignment="1" applyProtection="1">
      <alignment horizontal="left" vertical="top" wrapText="1"/>
      <protection/>
    </xf>
    <xf numFmtId="176" fontId="0" fillId="0" borderId="1" xfId="0" applyNumberFormat="1" applyFont="1" applyFill="1" applyBorder="1" applyAlignment="1" applyProtection="1">
      <alignment horizontal="left" vertical="top" wrapText="1"/>
      <protection/>
    </xf>
    <xf numFmtId="3" fontId="1" fillId="0" borderId="1" xfId="0" applyNumberFormat="1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horizontal="left" vertical="top" wrapText="1"/>
      <protection/>
    </xf>
    <xf numFmtId="3" fontId="0" fillId="0" borderId="1" xfId="0" applyNumberFormat="1" applyFont="1" applyFill="1" applyBorder="1" applyAlignment="1" applyProtection="1">
      <alignment horizontal="left" vertical="top" wrapText="1"/>
      <protection/>
    </xf>
    <xf numFmtId="3" fontId="1" fillId="0" borderId="1" xfId="0" applyNumberFormat="1" applyFont="1" applyFill="1" applyBorder="1" applyAlignment="1" applyProtection="1">
      <alignment horizontal="left" vertical="top" wrapText="1"/>
      <protection/>
    </xf>
    <xf numFmtId="3" fontId="0" fillId="0" borderId="1" xfId="0" applyNumberFormat="1" applyFont="1" applyFill="1" applyBorder="1" applyAlignment="1" applyProtection="1">
      <alignment vertical="top" wrapText="1"/>
      <protection/>
    </xf>
    <xf numFmtId="2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Font="1" applyFill="1" applyBorder="1" applyAlignment="1" applyProtection="1">
      <alignment horizontal="left" vertical="top" wrapText="1"/>
      <protection/>
    </xf>
    <xf numFmtId="176" fontId="1" fillId="0" borderId="2" xfId="0" applyNumberFormat="1" applyFont="1" applyBorder="1" applyAlignment="1" applyProtection="1">
      <alignment vertical="top" wrapText="1"/>
      <protection/>
    </xf>
    <xf numFmtId="0" fontId="7" fillId="0" borderId="3" xfId="19" applyFont="1" applyBorder="1">
      <alignment/>
      <protection/>
    </xf>
    <xf numFmtId="0" fontId="4" fillId="0" borderId="4" xfId="19" applyBorder="1">
      <alignment/>
      <protection/>
    </xf>
    <xf numFmtId="0" fontId="7" fillId="0" borderId="5" xfId="19" applyFont="1" applyBorder="1">
      <alignment/>
      <protection/>
    </xf>
    <xf numFmtId="0" fontId="5" fillId="0" borderId="6" xfId="19" applyFont="1" applyBorder="1">
      <alignment/>
      <protection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 applyProtection="1">
      <alignment horizontal="left" vertical="center"/>
      <protection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4" fillId="0" borderId="3" xfId="19" applyBorder="1">
      <alignment/>
      <protection/>
    </xf>
    <xf numFmtId="0" fontId="5" fillId="0" borderId="5" xfId="19" applyFont="1" applyBorder="1">
      <alignment/>
      <protection/>
    </xf>
    <xf numFmtId="0" fontId="5" fillId="0" borderId="3" xfId="20" applyFont="1" applyBorder="1" applyAlignment="1">
      <alignment horizontal="center"/>
      <protection/>
    </xf>
    <xf numFmtId="0" fontId="5" fillId="0" borderId="10" xfId="20" applyFont="1" applyBorder="1" applyAlignment="1">
      <alignment horizontal="center"/>
      <protection/>
    </xf>
    <xf numFmtId="0" fontId="5" fillId="0" borderId="11" xfId="20" applyFont="1" applyBorder="1" applyAlignment="1">
      <alignment horizontal="center"/>
      <protection/>
    </xf>
    <xf numFmtId="0" fontId="6" fillId="0" borderId="12" xfId="0" applyFont="1" applyBorder="1" applyAlignment="1" applyProtection="1">
      <alignment horizontal="center" vertical="top"/>
      <protection/>
    </xf>
    <xf numFmtId="0" fontId="6" fillId="0" borderId="8" xfId="0" applyFont="1" applyBorder="1" applyAlignment="1" applyProtection="1">
      <alignment horizontal="center" vertical="top"/>
      <protection/>
    </xf>
    <xf numFmtId="3" fontId="2" fillId="0" borderId="1" xfId="0" applyNumberFormat="1" applyFont="1" applyBorder="1" applyAlignment="1" applyProtection="1">
      <alignment horizontal="left" vertical="top" wrapText="1"/>
      <protection/>
    </xf>
    <xf numFmtId="176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" xfId="0" applyFont="1" applyFill="1" applyBorder="1" applyAlignment="1" applyProtection="1">
      <alignment horizontal="left" vertical="top" wrapText="1"/>
      <protection/>
    </xf>
    <xf numFmtId="0" fontId="5" fillId="0" borderId="13" xfId="20" applyFont="1" applyBorder="1" applyAlignment="1">
      <alignment horizontal="center"/>
      <protection/>
    </xf>
    <xf numFmtId="0" fontId="5" fillId="0" borderId="14" xfId="20" applyFont="1" applyBorder="1" applyAlignment="1">
      <alignment horizontal="center"/>
      <protection/>
    </xf>
    <xf numFmtId="0" fontId="5" fillId="0" borderId="15" xfId="20" applyFont="1" applyBorder="1" applyAlignment="1">
      <alignment horizontal="center"/>
      <protection/>
    </xf>
    <xf numFmtId="0" fontId="0" fillId="0" borderId="0" xfId="0" applyFill="1" applyAlignment="1">
      <alignment horizontal="left"/>
    </xf>
    <xf numFmtId="0" fontId="5" fillId="0" borderId="16" xfId="20" applyFont="1" applyBorder="1" applyAlignment="1">
      <alignment horizontal="center" wrapText="1"/>
      <protection/>
    </xf>
    <xf numFmtId="0" fontId="5" fillId="0" borderId="17" xfId="20" applyFont="1" applyBorder="1" applyAlignment="1">
      <alignment horizontal="center" vertical="center"/>
      <protection/>
    </xf>
    <xf numFmtId="0" fontId="0" fillId="3" borderId="12" xfId="0" applyFill="1" applyBorder="1" applyAlignment="1">
      <alignment/>
    </xf>
    <xf numFmtId="0" fontId="0" fillId="3" borderId="18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7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7" xfId="0" applyFill="1" applyBorder="1" applyAlignment="1">
      <alignment/>
    </xf>
    <xf numFmtId="0" fontId="0" fillId="7" borderId="8" xfId="0" applyFill="1" applyBorder="1" applyAlignment="1">
      <alignment/>
    </xf>
    <xf numFmtId="0" fontId="0" fillId="7" borderId="7" xfId="0" applyFill="1" applyBorder="1" applyAlignment="1">
      <alignment/>
    </xf>
    <xf numFmtId="0" fontId="5" fillId="0" borderId="19" xfId="20" applyFont="1" applyBorder="1" applyAlignment="1">
      <alignment horizontal="center"/>
      <protection/>
    </xf>
    <xf numFmtId="0" fontId="0" fillId="3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7" borderId="21" xfId="0" applyFill="1" applyBorder="1" applyAlignment="1">
      <alignment/>
    </xf>
    <xf numFmtId="0" fontId="0" fillId="5" borderId="21" xfId="0" applyFill="1" applyBorder="1" applyAlignment="1">
      <alignment/>
    </xf>
    <xf numFmtId="0" fontId="0" fillId="6" borderId="21" xfId="0" applyFill="1" applyBorder="1" applyAlignment="1">
      <alignment/>
    </xf>
    <xf numFmtId="0" fontId="0" fillId="2" borderId="2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22" xfId="0" applyFill="1" applyBorder="1" applyAlignment="1">
      <alignment/>
    </xf>
    <xf numFmtId="0" fontId="0" fillId="4" borderId="23" xfId="0" applyFill="1" applyBorder="1" applyAlignment="1">
      <alignment/>
    </xf>
    <xf numFmtId="0" fontId="0" fillId="7" borderId="23" xfId="0" applyFill="1" applyBorder="1" applyAlignment="1">
      <alignment/>
    </xf>
    <xf numFmtId="0" fontId="0" fillId="5" borderId="23" xfId="0" applyFill="1" applyBorder="1" applyAlignment="1">
      <alignment/>
    </xf>
    <xf numFmtId="0" fontId="0" fillId="6" borderId="23" xfId="0" applyFill="1" applyBorder="1" applyAlignment="1">
      <alignment/>
    </xf>
    <xf numFmtId="0" fontId="0" fillId="2" borderId="23" xfId="0" applyFill="1" applyBorder="1" applyAlignment="1">
      <alignment/>
    </xf>
    <xf numFmtId="0" fontId="5" fillId="0" borderId="24" xfId="20" applyFont="1" applyBorder="1" applyAlignment="1">
      <alignment horizontal="center" vertical="center"/>
      <protection/>
    </xf>
    <xf numFmtId="0" fontId="5" fillId="0" borderId="25" xfId="20" applyFont="1" applyBorder="1" applyAlignment="1">
      <alignment horizontal="center" vertical="center"/>
      <protection/>
    </xf>
    <xf numFmtId="0" fontId="0" fillId="0" borderId="1" xfId="0" applyFont="1" applyBorder="1" applyAlignment="1" applyProtection="1" quotePrefix="1">
      <alignment horizontal="left" vertical="top"/>
      <protection/>
    </xf>
    <xf numFmtId="0" fontId="0" fillId="0" borderId="1" xfId="0" applyNumberFormat="1" applyFont="1" applyBorder="1" applyAlignment="1" applyProtection="1" quotePrefix="1">
      <alignment horizontal="left" vertical="top"/>
      <protection/>
    </xf>
    <xf numFmtId="0" fontId="0" fillId="0" borderId="1" xfId="0" applyFont="1" applyFill="1" applyBorder="1" applyAlignment="1" applyProtection="1" quotePrefix="1">
      <alignment horizontal="left" vertical="top"/>
      <protection/>
    </xf>
    <xf numFmtId="0" fontId="0" fillId="0" borderId="1" xfId="0" applyFont="1" applyBorder="1" applyAlignment="1" quotePrefix="1">
      <alignment horizontal="left" vertical="top" wrapText="1"/>
    </xf>
    <xf numFmtId="0" fontId="0" fillId="0" borderId="1" xfId="0" applyBorder="1" applyAlignment="1" quotePrefix="1">
      <alignment horizontal="left" vertical="top" wrapText="1"/>
    </xf>
    <xf numFmtId="0" fontId="0" fillId="0" borderId="2" xfId="0" applyFont="1" applyBorder="1" applyAlignment="1" applyProtection="1" quotePrefix="1">
      <alignment horizontal="left" vertical="top"/>
      <protection/>
    </xf>
    <xf numFmtId="0" fontId="0" fillId="6" borderId="9" xfId="0" applyFill="1" applyBorder="1" applyAlignment="1">
      <alignment/>
    </xf>
    <xf numFmtId="0" fontId="0" fillId="5" borderId="9" xfId="0" applyFill="1" applyBorder="1" applyAlignment="1">
      <alignment/>
    </xf>
    <xf numFmtId="0" fontId="0" fillId="7" borderId="9" xfId="0" applyFill="1" applyBorder="1" applyAlignment="1">
      <alignment/>
    </xf>
    <xf numFmtId="0" fontId="0" fillId="4" borderId="9" xfId="0" applyFill="1" applyBorder="1" applyAlignment="1">
      <alignment/>
    </xf>
    <xf numFmtId="0" fontId="0" fillId="3" borderId="26" xfId="0" applyFill="1" applyBorder="1" applyAlignment="1">
      <alignment/>
    </xf>
    <xf numFmtId="0" fontId="8" fillId="0" borderId="1" xfId="0" applyFont="1" applyBorder="1" applyAlignment="1" applyProtection="1" quotePrefix="1">
      <alignment horizontal="left" vertical="top"/>
      <protection/>
    </xf>
    <xf numFmtId="0" fontId="8" fillId="0" borderId="1" xfId="0" applyFont="1" applyBorder="1" applyAlignment="1" applyProtection="1">
      <alignment horizontal="left" vertical="top" wrapText="1"/>
      <protection/>
    </xf>
    <xf numFmtId="0" fontId="9" fillId="0" borderId="1" xfId="0" applyFont="1" applyBorder="1" applyAlignment="1" applyProtection="1">
      <alignment horizontal="left" vertical="top" wrapText="1"/>
      <protection/>
    </xf>
    <xf numFmtId="2" fontId="10" fillId="0" borderId="1" xfId="0" applyNumberFormat="1" applyFont="1" applyBorder="1" applyAlignment="1" applyProtection="1">
      <alignment horizontal="left" vertical="top" wrapText="1"/>
      <protection/>
    </xf>
    <xf numFmtId="0" fontId="8" fillId="0" borderId="1" xfId="0" applyFont="1" applyFill="1" applyBorder="1" applyAlignment="1" applyProtection="1" quotePrefix="1">
      <alignment horizontal="left" vertical="top"/>
      <protection/>
    </xf>
    <xf numFmtId="176" fontId="10" fillId="0" borderId="1" xfId="0" applyNumberFormat="1" applyFont="1" applyFill="1" applyBorder="1" applyAlignment="1" applyProtection="1">
      <alignment horizontal="left" vertical="top" wrapText="1"/>
      <protection/>
    </xf>
    <xf numFmtId="176" fontId="8" fillId="0" borderId="1" xfId="0" applyNumberFormat="1" applyFont="1" applyFill="1" applyBorder="1" applyAlignment="1" applyProtection="1">
      <alignment horizontal="left" vertical="top" wrapText="1"/>
      <protection/>
    </xf>
    <xf numFmtId="3" fontId="8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Border="1" applyAlignment="1" applyProtection="1" quotePrefix="1">
      <alignment horizontal="left" vertical="top"/>
      <protection/>
    </xf>
    <xf numFmtId="3" fontId="8" fillId="0" borderId="1" xfId="0" applyNumberFormat="1" applyFont="1" applyBorder="1" applyAlignment="1" applyProtection="1">
      <alignment horizontal="left" vertical="top" wrapText="1"/>
      <protection/>
    </xf>
    <xf numFmtId="0" fontId="8" fillId="0" borderId="1" xfId="0" applyFont="1" applyBorder="1" applyAlignment="1" quotePrefix="1">
      <alignment horizontal="left" vertical="top" wrapText="1"/>
    </xf>
    <xf numFmtId="0" fontId="8" fillId="0" borderId="1" xfId="0" applyFont="1" applyBorder="1" applyAlignment="1">
      <alignment vertical="top" wrapText="1"/>
    </xf>
    <xf numFmtId="3" fontId="8" fillId="0" borderId="1" xfId="0" applyNumberFormat="1" applyFont="1" applyBorder="1" applyAlignment="1" applyProtection="1">
      <alignment horizontal="left" vertical="center"/>
      <protection/>
    </xf>
    <xf numFmtId="0" fontId="9" fillId="0" borderId="1" xfId="0" applyFont="1" applyBorder="1" applyAlignment="1">
      <alignment vertical="top" wrapText="1"/>
    </xf>
    <xf numFmtId="0" fontId="0" fillId="8" borderId="21" xfId="0" applyFill="1" applyBorder="1" applyAlignment="1">
      <alignment/>
    </xf>
    <xf numFmtId="0" fontId="0" fillId="8" borderId="23" xfId="0" applyFill="1" applyBorder="1" applyAlignment="1">
      <alignment/>
    </xf>
    <xf numFmtId="0" fontId="0" fillId="8" borderId="1" xfId="0" applyFill="1" applyBorder="1" applyAlignment="1">
      <alignment/>
    </xf>
    <xf numFmtId="0" fontId="0" fillId="8" borderId="7" xfId="0" applyFill="1" applyBorder="1" applyAlignment="1">
      <alignment/>
    </xf>
    <xf numFmtId="0" fontId="11" fillId="0" borderId="1" xfId="0" applyNumberFormat="1" applyFont="1" applyBorder="1" applyAlignment="1" applyProtection="1" quotePrefix="1">
      <alignment horizontal="left" vertical="top"/>
      <protection/>
    </xf>
    <xf numFmtId="3" fontId="11" fillId="0" borderId="1" xfId="0" applyNumberFormat="1" applyFont="1" applyBorder="1" applyAlignment="1" applyProtection="1">
      <alignment horizontal="left" vertical="top" wrapText="1"/>
      <protection/>
    </xf>
    <xf numFmtId="0" fontId="11" fillId="0" borderId="1" xfId="0" applyFont="1" applyFill="1" applyBorder="1" applyAlignment="1" applyProtection="1" quotePrefix="1">
      <alignment horizontal="left" vertical="top"/>
      <protection/>
    </xf>
    <xf numFmtId="0" fontId="12" fillId="0" borderId="1" xfId="0" applyFont="1" applyFill="1" applyBorder="1" applyAlignment="1" applyProtection="1">
      <alignment horizontal="left" vertical="top" wrapText="1"/>
      <protection/>
    </xf>
    <xf numFmtId="3" fontId="11" fillId="0" borderId="1" xfId="0" applyNumberFormat="1" applyFont="1" applyFill="1" applyBorder="1" applyAlignment="1" applyProtection="1">
      <alignment horizontal="left" vertical="top" wrapText="1"/>
      <protection/>
    </xf>
    <xf numFmtId="0" fontId="11" fillId="0" borderId="1" xfId="0" applyFont="1" applyFill="1" applyBorder="1" applyAlignment="1" applyProtection="1">
      <alignment horizontal="left" vertical="top" wrapText="1"/>
      <protection/>
    </xf>
    <xf numFmtId="176" fontId="0" fillId="0" borderId="0" xfId="0" applyNumberFormat="1" applyAlignment="1">
      <alignment/>
    </xf>
    <xf numFmtId="0" fontId="13" fillId="0" borderId="1" xfId="0" applyFont="1" applyFill="1" applyBorder="1" applyAlignment="1" applyProtection="1" quotePrefix="1">
      <alignment horizontal="left" vertical="top"/>
      <protection/>
    </xf>
    <xf numFmtId="3" fontId="13" fillId="0" borderId="1" xfId="0" applyNumberFormat="1" applyFont="1" applyBorder="1" applyAlignment="1" applyProtection="1">
      <alignment horizontal="left" vertical="top" wrapText="1"/>
      <protection/>
    </xf>
    <xf numFmtId="3" fontId="13" fillId="0" borderId="1" xfId="0" applyNumberFormat="1" applyFont="1" applyFill="1" applyBorder="1" applyAlignment="1" applyProtection="1">
      <alignment horizontal="left" vertical="top" wrapText="1"/>
      <protection/>
    </xf>
    <xf numFmtId="0" fontId="13" fillId="0" borderId="1" xfId="0" applyNumberFormat="1" applyFont="1" applyBorder="1" applyAlignment="1" applyProtection="1" quotePrefix="1">
      <alignment horizontal="left" vertical="top"/>
      <protection/>
    </xf>
    <xf numFmtId="0" fontId="14" fillId="0" borderId="1" xfId="0" applyFont="1" applyFill="1" applyBorder="1" applyAlignment="1" applyProtection="1">
      <alignment horizontal="left" vertical="top" wrapText="1"/>
      <protection/>
    </xf>
    <xf numFmtId="0" fontId="13" fillId="0" borderId="1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0" fillId="2" borderId="21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5" fillId="0" borderId="6" xfId="19" applyFont="1" applyBorder="1">
      <alignment/>
      <protection/>
    </xf>
    <xf numFmtId="0" fontId="5" fillId="0" borderId="5" xfId="19" applyFont="1" applyBorder="1">
      <alignment/>
      <protection/>
    </xf>
    <xf numFmtId="0" fontId="5" fillId="0" borderId="0" xfId="19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TAB501" xfId="19"/>
    <cellStyle name="Normal_TAB502" xfId="20"/>
    <cellStyle name="Percent" xfId="21"/>
  </cellStyles>
  <dxfs count="1"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F27"/>
  <sheetViews>
    <sheetView workbookViewId="0" topLeftCell="A1">
      <selection activeCell="A1" sqref="A1"/>
    </sheetView>
  </sheetViews>
  <sheetFormatPr defaultColWidth="9.140625" defaultRowHeight="12.75"/>
  <cols>
    <col min="2" max="2" width="10.00390625" style="0" bestFit="1" customWidth="1"/>
  </cols>
  <sheetData>
    <row r="1" spans="1:3" ht="12.75">
      <c r="A1" s="121" t="s">
        <v>926</v>
      </c>
      <c r="B1" s="121" t="s">
        <v>927</v>
      </c>
      <c r="C1" t="s">
        <v>946</v>
      </c>
    </row>
    <row r="2" spans="2:3" ht="12.75">
      <c r="B2" s="121" t="s">
        <v>928</v>
      </c>
      <c r="C2" t="s">
        <v>932</v>
      </c>
    </row>
    <row r="3" spans="2:3" ht="12.75">
      <c r="B3" s="121" t="s">
        <v>929</v>
      </c>
      <c r="C3" t="s">
        <v>933</v>
      </c>
    </row>
    <row r="4" spans="2:3" ht="12.75">
      <c r="B4" s="121"/>
      <c r="C4" t="s">
        <v>963</v>
      </c>
    </row>
    <row r="5" spans="2:3" ht="12.75">
      <c r="B5" s="121"/>
      <c r="C5" t="s">
        <v>964</v>
      </c>
    </row>
    <row r="7" ht="12.75">
      <c r="A7" s="121" t="s">
        <v>959</v>
      </c>
    </row>
    <row r="8" spans="2:3" ht="12.75">
      <c r="B8" s="123" t="s">
        <v>930</v>
      </c>
      <c r="C8" t="s">
        <v>950</v>
      </c>
    </row>
    <row r="9" spans="2:3" ht="12.75">
      <c r="B9" s="122" t="s">
        <v>931</v>
      </c>
      <c r="C9" t="s">
        <v>949</v>
      </c>
    </row>
    <row r="11" ht="12.75">
      <c r="A11" s="121" t="s">
        <v>954</v>
      </c>
    </row>
    <row r="12" ht="12.75">
      <c r="A12" t="s">
        <v>957</v>
      </c>
    </row>
    <row r="14" ht="12.75">
      <c r="A14" s="121" t="s">
        <v>947</v>
      </c>
    </row>
    <row r="15" spans="2:6" ht="12.75">
      <c r="B15" s="121" t="s">
        <v>938</v>
      </c>
      <c r="F15" s="121" t="s">
        <v>939</v>
      </c>
    </row>
    <row r="16" spans="2:6" ht="12.75">
      <c r="B16" t="s">
        <v>942</v>
      </c>
      <c r="F16" t="s">
        <v>934</v>
      </c>
    </row>
    <row r="17" spans="2:6" ht="12.75">
      <c r="B17" t="s">
        <v>936</v>
      </c>
      <c r="F17" t="s">
        <v>935</v>
      </c>
    </row>
    <row r="18" spans="2:6" ht="12.75">
      <c r="B18" t="s">
        <v>937</v>
      </c>
      <c r="F18" t="s">
        <v>941</v>
      </c>
    </row>
    <row r="19" ht="12.75">
      <c r="B19" t="s">
        <v>945</v>
      </c>
    </row>
    <row r="20" ht="12.75">
      <c r="B20" t="s">
        <v>940</v>
      </c>
    </row>
    <row r="21" spans="2:6" ht="12.75">
      <c r="B21" t="s">
        <v>943</v>
      </c>
      <c r="F21" t="s">
        <v>944</v>
      </c>
    </row>
    <row r="23" ht="12.75">
      <c r="A23" s="121" t="s">
        <v>948</v>
      </c>
    </row>
    <row r="24" ht="12.75">
      <c r="B24" t="s">
        <v>960</v>
      </c>
    </row>
    <row r="25" ht="12.75">
      <c r="B25" t="s">
        <v>961</v>
      </c>
    </row>
    <row r="26" ht="12.75">
      <c r="B26" t="s">
        <v>958</v>
      </c>
    </row>
    <row r="27" ht="12.75">
      <c r="B27" t="s">
        <v>965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outlinePr summaryBelow="0"/>
    <pageSetUpPr fitToPage="1"/>
  </sheetPr>
  <dimension ref="A1:N483"/>
  <sheetViews>
    <sheetView showGridLines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10" sqref="D10"/>
    </sheetView>
  </sheetViews>
  <sheetFormatPr defaultColWidth="9.140625" defaultRowHeight="12.75" outlineLevelRow="6"/>
  <cols>
    <col min="1" max="1" width="3.421875" style="1" bestFit="1" customWidth="1"/>
    <col min="2" max="2" width="11.7109375" style="1" bestFit="1" customWidth="1"/>
    <col min="3" max="3" width="40.140625" style="1" customWidth="1"/>
    <col min="4" max="9" width="10.421875" style="0" customWidth="1"/>
  </cols>
  <sheetData>
    <row r="1" spans="1:9" ht="15">
      <c r="A1" s="19" t="s">
        <v>890</v>
      </c>
      <c r="B1" s="21" t="s">
        <v>578</v>
      </c>
      <c r="C1" s="21" t="s">
        <v>891</v>
      </c>
      <c r="D1" s="40"/>
      <c r="E1" s="41"/>
      <c r="F1" s="41" t="s">
        <v>577</v>
      </c>
      <c r="G1" s="41"/>
      <c r="H1" s="41"/>
      <c r="I1" s="42"/>
    </row>
    <row r="2" spans="1:14" ht="36.75" thickBot="1">
      <c r="A2" s="20"/>
      <c r="B2" s="22"/>
      <c r="C2" s="22"/>
      <c r="D2" s="44" t="s">
        <v>564</v>
      </c>
      <c r="E2" s="75">
        <v>2000</v>
      </c>
      <c r="F2" s="75">
        <v>2001</v>
      </c>
      <c r="G2" s="75">
        <v>2002</v>
      </c>
      <c r="H2" s="75">
        <v>2003</v>
      </c>
      <c r="I2" s="45">
        <v>2004</v>
      </c>
      <c r="J2" t="s">
        <v>923</v>
      </c>
      <c r="M2" t="s">
        <v>924</v>
      </c>
      <c r="N2" t="s">
        <v>925</v>
      </c>
    </row>
    <row r="3" spans="1:9" ht="3" customHeight="1">
      <c r="A3" s="30"/>
      <c r="B3" s="31"/>
      <c r="C3" s="31"/>
      <c r="D3" s="32"/>
      <c r="E3" s="56"/>
      <c r="F3" s="56"/>
      <c r="G3" s="56"/>
      <c r="H3" s="56"/>
      <c r="I3" s="34"/>
    </row>
    <row r="4" spans="1:10" ht="12.75">
      <c r="A4" s="35">
        <v>1</v>
      </c>
      <c r="B4" s="82" t="s">
        <v>491</v>
      </c>
      <c r="C4" s="18" t="s">
        <v>579</v>
      </c>
      <c r="D4" s="57">
        <f aca="true" t="shared" si="0" ref="D4:J4">+D5+D323+D334+D395+D415+D467+D478</f>
        <v>0</v>
      </c>
      <c r="E4" s="69">
        <f t="shared" si="0"/>
        <v>0</v>
      </c>
      <c r="F4" s="63">
        <f t="shared" si="0"/>
        <v>0</v>
      </c>
      <c r="G4" s="63">
        <f t="shared" si="0"/>
        <v>0</v>
      </c>
      <c r="H4" s="63">
        <f t="shared" si="0"/>
        <v>0</v>
      </c>
      <c r="I4" s="47">
        <f t="shared" si="0"/>
        <v>0</v>
      </c>
      <c r="J4">
        <f t="shared" si="0"/>
        <v>224</v>
      </c>
    </row>
    <row r="5" spans="1:14" ht="25.5" outlineLevel="1">
      <c r="A5" s="35">
        <f>+A4+1</f>
        <v>2</v>
      </c>
      <c r="B5" s="77" t="s">
        <v>9</v>
      </c>
      <c r="C5" s="2" t="s">
        <v>580</v>
      </c>
      <c r="D5" s="58">
        <f aca="true" t="shared" si="1" ref="D5:J5">+D6+D58+D72+D93+D119+D155+D173+D210+D220+D269+D278+D288+D318</f>
        <v>0</v>
      </c>
      <c r="E5" s="70">
        <f t="shared" si="1"/>
        <v>0</v>
      </c>
      <c r="F5" s="64">
        <f t="shared" si="1"/>
        <v>0</v>
      </c>
      <c r="G5" s="64">
        <f t="shared" si="1"/>
        <v>0</v>
      </c>
      <c r="H5" s="64">
        <f t="shared" si="1"/>
        <v>0</v>
      </c>
      <c r="I5" s="49">
        <f t="shared" si="1"/>
        <v>0</v>
      </c>
      <c r="J5">
        <f t="shared" si="1"/>
        <v>150</v>
      </c>
      <c r="M5" s="113">
        <f>+J5/J$4*100</f>
        <v>66.96428571428571</v>
      </c>
      <c r="N5" s="113">
        <f>J5/J4*100</f>
        <v>66.96428571428571</v>
      </c>
    </row>
    <row r="6" spans="1:14" ht="12.75" outlineLevel="2">
      <c r="A6" s="35">
        <f aca="true" t="shared" si="2" ref="A6:A69">+A5+1</f>
        <v>3</v>
      </c>
      <c r="B6" s="77" t="s">
        <v>10</v>
      </c>
      <c r="C6" s="2" t="s">
        <v>581</v>
      </c>
      <c r="D6" s="59">
        <f aca="true" t="shared" si="3" ref="D6:J6">+D7+D50</f>
        <v>0</v>
      </c>
      <c r="E6" s="71">
        <f t="shared" si="3"/>
        <v>0</v>
      </c>
      <c r="F6" s="65">
        <f t="shared" si="3"/>
        <v>0</v>
      </c>
      <c r="G6" s="65">
        <f t="shared" si="3"/>
        <v>0</v>
      </c>
      <c r="H6" s="65">
        <f t="shared" si="3"/>
        <v>0</v>
      </c>
      <c r="I6" s="55">
        <f t="shared" si="3"/>
        <v>0</v>
      </c>
      <c r="J6">
        <f t="shared" si="3"/>
        <v>34</v>
      </c>
      <c r="M6" s="113">
        <f aca="true" t="shared" si="4" ref="M6:M71">+J6/J$4*100</f>
        <v>15.178571428571427</v>
      </c>
      <c r="N6" s="113">
        <f>J6/J5*100</f>
        <v>22.666666666666664</v>
      </c>
    </row>
    <row r="7" spans="1:14" ht="12.75" outlineLevel="3">
      <c r="A7" s="35">
        <f t="shared" si="2"/>
        <v>4</v>
      </c>
      <c r="B7" s="77" t="s">
        <v>11</v>
      </c>
      <c r="C7" s="3" t="s">
        <v>582</v>
      </c>
      <c r="D7" s="60">
        <f aca="true" t="shared" si="5" ref="D7:J7">+D8+D14+D22+D25+D30+D35+D38+D42+D48</f>
        <v>0</v>
      </c>
      <c r="E7" s="72">
        <f t="shared" si="5"/>
        <v>0</v>
      </c>
      <c r="F7" s="66">
        <f t="shared" si="5"/>
        <v>0</v>
      </c>
      <c r="G7" s="66">
        <f t="shared" si="5"/>
        <v>0</v>
      </c>
      <c r="H7" s="66">
        <f t="shared" si="5"/>
        <v>0</v>
      </c>
      <c r="I7" s="51">
        <f t="shared" si="5"/>
        <v>0</v>
      </c>
      <c r="J7">
        <f t="shared" si="5"/>
        <v>30</v>
      </c>
      <c r="M7" s="113">
        <f t="shared" si="4"/>
        <v>13.392857142857142</v>
      </c>
      <c r="N7" s="113">
        <f>J7/J6*100</f>
        <v>88.23529411764706</v>
      </c>
    </row>
    <row r="8" spans="1:14" ht="12.75" customHeight="1" outlineLevel="4">
      <c r="A8" s="35">
        <f t="shared" si="2"/>
        <v>5</v>
      </c>
      <c r="B8" s="77" t="s">
        <v>12</v>
      </c>
      <c r="C8" s="4" t="s">
        <v>583</v>
      </c>
      <c r="D8" s="61">
        <f aca="true" t="shared" si="6" ref="D8:J8">SUM(D9:D13)</f>
        <v>0</v>
      </c>
      <c r="E8" s="73">
        <f t="shared" si="6"/>
        <v>0</v>
      </c>
      <c r="F8" s="67">
        <f t="shared" si="6"/>
        <v>0</v>
      </c>
      <c r="G8" s="67">
        <f t="shared" si="6"/>
        <v>0</v>
      </c>
      <c r="H8" s="67">
        <f t="shared" si="6"/>
        <v>0</v>
      </c>
      <c r="I8" s="53">
        <f t="shared" si="6"/>
        <v>0</v>
      </c>
      <c r="J8">
        <f t="shared" si="6"/>
        <v>5</v>
      </c>
      <c r="M8" s="113">
        <f t="shared" si="4"/>
        <v>2.232142857142857</v>
      </c>
      <c r="N8" s="113">
        <f>J8/J7*100</f>
        <v>16.666666666666664</v>
      </c>
    </row>
    <row r="9" spans="1:14" ht="12.75" customHeight="1" outlineLevel="5">
      <c r="A9" s="35">
        <f t="shared" si="2"/>
        <v>6</v>
      </c>
      <c r="B9" s="77" t="s">
        <v>13</v>
      </c>
      <c r="C9" s="5" t="s">
        <v>584</v>
      </c>
      <c r="D9" s="62"/>
      <c r="E9" s="74"/>
      <c r="F9" s="68"/>
      <c r="G9" s="68"/>
      <c r="H9" s="68"/>
      <c r="I9" s="27"/>
      <c r="J9">
        <v>1</v>
      </c>
      <c r="M9" s="113">
        <f t="shared" si="4"/>
        <v>0.4464285714285714</v>
      </c>
      <c r="N9" s="113">
        <f>J9/J8*100</f>
        <v>20</v>
      </c>
    </row>
    <row r="10" spans="1:14" ht="12.75" customHeight="1" outlineLevel="5">
      <c r="A10" s="35">
        <f t="shared" si="2"/>
        <v>7</v>
      </c>
      <c r="B10" s="77" t="s">
        <v>14</v>
      </c>
      <c r="C10" s="5" t="s">
        <v>551</v>
      </c>
      <c r="D10" s="62"/>
      <c r="E10" s="74"/>
      <c r="F10" s="68"/>
      <c r="G10" s="68"/>
      <c r="H10" s="68"/>
      <c r="I10" s="27"/>
      <c r="J10">
        <v>1</v>
      </c>
      <c r="M10" s="113">
        <f t="shared" si="4"/>
        <v>0.4464285714285714</v>
      </c>
      <c r="N10" s="113">
        <f>J10/J8*100</f>
        <v>20</v>
      </c>
    </row>
    <row r="11" spans="1:14" ht="12.75" customHeight="1" outlineLevel="5">
      <c r="A11" s="35">
        <f t="shared" si="2"/>
        <v>8</v>
      </c>
      <c r="B11" s="77" t="s">
        <v>15</v>
      </c>
      <c r="C11" s="5" t="s">
        <v>585</v>
      </c>
      <c r="D11" s="62"/>
      <c r="E11" s="74"/>
      <c r="F11" s="68"/>
      <c r="G11" s="68"/>
      <c r="H11" s="68"/>
      <c r="I11" s="27"/>
      <c r="J11">
        <v>1</v>
      </c>
      <c r="M11" s="113">
        <f t="shared" si="4"/>
        <v>0.4464285714285714</v>
      </c>
      <c r="N11" s="113">
        <f>J11/J8*100</f>
        <v>20</v>
      </c>
    </row>
    <row r="12" spans="1:14" ht="12.75" customHeight="1" outlineLevel="5">
      <c r="A12" s="35">
        <f t="shared" si="2"/>
        <v>9</v>
      </c>
      <c r="B12" s="77" t="s">
        <v>16</v>
      </c>
      <c r="C12" s="5" t="s">
        <v>586</v>
      </c>
      <c r="D12" s="62"/>
      <c r="E12" s="74"/>
      <c r="F12" s="68"/>
      <c r="G12" s="68"/>
      <c r="H12" s="68"/>
      <c r="I12" s="27"/>
      <c r="J12">
        <v>1</v>
      </c>
      <c r="M12" s="113">
        <f t="shared" si="4"/>
        <v>0.4464285714285714</v>
      </c>
      <c r="N12" s="113">
        <f>J12/J8*100</f>
        <v>20</v>
      </c>
    </row>
    <row r="13" spans="1:14" ht="12.75" customHeight="1" outlineLevel="5">
      <c r="A13" s="35">
        <f t="shared" si="2"/>
        <v>10</v>
      </c>
      <c r="B13" s="77" t="s">
        <v>17</v>
      </c>
      <c r="C13" s="5" t="s">
        <v>587</v>
      </c>
      <c r="D13" s="62"/>
      <c r="E13" s="74"/>
      <c r="F13" s="68"/>
      <c r="G13" s="68"/>
      <c r="H13" s="68"/>
      <c r="I13" s="27"/>
      <c r="J13">
        <v>1</v>
      </c>
      <c r="M13" s="113">
        <f t="shared" si="4"/>
        <v>0.4464285714285714</v>
      </c>
      <c r="N13" s="113">
        <f>J13/J8*100</f>
        <v>20</v>
      </c>
    </row>
    <row r="14" spans="1:14" ht="12.75" customHeight="1" outlineLevel="4">
      <c r="A14" s="35">
        <f t="shared" si="2"/>
        <v>11</v>
      </c>
      <c r="B14" s="77" t="s">
        <v>18</v>
      </c>
      <c r="C14" s="4" t="s">
        <v>588</v>
      </c>
      <c r="D14" s="61">
        <f>SUM(D15:D19)</f>
        <v>0</v>
      </c>
      <c r="E14" s="73">
        <f aca="true" t="shared" si="7" ref="E14:J14">SUM(E15:E19)</f>
        <v>0</v>
      </c>
      <c r="F14" s="67">
        <f t="shared" si="7"/>
        <v>0</v>
      </c>
      <c r="G14" s="67">
        <f t="shared" si="7"/>
        <v>0</v>
      </c>
      <c r="H14" s="67">
        <f t="shared" si="7"/>
        <v>0</v>
      </c>
      <c r="I14" s="53">
        <f t="shared" si="7"/>
        <v>0</v>
      </c>
      <c r="J14">
        <f t="shared" si="7"/>
        <v>6</v>
      </c>
      <c r="M14" s="113">
        <f t="shared" si="4"/>
        <v>2.6785714285714284</v>
      </c>
      <c r="N14" s="113">
        <f>J14/J7*100</f>
        <v>20</v>
      </c>
    </row>
    <row r="15" spans="1:14" ht="12.75" customHeight="1" outlineLevel="5">
      <c r="A15" s="35">
        <f t="shared" si="2"/>
        <v>12</v>
      </c>
      <c r="B15" s="77" t="s">
        <v>19</v>
      </c>
      <c r="C15" s="5" t="s">
        <v>552</v>
      </c>
      <c r="D15" s="62"/>
      <c r="E15" s="74"/>
      <c r="F15" s="68"/>
      <c r="G15" s="68"/>
      <c r="H15" s="68"/>
      <c r="I15" s="27"/>
      <c r="J15">
        <v>1</v>
      </c>
      <c r="M15" s="113">
        <f t="shared" si="4"/>
        <v>0.4464285714285714</v>
      </c>
      <c r="N15" s="113">
        <f>J15/J14*100</f>
        <v>16.666666666666664</v>
      </c>
    </row>
    <row r="16" spans="1:14" ht="12.75" outlineLevel="5">
      <c r="A16" s="35">
        <f t="shared" si="2"/>
        <v>13</v>
      </c>
      <c r="B16" s="77" t="s">
        <v>20</v>
      </c>
      <c r="C16" s="5" t="s">
        <v>589</v>
      </c>
      <c r="D16" s="62"/>
      <c r="E16" s="74"/>
      <c r="F16" s="68"/>
      <c r="G16" s="68"/>
      <c r="H16" s="68"/>
      <c r="I16" s="27"/>
      <c r="J16">
        <v>1</v>
      </c>
      <c r="M16" s="113">
        <f t="shared" si="4"/>
        <v>0.4464285714285714</v>
      </c>
      <c r="N16" s="113">
        <f>J16/J14*100</f>
        <v>16.666666666666664</v>
      </c>
    </row>
    <row r="17" spans="1:14" ht="12.75" outlineLevel="5">
      <c r="A17" s="35">
        <f t="shared" si="2"/>
        <v>14</v>
      </c>
      <c r="B17" s="77" t="s">
        <v>21</v>
      </c>
      <c r="C17" s="5" t="s">
        <v>590</v>
      </c>
      <c r="D17" s="62"/>
      <c r="E17" s="74"/>
      <c r="F17" s="68"/>
      <c r="G17" s="68"/>
      <c r="H17" s="68"/>
      <c r="I17" s="27"/>
      <c r="J17">
        <v>1</v>
      </c>
      <c r="M17" s="113">
        <f t="shared" si="4"/>
        <v>0.4464285714285714</v>
      </c>
      <c r="N17" s="113">
        <f>J17/J14*100</f>
        <v>16.666666666666664</v>
      </c>
    </row>
    <row r="18" spans="1:14" ht="12.75" outlineLevel="5">
      <c r="A18" s="35">
        <f t="shared" si="2"/>
        <v>15</v>
      </c>
      <c r="B18" s="77" t="s">
        <v>22</v>
      </c>
      <c r="C18" s="5" t="s">
        <v>591</v>
      </c>
      <c r="D18" s="62"/>
      <c r="E18" s="74"/>
      <c r="F18" s="68"/>
      <c r="G18" s="68"/>
      <c r="H18" s="68"/>
      <c r="I18" s="27"/>
      <c r="J18">
        <v>1</v>
      </c>
      <c r="M18" s="113">
        <f t="shared" si="4"/>
        <v>0.4464285714285714</v>
      </c>
      <c r="N18" s="113">
        <f>J18/J14*100</f>
        <v>16.666666666666664</v>
      </c>
    </row>
    <row r="19" spans="1:14" ht="12.75" outlineLevel="5">
      <c r="A19" s="35">
        <f t="shared" si="2"/>
        <v>16</v>
      </c>
      <c r="B19" s="88" t="s">
        <v>951</v>
      </c>
      <c r="C19" s="89" t="s">
        <v>952</v>
      </c>
      <c r="D19" s="62">
        <f>+D20+D21</f>
        <v>0</v>
      </c>
      <c r="E19" s="74">
        <f aca="true" t="shared" si="8" ref="E19:J19">+E20+E21</f>
        <v>0</v>
      </c>
      <c r="F19" s="68">
        <f t="shared" si="8"/>
        <v>0</v>
      </c>
      <c r="G19" s="68">
        <f t="shared" si="8"/>
        <v>0</v>
      </c>
      <c r="H19" s="68">
        <f t="shared" si="8"/>
        <v>0</v>
      </c>
      <c r="I19" s="27">
        <f t="shared" si="8"/>
        <v>0</v>
      </c>
      <c r="J19">
        <f t="shared" si="8"/>
        <v>2</v>
      </c>
      <c r="M19" s="113">
        <f t="shared" si="4"/>
        <v>0.8928571428571428</v>
      </c>
      <c r="N19" s="113">
        <f>J19/J14*100</f>
        <v>33.33333333333333</v>
      </c>
    </row>
    <row r="20" spans="1:14" ht="12.75" outlineLevel="6">
      <c r="A20" s="35">
        <f t="shared" si="2"/>
        <v>17</v>
      </c>
      <c r="B20" s="77" t="s">
        <v>23</v>
      </c>
      <c r="C20" s="5" t="s">
        <v>592</v>
      </c>
      <c r="D20" s="103"/>
      <c r="E20" s="104"/>
      <c r="F20" s="105"/>
      <c r="G20" s="105"/>
      <c r="H20" s="105"/>
      <c r="I20" s="106"/>
      <c r="J20">
        <v>1</v>
      </c>
      <c r="M20" s="113">
        <f t="shared" si="4"/>
        <v>0.4464285714285714</v>
      </c>
      <c r="N20" s="113">
        <f>J20/J19*100</f>
        <v>50</v>
      </c>
    </row>
    <row r="21" spans="1:14" ht="12.75" outlineLevel="6">
      <c r="A21" s="35">
        <f t="shared" si="2"/>
        <v>18</v>
      </c>
      <c r="B21" s="77" t="s">
        <v>24</v>
      </c>
      <c r="C21" s="5" t="s">
        <v>593</v>
      </c>
      <c r="D21" s="103"/>
      <c r="E21" s="104"/>
      <c r="F21" s="105"/>
      <c r="G21" s="105"/>
      <c r="H21" s="105"/>
      <c r="I21" s="106"/>
      <c r="J21">
        <v>1</v>
      </c>
      <c r="M21" s="113">
        <f t="shared" si="4"/>
        <v>0.4464285714285714</v>
      </c>
      <c r="N21" s="113">
        <f>J21/J19*100</f>
        <v>50</v>
      </c>
    </row>
    <row r="22" spans="1:14" ht="12.75" outlineLevel="4">
      <c r="A22" s="35">
        <f t="shared" si="2"/>
        <v>19</v>
      </c>
      <c r="B22" s="77" t="s">
        <v>25</v>
      </c>
      <c r="C22" s="4" t="s">
        <v>594</v>
      </c>
      <c r="D22" s="61">
        <f aca="true" t="shared" si="9" ref="D22:J22">SUM(D23:D24)</f>
        <v>0</v>
      </c>
      <c r="E22" s="73">
        <f t="shared" si="9"/>
        <v>0</v>
      </c>
      <c r="F22" s="67">
        <f t="shared" si="9"/>
        <v>0</v>
      </c>
      <c r="G22" s="67">
        <f t="shared" si="9"/>
        <v>0</v>
      </c>
      <c r="H22" s="67">
        <f t="shared" si="9"/>
        <v>0</v>
      </c>
      <c r="I22" s="53">
        <f t="shared" si="9"/>
        <v>0</v>
      </c>
      <c r="J22">
        <f t="shared" si="9"/>
        <v>2</v>
      </c>
      <c r="M22" s="113">
        <f t="shared" si="4"/>
        <v>0.8928571428571428</v>
      </c>
      <c r="N22" s="113">
        <f>J22/J7*100</f>
        <v>6.666666666666667</v>
      </c>
    </row>
    <row r="23" spans="1:14" ht="12.75" outlineLevel="5">
      <c r="A23" s="35">
        <f t="shared" si="2"/>
        <v>20</v>
      </c>
      <c r="B23" s="77" t="s">
        <v>26</v>
      </c>
      <c r="C23" s="5" t="s">
        <v>553</v>
      </c>
      <c r="D23" s="62"/>
      <c r="E23" s="74"/>
      <c r="F23" s="68"/>
      <c r="G23" s="68"/>
      <c r="H23" s="68"/>
      <c r="I23" s="27"/>
      <c r="J23">
        <v>1</v>
      </c>
      <c r="M23" s="113">
        <f t="shared" si="4"/>
        <v>0.4464285714285714</v>
      </c>
      <c r="N23" s="113">
        <f>J23/J22*100</f>
        <v>50</v>
      </c>
    </row>
    <row r="24" spans="1:14" ht="12.75" outlineLevel="5">
      <c r="A24" s="35">
        <f t="shared" si="2"/>
        <v>21</v>
      </c>
      <c r="B24" s="77" t="s">
        <v>27</v>
      </c>
      <c r="C24" s="5" t="s">
        <v>595</v>
      </c>
      <c r="D24" s="62"/>
      <c r="E24" s="74"/>
      <c r="F24" s="68"/>
      <c r="G24" s="68"/>
      <c r="H24" s="68"/>
      <c r="I24" s="27"/>
      <c r="J24">
        <v>1</v>
      </c>
      <c r="M24" s="113">
        <f t="shared" si="4"/>
        <v>0.4464285714285714</v>
      </c>
      <c r="N24" s="113">
        <f>J24/J22*100</f>
        <v>50</v>
      </c>
    </row>
    <row r="25" spans="1:14" ht="12.75" outlineLevel="4">
      <c r="A25" s="35">
        <f t="shared" si="2"/>
        <v>22</v>
      </c>
      <c r="B25" s="77" t="s">
        <v>28</v>
      </c>
      <c r="C25" s="4" t="s">
        <v>596</v>
      </c>
      <c r="D25" s="61">
        <f aca="true" t="shared" si="10" ref="D25:J25">SUM(D26:D29)</f>
        <v>0</v>
      </c>
      <c r="E25" s="73">
        <f t="shared" si="10"/>
        <v>0</v>
      </c>
      <c r="F25" s="67">
        <f t="shared" si="10"/>
        <v>0</v>
      </c>
      <c r="G25" s="67">
        <f t="shared" si="10"/>
        <v>0</v>
      </c>
      <c r="H25" s="67">
        <f t="shared" si="10"/>
        <v>0</v>
      </c>
      <c r="I25" s="53">
        <f t="shared" si="10"/>
        <v>0</v>
      </c>
      <c r="J25">
        <f t="shared" si="10"/>
        <v>4</v>
      </c>
      <c r="M25" s="113">
        <f t="shared" si="4"/>
        <v>1.7857142857142856</v>
      </c>
      <c r="N25" s="113">
        <f>J25/J7*100</f>
        <v>13.333333333333334</v>
      </c>
    </row>
    <row r="26" spans="1:14" ht="12.75" outlineLevel="5">
      <c r="A26" s="35">
        <f t="shared" si="2"/>
        <v>23</v>
      </c>
      <c r="B26" s="77" t="s">
        <v>29</v>
      </c>
      <c r="C26" s="5" t="s">
        <v>597</v>
      </c>
      <c r="D26" s="62"/>
      <c r="E26" s="74"/>
      <c r="F26" s="68"/>
      <c r="G26" s="68"/>
      <c r="H26" s="68"/>
      <c r="I26" s="27"/>
      <c r="J26">
        <v>1</v>
      </c>
      <c r="M26" s="113">
        <f t="shared" si="4"/>
        <v>0.4464285714285714</v>
      </c>
      <c r="N26" s="113">
        <f>J26/J25*100</f>
        <v>25</v>
      </c>
    </row>
    <row r="27" spans="1:14" ht="12.75" outlineLevel="5">
      <c r="A27" s="35">
        <f t="shared" si="2"/>
        <v>24</v>
      </c>
      <c r="B27" s="77" t="s">
        <v>30</v>
      </c>
      <c r="C27" s="5" t="s">
        <v>554</v>
      </c>
      <c r="D27" s="62"/>
      <c r="E27" s="74"/>
      <c r="F27" s="68"/>
      <c r="G27" s="68"/>
      <c r="H27" s="68"/>
      <c r="I27" s="27"/>
      <c r="J27">
        <v>1</v>
      </c>
      <c r="M27" s="113">
        <f t="shared" si="4"/>
        <v>0.4464285714285714</v>
      </c>
      <c r="N27" s="113">
        <f>J27/J25*100</f>
        <v>25</v>
      </c>
    </row>
    <row r="28" spans="1:14" ht="12.75" outlineLevel="5">
      <c r="A28" s="35">
        <f t="shared" si="2"/>
        <v>25</v>
      </c>
      <c r="B28" s="77" t="s">
        <v>31</v>
      </c>
      <c r="C28" s="5" t="s">
        <v>598</v>
      </c>
      <c r="D28" s="62"/>
      <c r="E28" s="74"/>
      <c r="F28" s="68"/>
      <c r="G28" s="68"/>
      <c r="H28" s="68"/>
      <c r="I28" s="27"/>
      <c r="J28">
        <v>1</v>
      </c>
      <c r="M28" s="113">
        <f t="shared" si="4"/>
        <v>0.4464285714285714</v>
      </c>
      <c r="N28" s="113">
        <f>J28/J25*100</f>
        <v>25</v>
      </c>
    </row>
    <row r="29" spans="1:14" ht="12.75" outlineLevel="5">
      <c r="A29" s="35">
        <f t="shared" si="2"/>
        <v>26</v>
      </c>
      <c r="B29" s="77" t="s">
        <v>32</v>
      </c>
      <c r="C29" s="5" t="s">
        <v>599</v>
      </c>
      <c r="D29" s="62"/>
      <c r="E29" s="74"/>
      <c r="F29" s="68"/>
      <c r="G29" s="68"/>
      <c r="H29" s="68"/>
      <c r="I29" s="27"/>
      <c r="J29">
        <v>1</v>
      </c>
      <c r="M29" s="113">
        <f t="shared" si="4"/>
        <v>0.4464285714285714</v>
      </c>
      <c r="N29" s="113">
        <f>J29/J25*100</f>
        <v>25</v>
      </c>
    </row>
    <row r="30" spans="1:14" ht="12.75" outlineLevel="4">
      <c r="A30" s="35">
        <f t="shared" si="2"/>
        <v>27</v>
      </c>
      <c r="B30" s="77" t="s">
        <v>33</v>
      </c>
      <c r="C30" s="4" t="s">
        <v>600</v>
      </c>
      <c r="D30" s="61">
        <f>+D31+D34</f>
        <v>0</v>
      </c>
      <c r="E30" s="73">
        <f aca="true" t="shared" si="11" ref="E30:J30">+E31+E34</f>
        <v>0</v>
      </c>
      <c r="F30" s="67">
        <f t="shared" si="11"/>
        <v>0</v>
      </c>
      <c r="G30" s="67">
        <f t="shared" si="11"/>
        <v>0</v>
      </c>
      <c r="H30" s="67">
        <f t="shared" si="11"/>
        <v>0</v>
      </c>
      <c r="I30" s="53">
        <f t="shared" si="11"/>
        <v>0</v>
      </c>
      <c r="J30">
        <f t="shared" si="11"/>
        <v>3</v>
      </c>
      <c r="M30" s="113">
        <f t="shared" si="4"/>
        <v>1.3392857142857142</v>
      </c>
      <c r="N30" s="113">
        <f>J30/J7*100</f>
        <v>10</v>
      </c>
    </row>
    <row r="31" spans="1:14" ht="12.75" outlineLevel="5">
      <c r="A31" s="35">
        <f t="shared" si="2"/>
        <v>28</v>
      </c>
      <c r="B31" s="88" t="s">
        <v>493</v>
      </c>
      <c r="C31" s="89" t="s">
        <v>565</v>
      </c>
      <c r="D31" s="62">
        <f>+D32+D33</f>
        <v>0</v>
      </c>
      <c r="E31" s="74">
        <f aca="true" t="shared" si="12" ref="E31:J31">+E32+E33</f>
        <v>0</v>
      </c>
      <c r="F31" s="68">
        <f t="shared" si="12"/>
        <v>0</v>
      </c>
      <c r="G31" s="68">
        <f t="shared" si="12"/>
        <v>0</v>
      </c>
      <c r="H31" s="68">
        <f t="shared" si="12"/>
        <v>0</v>
      </c>
      <c r="I31" s="27">
        <f t="shared" si="12"/>
        <v>0</v>
      </c>
      <c r="J31">
        <f t="shared" si="12"/>
        <v>2</v>
      </c>
      <c r="M31" s="113">
        <f t="shared" si="4"/>
        <v>0.8928571428571428</v>
      </c>
      <c r="N31" s="113">
        <f>J31/J30*100</f>
        <v>66.66666666666666</v>
      </c>
    </row>
    <row r="32" spans="1:14" ht="12.75" outlineLevel="6">
      <c r="A32" s="35">
        <f t="shared" si="2"/>
        <v>29</v>
      </c>
      <c r="B32" s="77" t="s">
        <v>34</v>
      </c>
      <c r="C32" s="5" t="s">
        <v>601</v>
      </c>
      <c r="D32" s="103"/>
      <c r="E32" s="104"/>
      <c r="F32" s="105"/>
      <c r="G32" s="105"/>
      <c r="H32" s="105"/>
      <c r="I32" s="106"/>
      <c r="J32">
        <v>1</v>
      </c>
      <c r="M32" s="113">
        <f t="shared" si="4"/>
        <v>0.4464285714285714</v>
      </c>
      <c r="N32" s="113">
        <f>J32/J31*100</f>
        <v>50</v>
      </c>
    </row>
    <row r="33" spans="1:14" ht="12.75" outlineLevel="6">
      <c r="A33" s="35">
        <f t="shared" si="2"/>
        <v>30</v>
      </c>
      <c r="B33" s="77" t="s">
        <v>35</v>
      </c>
      <c r="C33" s="5" t="s">
        <v>602</v>
      </c>
      <c r="D33" s="103"/>
      <c r="E33" s="104"/>
      <c r="F33" s="105"/>
      <c r="G33" s="105"/>
      <c r="H33" s="105"/>
      <c r="I33" s="106"/>
      <c r="J33">
        <v>1</v>
      </c>
      <c r="M33" s="113">
        <f t="shared" si="4"/>
        <v>0.4464285714285714</v>
      </c>
      <c r="N33" s="113">
        <f>J33/J31*100</f>
        <v>50</v>
      </c>
    </row>
    <row r="34" spans="1:14" ht="12.75" outlineLevel="5">
      <c r="A34" s="35">
        <f t="shared" si="2"/>
        <v>31</v>
      </c>
      <c r="B34" s="77" t="s">
        <v>36</v>
      </c>
      <c r="C34" s="5" t="s">
        <v>603</v>
      </c>
      <c r="D34" s="62"/>
      <c r="E34" s="74"/>
      <c r="F34" s="68"/>
      <c r="G34" s="68"/>
      <c r="H34" s="68"/>
      <c r="I34" s="27"/>
      <c r="J34">
        <v>1</v>
      </c>
      <c r="M34" s="113">
        <f t="shared" si="4"/>
        <v>0.4464285714285714</v>
      </c>
      <c r="N34" s="113">
        <f>J34/J30*100</f>
        <v>33.33333333333333</v>
      </c>
    </row>
    <row r="35" spans="1:14" ht="12.75" outlineLevel="4">
      <c r="A35" s="35">
        <f t="shared" si="2"/>
        <v>32</v>
      </c>
      <c r="B35" s="77" t="s">
        <v>37</v>
      </c>
      <c r="C35" s="4" t="s">
        <v>604</v>
      </c>
      <c r="D35" s="61">
        <f aca="true" t="shared" si="13" ref="D35:J35">SUM(D36:D37)</f>
        <v>0</v>
      </c>
      <c r="E35" s="73">
        <f t="shared" si="13"/>
        <v>0</v>
      </c>
      <c r="F35" s="67">
        <f t="shared" si="13"/>
        <v>0</v>
      </c>
      <c r="G35" s="67">
        <f t="shared" si="13"/>
        <v>0</v>
      </c>
      <c r="H35" s="67">
        <f t="shared" si="13"/>
        <v>0</v>
      </c>
      <c r="I35" s="53">
        <f t="shared" si="13"/>
        <v>0</v>
      </c>
      <c r="J35">
        <f t="shared" si="13"/>
        <v>2</v>
      </c>
      <c r="M35" s="113">
        <f t="shared" si="4"/>
        <v>0.8928571428571428</v>
      </c>
      <c r="N35" s="113">
        <f>J35/J7*100</f>
        <v>6.666666666666667</v>
      </c>
    </row>
    <row r="36" spans="1:14" ht="12.75" outlineLevel="5">
      <c r="A36" s="35">
        <f t="shared" si="2"/>
        <v>33</v>
      </c>
      <c r="B36" s="77" t="s">
        <v>38</v>
      </c>
      <c r="C36" s="5" t="s">
        <v>605</v>
      </c>
      <c r="D36" s="62"/>
      <c r="E36" s="74"/>
      <c r="F36" s="68"/>
      <c r="G36" s="68"/>
      <c r="H36" s="68"/>
      <c r="I36" s="27"/>
      <c r="J36">
        <v>1</v>
      </c>
      <c r="M36" s="113">
        <f t="shared" si="4"/>
        <v>0.4464285714285714</v>
      </c>
      <c r="N36" s="113">
        <f>J36/J35*100</f>
        <v>50</v>
      </c>
    </row>
    <row r="37" spans="1:14" ht="25.5" outlineLevel="5">
      <c r="A37" s="35">
        <f t="shared" si="2"/>
        <v>34</v>
      </c>
      <c r="B37" s="77" t="s">
        <v>39</v>
      </c>
      <c r="C37" s="5" t="s">
        <v>555</v>
      </c>
      <c r="D37" s="62"/>
      <c r="E37" s="74"/>
      <c r="F37" s="68"/>
      <c r="G37" s="68"/>
      <c r="H37" s="68"/>
      <c r="I37" s="27"/>
      <c r="J37">
        <v>1</v>
      </c>
      <c r="M37" s="113">
        <f t="shared" si="4"/>
        <v>0.4464285714285714</v>
      </c>
      <c r="N37" s="113">
        <f>J37/J35*100</f>
        <v>50</v>
      </c>
    </row>
    <row r="38" spans="1:14" ht="12.75" outlineLevel="4">
      <c r="A38" s="35">
        <f t="shared" si="2"/>
        <v>35</v>
      </c>
      <c r="B38" s="77" t="s">
        <v>40</v>
      </c>
      <c r="C38" s="4" t="s">
        <v>606</v>
      </c>
      <c r="D38" s="61">
        <f aca="true" t="shared" si="14" ref="D38:J38">SUM(D39:D41)</f>
        <v>0</v>
      </c>
      <c r="E38" s="73">
        <f t="shared" si="14"/>
        <v>0</v>
      </c>
      <c r="F38" s="67">
        <f t="shared" si="14"/>
        <v>0</v>
      </c>
      <c r="G38" s="67">
        <f t="shared" si="14"/>
        <v>0</v>
      </c>
      <c r="H38" s="67">
        <f t="shared" si="14"/>
        <v>0</v>
      </c>
      <c r="I38" s="53">
        <f t="shared" si="14"/>
        <v>0</v>
      </c>
      <c r="J38">
        <f t="shared" si="14"/>
        <v>3</v>
      </c>
      <c r="M38" s="113">
        <f t="shared" si="4"/>
        <v>1.3392857142857142</v>
      </c>
      <c r="N38" s="113">
        <f>J38/J7*100</f>
        <v>10</v>
      </c>
    </row>
    <row r="39" spans="1:14" ht="25.5" outlineLevel="5">
      <c r="A39" s="35">
        <f t="shared" si="2"/>
        <v>36</v>
      </c>
      <c r="B39" s="77" t="s">
        <v>41</v>
      </c>
      <c r="C39" s="5" t="s">
        <v>607</v>
      </c>
      <c r="D39" s="62"/>
      <c r="E39" s="74"/>
      <c r="F39" s="68"/>
      <c r="G39" s="68"/>
      <c r="H39" s="68"/>
      <c r="I39" s="27"/>
      <c r="J39">
        <v>1</v>
      </c>
      <c r="M39" s="113">
        <f t="shared" si="4"/>
        <v>0.4464285714285714</v>
      </c>
      <c r="N39" s="113">
        <f>J39/J38*100</f>
        <v>33.33333333333333</v>
      </c>
    </row>
    <row r="40" spans="1:14" ht="12.75" outlineLevel="5">
      <c r="A40" s="35">
        <f t="shared" si="2"/>
        <v>37</v>
      </c>
      <c r="B40" s="77" t="s">
        <v>42</v>
      </c>
      <c r="C40" s="5" t="s">
        <v>608</v>
      </c>
      <c r="D40" s="62"/>
      <c r="E40" s="74"/>
      <c r="F40" s="68"/>
      <c r="G40" s="68"/>
      <c r="H40" s="68"/>
      <c r="I40" s="27"/>
      <c r="J40">
        <v>1</v>
      </c>
      <c r="M40" s="113">
        <f t="shared" si="4"/>
        <v>0.4464285714285714</v>
      </c>
      <c r="N40" s="113">
        <f>J40/J38*100</f>
        <v>33.33333333333333</v>
      </c>
    </row>
    <row r="41" spans="1:14" ht="25.5" outlineLevel="5">
      <c r="A41" s="35">
        <f t="shared" si="2"/>
        <v>38</v>
      </c>
      <c r="B41" s="77" t="s">
        <v>43</v>
      </c>
      <c r="C41" s="5" t="s">
        <v>556</v>
      </c>
      <c r="D41" s="62"/>
      <c r="E41" s="74"/>
      <c r="F41" s="68"/>
      <c r="G41" s="68"/>
      <c r="H41" s="68"/>
      <c r="I41" s="27"/>
      <c r="J41">
        <v>1</v>
      </c>
      <c r="M41" s="113">
        <f t="shared" si="4"/>
        <v>0.4464285714285714</v>
      </c>
      <c r="N41" s="113">
        <f>J41/J38*100</f>
        <v>33.33333333333333</v>
      </c>
    </row>
    <row r="42" spans="1:14" ht="25.5" outlineLevel="4">
      <c r="A42" s="35">
        <f t="shared" si="2"/>
        <v>39</v>
      </c>
      <c r="B42" s="77" t="s">
        <v>44</v>
      </c>
      <c r="C42" s="4" t="s">
        <v>609</v>
      </c>
      <c r="D42" s="61">
        <f aca="true" t="shared" si="15" ref="D42:J42">SUM(D43:D45)</f>
        <v>0</v>
      </c>
      <c r="E42" s="73">
        <f t="shared" si="15"/>
        <v>0</v>
      </c>
      <c r="F42" s="67">
        <f t="shared" si="15"/>
        <v>0</v>
      </c>
      <c r="G42" s="67">
        <f t="shared" si="15"/>
        <v>0</v>
      </c>
      <c r="H42" s="67">
        <f t="shared" si="15"/>
        <v>0</v>
      </c>
      <c r="I42" s="53">
        <f t="shared" si="15"/>
        <v>0</v>
      </c>
      <c r="J42">
        <f t="shared" si="15"/>
        <v>4</v>
      </c>
      <c r="M42" s="113">
        <f t="shared" si="4"/>
        <v>1.7857142857142856</v>
      </c>
      <c r="N42" s="113">
        <f>J42/J7*100</f>
        <v>13.333333333333334</v>
      </c>
    </row>
    <row r="43" spans="1:14" ht="12.75" outlineLevel="5">
      <c r="A43" s="35">
        <f t="shared" si="2"/>
        <v>40</v>
      </c>
      <c r="B43" s="77" t="s">
        <v>45</v>
      </c>
      <c r="C43" s="5" t="s">
        <v>610</v>
      </c>
      <c r="D43" s="62"/>
      <c r="E43" s="74"/>
      <c r="F43" s="68"/>
      <c r="G43" s="68"/>
      <c r="H43" s="68"/>
      <c r="I43" s="27"/>
      <c r="J43">
        <v>1</v>
      </c>
      <c r="M43" s="113">
        <f t="shared" si="4"/>
        <v>0.4464285714285714</v>
      </c>
      <c r="N43" s="113">
        <f>J43/J42*100</f>
        <v>25</v>
      </c>
    </row>
    <row r="44" spans="1:14" ht="12.75" outlineLevel="5">
      <c r="A44" s="35">
        <f t="shared" si="2"/>
        <v>41</v>
      </c>
      <c r="B44" s="77" t="s">
        <v>46</v>
      </c>
      <c r="C44" s="5" t="s">
        <v>611</v>
      </c>
      <c r="D44" s="62"/>
      <c r="E44" s="74"/>
      <c r="F44" s="68"/>
      <c r="G44" s="68"/>
      <c r="H44" s="68"/>
      <c r="I44" s="27"/>
      <c r="J44">
        <v>1</v>
      </c>
      <c r="M44" s="113">
        <f t="shared" si="4"/>
        <v>0.4464285714285714</v>
      </c>
      <c r="N44" s="113">
        <f>J44/J42*100</f>
        <v>25</v>
      </c>
    </row>
    <row r="45" spans="1:14" ht="12.75" outlineLevel="5">
      <c r="A45" s="35">
        <f t="shared" si="2"/>
        <v>42</v>
      </c>
      <c r="B45" s="88" t="s">
        <v>494</v>
      </c>
      <c r="C45" s="89" t="s">
        <v>566</v>
      </c>
      <c r="D45" s="62">
        <f>+D46+D47</f>
        <v>0</v>
      </c>
      <c r="E45" s="74">
        <f aca="true" t="shared" si="16" ref="E45:J45">+E46+E47</f>
        <v>0</v>
      </c>
      <c r="F45" s="68">
        <f t="shared" si="16"/>
        <v>0</v>
      </c>
      <c r="G45" s="68">
        <f t="shared" si="16"/>
        <v>0</v>
      </c>
      <c r="H45" s="68">
        <f t="shared" si="16"/>
        <v>0</v>
      </c>
      <c r="I45" s="27">
        <f t="shared" si="16"/>
        <v>0</v>
      </c>
      <c r="J45">
        <f t="shared" si="16"/>
        <v>2</v>
      </c>
      <c r="M45" s="113">
        <f t="shared" si="4"/>
        <v>0.8928571428571428</v>
      </c>
      <c r="N45" s="113">
        <f>J45/J42*100</f>
        <v>50</v>
      </c>
    </row>
    <row r="46" spans="1:14" ht="25.5" outlineLevel="6">
      <c r="A46" s="35">
        <f t="shared" si="2"/>
        <v>43</v>
      </c>
      <c r="B46" s="77" t="s">
        <v>47</v>
      </c>
      <c r="C46" s="5" t="s">
        <v>612</v>
      </c>
      <c r="D46" s="103"/>
      <c r="E46" s="104"/>
      <c r="F46" s="105"/>
      <c r="G46" s="105"/>
      <c r="H46" s="105"/>
      <c r="I46" s="106"/>
      <c r="J46">
        <v>1</v>
      </c>
      <c r="M46" s="113">
        <f t="shared" si="4"/>
        <v>0.4464285714285714</v>
      </c>
      <c r="N46" s="113">
        <f>J46/J45*100</f>
        <v>50</v>
      </c>
    </row>
    <row r="47" spans="1:14" ht="12.75" outlineLevel="6">
      <c r="A47" s="35">
        <f t="shared" si="2"/>
        <v>44</v>
      </c>
      <c r="B47" s="77" t="s">
        <v>48</v>
      </c>
      <c r="C47" s="5" t="s">
        <v>613</v>
      </c>
      <c r="D47" s="103"/>
      <c r="E47" s="104"/>
      <c r="F47" s="105"/>
      <c r="G47" s="105"/>
      <c r="H47" s="105"/>
      <c r="I47" s="106"/>
      <c r="J47">
        <v>1</v>
      </c>
      <c r="M47" s="113">
        <f t="shared" si="4"/>
        <v>0.4464285714285714</v>
      </c>
      <c r="N47" s="113">
        <f>J47/J45*100</f>
        <v>50</v>
      </c>
    </row>
    <row r="48" spans="1:14" ht="12.75" outlineLevel="4">
      <c r="A48" s="35">
        <f t="shared" si="2"/>
        <v>45</v>
      </c>
      <c r="B48" s="77" t="s">
        <v>49</v>
      </c>
      <c r="C48" s="4" t="s">
        <v>614</v>
      </c>
      <c r="D48" s="61">
        <f aca="true" t="shared" si="17" ref="D48:J48">+D49</f>
        <v>0</v>
      </c>
      <c r="E48" s="73">
        <f t="shared" si="17"/>
        <v>0</v>
      </c>
      <c r="F48" s="67">
        <f t="shared" si="17"/>
        <v>0</v>
      </c>
      <c r="G48" s="67">
        <f t="shared" si="17"/>
        <v>0</v>
      </c>
      <c r="H48" s="67">
        <f t="shared" si="17"/>
        <v>0</v>
      </c>
      <c r="I48" s="53">
        <f t="shared" si="17"/>
        <v>0</v>
      </c>
      <c r="J48">
        <f t="shared" si="17"/>
        <v>1</v>
      </c>
      <c r="M48" s="113">
        <f t="shared" si="4"/>
        <v>0.4464285714285714</v>
      </c>
      <c r="N48" s="113">
        <f>J48/J7*100</f>
        <v>3.3333333333333335</v>
      </c>
    </row>
    <row r="49" spans="1:14" ht="12.75" outlineLevel="5">
      <c r="A49" s="35">
        <f t="shared" si="2"/>
        <v>46</v>
      </c>
      <c r="B49" s="77" t="s">
        <v>50</v>
      </c>
      <c r="C49" s="5" t="s">
        <v>615</v>
      </c>
      <c r="D49" s="62"/>
      <c r="E49" s="74"/>
      <c r="F49" s="68"/>
      <c r="G49" s="68"/>
      <c r="H49" s="68"/>
      <c r="I49" s="27"/>
      <c r="J49">
        <v>1</v>
      </c>
      <c r="M49" s="113">
        <f t="shared" si="4"/>
        <v>0.4464285714285714</v>
      </c>
      <c r="N49" s="113">
        <f>J49/J48*100</f>
        <v>100</v>
      </c>
    </row>
    <row r="50" spans="1:14" ht="12.75" outlineLevel="3">
      <c r="A50" s="35">
        <f t="shared" si="2"/>
        <v>47</v>
      </c>
      <c r="B50" s="77" t="s">
        <v>51</v>
      </c>
      <c r="C50" s="3" t="s">
        <v>616</v>
      </c>
      <c r="D50" s="60">
        <f aca="true" t="shared" si="18" ref="D50:J50">+D51+D53</f>
        <v>0</v>
      </c>
      <c r="E50" s="72">
        <f t="shared" si="18"/>
        <v>0</v>
      </c>
      <c r="F50" s="66">
        <f t="shared" si="18"/>
        <v>0</v>
      </c>
      <c r="G50" s="66">
        <f t="shared" si="18"/>
        <v>0</v>
      </c>
      <c r="H50" s="66">
        <f t="shared" si="18"/>
        <v>0</v>
      </c>
      <c r="I50" s="51">
        <f t="shared" si="18"/>
        <v>0</v>
      </c>
      <c r="J50">
        <f t="shared" si="18"/>
        <v>4</v>
      </c>
      <c r="M50" s="113">
        <f t="shared" si="4"/>
        <v>1.7857142857142856</v>
      </c>
      <c r="N50" s="113">
        <f>J50/J6*100</f>
        <v>11.76470588235294</v>
      </c>
    </row>
    <row r="51" spans="1:14" ht="12.75" outlineLevel="4">
      <c r="A51" s="35">
        <f t="shared" si="2"/>
        <v>48</v>
      </c>
      <c r="B51" s="77" t="s">
        <v>52</v>
      </c>
      <c r="C51" s="4" t="s">
        <v>617</v>
      </c>
      <c r="D51" s="61">
        <f aca="true" t="shared" si="19" ref="D51:J51">+D52</f>
        <v>0</v>
      </c>
      <c r="E51" s="73">
        <f t="shared" si="19"/>
        <v>0</v>
      </c>
      <c r="F51" s="67">
        <f t="shared" si="19"/>
        <v>0</v>
      </c>
      <c r="G51" s="67">
        <f t="shared" si="19"/>
        <v>0</v>
      </c>
      <c r="H51" s="67">
        <f t="shared" si="19"/>
        <v>0</v>
      </c>
      <c r="I51" s="53">
        <f t="shared" si="19"/>
        <v>0</v>
      </c>
      <c r="J51">
        <f t="shared" si="19"/>
        <v>1</v>
      </c>
      <c r="M51" s="113">
        <f t="shared" si="4"/>
        <v>0.4464285714285714</v>
      </c>
      <c r="N51" s="113">
        <f>J51/J50*100</f>
        <v>25</v>
      </c>
    </row>
    <row r="52" spans="1:14" ht="12.75" outlineLevel="5">
      <c r="A52" s="35">
        <f t="shared" si="2"/>
        <v>49</v>
      </c>
      <c r="B52" s="77" t="s">
        <v>53</v>
      </c>
      <c r="C52" s="5" t="s">
        <v>557</v>
      </c>
      <c r="D52" s="62"/>
      <c r="E52" s="74"/>
      <c r="F52" s="68"/>
      <c r="G52" s="68"/>
      <c r="H52" s="68"/>
      <c r="I52" s="27"/>
      <c r="J52">
        <v>1</v>
      </c>
      <c r="M52" s="113">
        <f t="shared" si="4"/>
        <v>0.4464285714285714</v>
      </c>
      <c r="N52" s="113">
        <f>J52/J51*100</f>
        <v>100</v>
      </c>
    </row>
    <row r="53" spans="1:14" ht="25.5" outlineLevel="4">
      <c r="A53" s="35">
        <f t="shared" si="2"/>
        <v>50</v>
      </c>
      <c r="B53" s="77" t="s">
        <v>54</v>
      </c>
      <c r="C53" s="4" t="s">
        <v>618</v>
      </c>
      <c r="D53" s="61">
        <f>+D54</f>
        <v>0</v>
      </c>
      <c r="E53" s="73">
        <f aca="true" t="shared" si="20" ref="E53:J53">+E54</f>
        <v>0</v>
      </c>
      <c r="F53" s="67">
        <f t="shared" si="20"/>
        <v>0</v>
      </c>
      <c r="G53" s="67">
        <f t="shared" si="20"/>
        <v>0</v>
      </c>
      <c r="H53" s="67">
        <f t="shared" si="20"/>
        <v>0</v>
      </c>
      <c r="I53" s="53">
        <f t="shared" si="20"/>
        <v>0</v>
      </c>
      <c r="J53">
        <f t="shared" si="20"/>
        <v>3</v>
      </c>
      <c r="M53" s="113">
        <f t="shared" si="4"/>
        <v>1.3392857142857142</v>
      </c>
      <c r="N53" s="113">
        <f>J53/J50*100</f>
        <v>75</v>
      </c>
    </row>
    <row r="54" spans="1:14" ht="25.5" outlineLevel="5">
      <c r="A54" s="35">
        <f t="shared" si="2"/>
        <v>51</v>
      </c>
      <c r="B54" s="88" t="s">
        <v>962</v>
      </c>
      <c r="C54" s="90" t="s">
        <v>618</v>
      </c>
      <c r="D54" s="124">
        <f>+D55+D56+D57</f>
        <v>0</v>
      </c>
      <c r="E54" s="125">
        <f aca="true" t="shared" si="21" ref="E54:J54">+E55+E56+E57</f>
        <v>0</v>
      </c>
      <c r="F54" s="126">
        <f t="shared" si="21"/>
        <v>0</v>
      </c>
      <c r="G54" s="126">
        <f t="shared" si="21"/>
        <v>0</v>
      </c>
      <c r="H54" s="126">
        <f t="shared" si="21"/>
        <v>0</v>
      </c>
      <c r="I54" s="127">
        <f t="shared" si="21"/>
        <v>0</v>
      </c>
      <c r="J54">
        <f t="shared" si="21"/>
        <v>3</v>
      </c>
      <c r="M54" s="113">
        <f t="shared" si="4"/>
        <v>1.3392857142857142</v>
      </c>
      <c r="N54" s="113">
        <f>J54/J53*100</f>
        <v>100</v>
      </c>
    </row>
    <row r="55" spans="1:14" ht="12.75" outlineLevel="6">
      <c r="A55" s="35">
        <f t="shared" si="2"/>
        <v>52</v>
      </c>
      <c r="B55" s="77" t="s">
        <v>55</v>
      </c>
      <c r="C55" s="5" t="s">
        <v>619</v>
      </c>
      <c r="D55" s="103"/>
      <c r="E55" s="104"/>
      <c r="F55" s="105"/>
      <c r="G55" s="105"/>
      <c r="H55" s="105"/>
      <c r="I55" s="106"/>
      <c r="J55">
        <v>1</v>
      </c>
      <c r="M55" s="113">
        <f t="shared" si="4"/>
        <v>0.4464285714285714</v>
      </c>
      <c r="N55" s="113">
        <f>J55/J54*100</f>
        <v>33.33333333333333</v>
      </c>
    </row>
    <row r="56" spans="1:14" ht="12.75" outlineLevel="6">
      <c r="A56" s="35">
        <f t="shared" si="2"/>
        <v>53</v>
      </c>
      <c r="B56" s="77" t="s">
        <v>56</v>
      </c>
      <c r="C56" s="5" t="s">
        <v>620</v>
      </c>
      <c r="D56" s="103"/>
      <c r="E56" s="104"/>
      <c r="F56" s="105"/>
      <c r="G56" s="105"/>
      <c r="H56" s="105"/>
      <c r="I56" s="106"/>
      <c r="J56">
        <v>1</v>
      </c>
      <c r="M56" s="113">
        <f t="shared" si="4"/>
        <v>0.4464285714285714</v>
      </c>
      <c r="N56" s="113">
        <f>J56/J54*100</f>
        <v>33.33333333333333</v>
      </c>
    </row>
    <row r="57" spans="1:14" ht="12.75" outlineLevel="6">
      <c r="A57" s="35">
        <f t="shared" si="2"/>
        <v>54</v>
      </c>
      <c r="B57" s="77" t="s">
        <v>57</v>
      </c>
      <c r="C57" s="5" t="s">
        <v>621</v>
      </c>
      <c r="D57" s="103"/>
      <c r="E57" s="104"/>
      <c r="F57" s="105"/>
      <c r="G57" s="105"/>
      <c r="H57" s="105"/>
      <c r="I57" s="106"/>
      <c r="J57">
        <v>1</v>
      </c>
      <c r="M57" s="113">
        <f t="shared" si="4"/>
        <v>0.4464285714285714</v>
      </c>
      <c r="N57" s="113">
        <f>J57/J54*100</f>
        <v>33.33333333333333</v>
      </c>
    </row>
    <row r="58" spans="1:14" ht="25.5" outlineLevel="2">
      <c r="A58" s="35">
        <f t="shared" si="2"/>
        <v>55</v>
      </c>
      <c r="B58" s="77" t="s">
        <v>58</v>
      </c>
      <c r="C58" s="3" t="s">
        <v>622</v>
      </c>
      <c r="D58" s="59">
        <f aca="true" t="shared" si="22" ref="D58:J58">+D59+D66+D69</f>
        <v>0</v>
      </c>
      <c r="E58" s="71">
        <f t="shared" si="22"/>
        <v>0</v>
      </c>
      <c r="F58" s="65">
        <f t="shared" si="22"/>
        <v>0</v>
      </c>
      <c r="G58" s="65">
        <f t="shared" si="22"/>
        <v>0</v>
      </c>
      <c r="H58" s="65">
        <f t="shared" si="22"/>
        <v>0</v>
      </c>
      <c r="I58" s="55">
        <f t="shared" si="22"/>
        <v>0</v>
      </c>
      <c r="J58">
        <f t="shared" si="22"/>
        <v>5</v>
      </c>
      <c r="M58" s="113">
        <f t="shared" si="4"/>
        <v>2.232142857142857</v>
      </c>
      <c r="N58" s="113">
        <f>J58/J5*100</f>
        <v>3.3333333333333335</v>
      </c>
    </row>
    <row r="59" spans="1:14" ht="12.75" outlineLevel="3">
      <c r="A59" s="35">
        <f t="shared" si="2"/>
        <v>56</v>
      </c>
      <c r="B59" s="77" t="s">
        <v>59</v>
      </c>
      <c r="C59" s="3" t="s">
        <v>623</v>
      </c>
      <c r="D59" s="60">
        <f aca="true" t="shared" si="23" ref="D59:J59">+D60+D62+D64</f>
        <v>0</v>
      </c>
      <c r="E59" s="72">
        <f t="shared" si="23"/>
        <v>0</v>
      </c>
      <c r="F59" s="66">
        <f t="shared" si="23"/>
        <v>0</v>
      </c>
      <c r="G59" s="66">
        <f t="shared" si="23"/>
        <v>0</v>
      </c>
      <c r="H59" s="66">
        <f t="shared" si="23"/>
        <v>0</v>
      </c>
      <c r="I59" s="51">
        <f t="shared" si="23"/>
        <v>0</v>
      </c>
      <c r="J59">
        <f t="shared" si="23"/>
        <v>3</v>
      </c>
      <c r="M59" s="113">
        <f t="shared" si="4"/>
        <v>1.3392857142857142</v>
      </c>
      <c r="N59" s="113">
        <f>J59/J58*100</f>
        <v>60</v>
      </c>
    </row>
    <row r="60" spans="1:14" ht="12.75" outlineLevel="4">
      <c r="A60" s="35">
        <f t="shared" si="2"/>
        <v>57</v>
      </c>
      <c r="B60" s="77" t="s">
        <v>60</v>
      </c>
      <c r="C60" s="4" t="s">
        <v>624</v>
      </c>
      <c r="D60" s="61">
        <f aca="true" t="shared" si="24" ref="D60:J60">+D61</f>
        <v>0</v>
      </c>
      <c r="E60" s="73">
        <f t="shared" si="24"/>
        <v>0</v>
      </c>
      <c r="F60" s="67">
        <f t="shared" si="24"/>
        <v>0</v>
      </c>
      <c r="G60" s="67">
        <f t="shared" si="24"/>
        <v>0</v>
      </c>
      <c r="H60" s="67">
        <f t="shared" si="24"/>
        <v>0</v>
      </c>
      <c r="I60" s="53">
        <f t="shared" si="24"/>
        <v>0</v>
      </c>
      <c r="J60">
        <f t="shared" si="24"/>
        <v>1</v>
      </c>
      <c r="M60" s="113">
        <f t="shared" si="4"/>
        <v>0.4464285714285714</v>
      </c>
      <c r="N60" s="113">
        <f>J60/J59*100</f>
        <v>33.33333333333333</v>
      </c>
    </row>
    <row r="61" spans="1:14" ht="12.75" outlineLevel="5">
      <c r="A61" s="35">
        <f t="shared" si="2"/>
        <v>58</v>
      </c>
      <c r="B61" s="77" t="s">
        <v>61</v>
      </c>
      <c r="C61" s="5" t="s">
        <v>625</v>
      </c>
      <c r="D61" s="62"/>
      <c r="E61" s="74"/>
      <c r="F61" s="68"/>
      <c r="G61" s="68"/>
      <c r="H61" s="68"/>
      <c r="I61" s="27"/>
      <c r="J61">
        <v>1</v>
      </c>
      <c r="M61" s="113">
        <f t="shared" si="4"/>
        <v>0.4464285714285714</v>
      </c>
      <c r="N61" s="113">
        <f>J61/J60*100</f>
        <v>100</v>
      </c>
    </row>
    <row r="62" spans="1:14" ht="12.75" outlineLevel="4">
      <c r="A62" s="35">
        <f t="shared" si="2"/>
        <v>59</v>
      </c>
      <c r="B62" s="77" t="s">
        <v>62</v>
      </c>
      <c r="C62" s="4" t="s">
        <v>626</v>
      </c>
      <c r="D62" s="61">
        <f aca="true" t="shared" si="25" ref="D62:J62">+D63</f>
        <v>0</v>
      </c>
      <c r="E62" s="73">
        <f t="shared" si="25"/>
        <v>0</v>
      </c>
      <c r="F62" s="67">
        <f t="shared" si="25"/>
        <v>0</v>
      </c>
      <c r="G62" s="67">
        <f t="shared" si="25"/>
        <v>0</v>
      </c>
      <c r="H62" s="67">
        <f t="shared" si="25"/>
        <v>0</v>
      </c>
      <c r="I62" s="53">
        <f t="shared" si="25"/>
        <v>0</v>
      </c>
      <c r="J62">
        <f t="shared" si="25"/>
        <v>1</v>
      </c>
      <c r="M62" s="113">
        <f t="shared" si="4"/>
        <v>0.4464285714285714</v>
      </c>
      <c r="N62" s="113">
        <f>J62/J59*100</f>
        <v>33.33333333333333</v>
      </c>
    </row>
    <row r="63" spans="1:14" ht="12.75" outlineLevel="5">
      <c r="A63" s="35">
        <f t="shared" si="2"/>
        <v>60</v>
      </c>
      <c r="B63" s="77" t="s">
        <v>63</v>
      </c>
      <c r="C63" s="5" t="s">
        <v>558</v>
      </c>
      <c r="D63" s="62"/>
      <c r="E63" s="74"/>
      <c r="F63" s="68"/>
      <c r="G63" s="68"/>
      <c r="H63" s="68"/>
      <c r="I63" s="27"/>
      <c r="J63">
        <v>1</v>
      </c>
      <c r="M63" s="113">
        <f t="shared" si="4"/>
        <v>0.4464285714285714</v>
      </c>
      <c r="N63" s="113">
        <f>J63/J62*100</f>
        <v>100</v>
      </c>
    </row>
    <row r="64" spans="1:14" ht="12.75" outlineLevel="4">
      <c r="A64" s="35">
        <f t="shared" si="2"/>
        <v>61</v>
      </c>
      <c r="B64" s="77" t="s">
        <v>64</v>
      </c>
      <c r="C64" s="4" t="s">
        <v>627</v>
      </c>
      <c r="D64" s="61">
        <f aca="true" t="shared" si="26" ref="D64:J64">+D65</f>
        <v>0</v>
      </c>
      <c r="E64" s="73">
        <f t="shared" si="26"/>
        <v>0</v>
      </c>
      <c r="F64" s="67">
        <f t="shared" si="26"/>
        <v>0</v>
      </c>
      <c r="G64" s="67">
        <f t="shared" si="26"/>
        <v>0</v>
      </c>
      <c r="H64" s="67">
        <f t="shared" si="26"/>
        <v>0</v>
      </c>
      <c r="I64" s="53">
        <f t="shared" si="26"/>
        <v>0</v>
      </c>
      <c r="J64">
        <f t="shared" si="26"/>
        <v>1</v>
      </c>
      <c r="M64" s="113">
        <f t="shared" si="4"/>
        <v>0.4464285714285714</v>
      </c>
      <c r="N64" s="113">
        <f>J64/J59*100</f>
        <v>33.33333333333333</v>
      </c>
    </row>
    <row r="65" spans="1:14" ht="12.75" outlineLevel="5">
      <c r="A65" s="35">
        <f t="shared" si="2"/>
        <v>62</v>
      </c>
      <c r="B65" s="77" t="s">
        <v>65</v>
      </c>
      <c r="C65" s="5" t="s">
        <v>628</v>
      </c>
      <c r="D65" s="62"/>
      <c r="E65" s="74"/>
      <c r="F65" s="68"/>
      <c r="G65" s="68"/>
      <c r="H65" s="68"/>
      <c r="I65" s="27"/>
      <c r="J65">
        <v>1</v>
      </c>
      <c r="M65" s="113">
        <f t="shared" si="4"/>
        <v>0.4464285714285714</v>
      </c>
      <c r="N65" s="113">
        <f>J65/J64*100</f>
        <v>100</v>
      </c>
    </row>
    <row r="66" spans="1:14" ht="12.75" outlineLevel="3">
      <c r="A66" s="35">
        <f t="shared" si="2"/>
        <v>63</v>
      </c>
      <c r="B66" s="77" t="s">
        <v>66</v>
      </c>
      <c r="C66" s="3" t="s">
        <v>629</v>
      </c>
      <c r="D66" s="60">
        <f aca="true" t="shared" si="27" ref="D66:J67">+D67</f>
        <v>0</v>
      </c>
      <c r="E66" s="72">
        <f t="shared" si="27"/>
        <v>0</v>
      </c>
      <c r="F66" s="66">
        <f t="shared" si="27"/>
        <v>0</v>
      </c>
      <c r="G66" s="66">
        <f t="shared" si="27"/>
        <v>0</v>
      </c>
      <c r="H66" s="66">
        <f t="shared" si="27"/>
        <v>0</v>
      </c>
      <c r="I66" s="51">
        <f t="shared" si="27"/>
        <v>0</v>
      </c>
      <c r="J66">
        <f t="shared" si="27"/>
        <v>1</v>
      </c>
      <c r="M66" s="113">
        <f t="shared" si="4"/>
        <v>0.4464285714285714</v>
      </c>
      <c r="N66" s="113">
        <f>J66/J58*100</f>
        <v>20</v>
      </c>
    </row>
    <row r="67" spans="1:14" ht="12.75" outlineLevel="4">
      <c r="A67" s="35">
        <f t="shared" si="2"/>
        <v>64</v>
      </c>
      <c r="B67" s="77" t="s">
        <v>67</v>
      </c>
      <c r="C67" s="4" t="s">
        <v>630</v>
      </c>
      <c r="D67" s="61">
        <f t="shared" si="27"/>
        <v>0</v>
      </c>
      <c r="E67" s="73">
        <f t="shared" si="27"/>
        <v>0</v>
      </c>
      <c r="F67" s="67">
        <f t="shared" si="27"/>
        <v>0</v>
      </c>
      <c r="G67" s="67">
        <f t="shared" si="27"/>
        <v>0</v>
      </c>
      <c r="H67" s="67">
        <f t="shared" si="27"/>
        <v>0</v>
      </c>
      <c r="I67" s="53">
        <f t="shared" si="27"/>
        <v>0</v>
      </c>
      <c r="J67">
        <f t="shared" si="27"/>
        <v>1</v>
      </c>
      <c r="M67" s="113">
        <f t="shared" si="4"/>
        <v>0.4464285714285714</v>
      </c>
      <c r="N67" s="113">
        <f>J67/J66*100</f>
        <v>100</v>
      </c>
    </row>
    <row r="68" spans="1:14" ht="12.75" outlineLevel="5">
      <c r="A68" s="35">
        <f t="shared" si="2"/>
        <v>65</v>
      </c>
      <c r="B68" s="77" t="s">
        <v>68</v>
      </c>
      <c r="C68" s="5" t="s">
        <v>630</v>
      </c>
      <c r="D68" s="62"/>
      <c r="E68" s="74"/>
      <c r="F68" s="68"/>
      <c r="G68" s="68"/>
      <c r="H68" s="68"/>
      <c r="I68" s="27"/>
      <c r="J68">
        <v>1</v>
      </c>
      <c r="M68" s="113">
        <f t="shared" si="4"/>
        <v>0.4464285714285714</v>
      </c>
      <c r="N68" s="113">
        <f>J68/J67*100</f>
        <v>100</v>
      </c>
    </row>
    <row r="69" spans="1:14" ht="12.75" outlineLevel="3">
      <c r="A69" s="35">
        <f t="shared" si="2"/>
        <v>66</v>
      </c>
      <c r="B69" s="77" t="s">
        <v>69</v>
      </c>
      <c r="C69" s="3" t="s">
        <v>631</v>
      </c>
      <c r="D69" s="60">
        <f aca="true" t="shared" si="28" ref="D69:J70">+D70</f>
        <v>0</v>
      </c>
      <c r="E69" s="72">
        <f t="shared" si="28"/>
        <v>0</v>
      </c>
      <c r="F69" s="66">
        <f t="shared" si="28"/>
        <v>0</v>
      </c>
      <c r="G69" s="66">
        <f t="shared" si="28"/>
        <v>0</v>
      </c>
      <c r="H69" s="66">
        <f t="shared" si="28"/>
        <v>0</v>
      </c>
      <c r="I69" s="51">
        <f t="shared" si="28"/>
        <v>0</v>
      </c>
      <c r="J69">
        <f t="shared" si="28"/>
        <v>1</v>
      </c>
      <c r="M69" s="113">
        <f t="shared" si="4"/>
        <v>0.4464285714285714</v>
      </c>
      <c r="N69" s="113">
        <f>J69/J58*100</f>
        <v>20</v>
      </c>
    </row>
    <row r="70" spans="1:14" ht="12.75" outlineLevel="4">
      <c r="A70" s="35">
        <f aca="true" t="shared" si="29" ref="A70:A133">+A69+1</f>
        <v>67</v>
      </c>
      <c r="B70" s="77" t="s">
        <v>70</v>
      </c>
      <c r="C70" s="4" t="s">
        <v>631</v>
      </c>
      <c r="D70" s="61">
        <f t="shared" si="28"/>
        <v>0</v>
      </c>
      <c r="E70" s="73">
        <f t="shared" si="28"/>
        <v>0</v>
      </c>
      <c r="F70" s="67">
        <f t="shared" si="28"/>
        <v>0</v>
      </c>
      <c r="G70" s="67">
        <f t="shared" si="28"/>
        <v>0</v>
      </c>
      <c r="H70" s="67">
        <f t="shared" si="28"/>
        <v>0</v>
      </c>
      <c r="I70" s="53">
        <f t="shared" si="28"/>
        <v>0</v>
      </c>
      <c r="J70">
        <f t="shared" si="28"/>
        <v>1</v>
      </c>
      <c r="M70" s="113">
        <f t="shared" si="4"/>
        <v>0.4464285714285714</v>
      </c>
      <c r="N70" s="113">
        <f>J70/J69*100</f>
        <v>100</v>
      </c>
    </row>
    <row r="71" spans="1:14" ht="12.75" outlineLevel="5">
      <c r="A71" s="35">
        <f t="shared" si="29"/>
        <v>68</v>
      </c>
      <c r="B71" s="77" t="s">
        <v>71</v>
      </c>
      <c r="C71" s="5" t="s">
        <v>632</v>
      </c>
      <c r="D71" s="62"/>
      <c r="E71" s="74"/>
      <c r="F71" s="68"/>
      <c r="G71" s="68"/>
      <c r="H71" s="68"/>
      <c r="I71" s="27"/>
      <c r="J71">
        <v>1</v>
      </c>
      <c r="M71" s="113">
        <f t="shared" si="4"/>
        <v>0.4464285714285714</v>
      </c>
      <c r="N71" s="113">
        <f>J71/J70*100</f>
        <v>100</v>
      </c>
    </row>
    <row r="72" spans="1:14" ht="12.75" outlineLevel="2">
      <c r="A72" s="35">
        <f t="shared" si="29"/>
        <v>69</v>
      </c>
      <c r="B72" s="77" t="s">
        <v>72</v>
      </c>
      <c r="C72" s="3" t="s">
        <v>633</v>
      </c>
      <c r="D72" s="59">
        <f aca="true" t="shared" si="30" ref="D72:J72">+D73+D85</f>
        <v>0</v>
      </c>
      <c r="E72" s="71">
        <f t="shared" si="30"/>
        <v>0</v>
      </c>
      <c r="F72" s="65">
        <f t="shared" si="30"/>
        <v>0</v>
      </c>
      <c r="G72" s="65">
        <f t="shared" si="30"/>
        <v>0</v>
      </c>
      <c r="H72" s="65">
        <f t="shared" si="30"/>
        <v>0</v>
      </c>
      <c r="I72" s="55">
        <f t="shared" si="30"/>
        <v>0</v>
      </c>
      <c r="J72">
        <f t="shared" si="30"/>
        <v>10</v>
      </c>
      <c r="M72" s="113">
        <f aca="true" t="shared" si="31" ref="M72:M135">+J72/J$4*100</f>
        <v>4.464285714285714</v>
      </c>
      <c r="N72" s="113">
        <f>J72/J5*100</f>
        <v>6.666666666666667</v>
      </c>
    </row>
    <row r="73" spans="1:14" ht="12.75" outlineLevel="3">
      <c r="A73" s="35">
        <f t="shared" si="29"/>
        <v>70</v>
      </c>
      <c r="B73" s="77" t="s">
        <v>73</v>
      </c>
      <c r="C73" s="3" t="s">
        <v>634</v>
      </c>
      <c r="D73" s="60">
        <f aca="true" t="shared" si="32" ref="D73:J73">+D74+D78+D83</f>
        <v>0</v>
      </c>
      <c r="E73" s="72">
        <f t="shared" si="32"/>
        <v>0</v>
      </c>
      <c r="F73" s="66">
        <f t="shared" si="32"/>
        <v>0</v>
      </c>
      <c r="G73" s="66">
        <f t="shared" si="32"/>
        <v>0</v>
      </c>
      <c r="H73" s="66">
        <f t="shared" si="32"/>
        <v>0</v>
      </c>
      <c r="I73" s="51">
        <f t="shared" si="32"/>
        <v>0</v>
      </c>
      <c r="J73">
        <f t="shared" si="32"/>
        <v>6</v>
      </c>
      <c r="M73" s="113">
        <f t="shared" si="31"/>
        <v>2.6785714285714284</v>
      </c>
      <c r="N73" s="113">
        <f>J73/J72*100</f>
        <v>60</v>
      </c>
    </row>
    <row r="74" spans="1:14" ht="25.5" outlineLevel="4">
      <c r="A74" s="35">
        <f t="shared" si="29"/>
        <v>71</v>
      </c>
      <c r="B74" s="88" t="s">
        <v>495</v>
      </c>
      <c r="C74" s="90" t="s">
        <v>567</v>
      </c>
      <c r="D74" s="61">
        <f aca="true" t="shared" si="33" ref="D74:J74">+D75</f>
        <v>0</v>
      </c>
      <c r="E74" s="73">
        <f t="shared" si="33"/>
        <v>0</v>
      </c>
      <c r="F74" s="67">
        <f t="shared" si="33"/>
        <v>0</v>
      </c>
      <c r="G74" s="67">
        <f t="shared" si="33"/>
        <v>0</v>
      </c>
      <c r="H74" s="67">
        <f t="shared" si="33"/>
        <v>0</v>
      </c>
      <c r="I74" s="53">
        <f t="shared" si="33"/>
        <v>0</v>
      </c>
      <c r="J74">
        <f t="shared" si="33"/>
        <v>2</v>
      </c>
      <c r="M74" s="113">
        <f t="shared" si="31"/>
        <v>0.8928571428571428</v>
      </c>
      <c r="N74" s="113">
        <f>J74/J73*100</f>
        <v>33.33333333333333</v>
      </c>
    </row>
    <row r="75" spans="1:14" ht="25.5" outlineLevel="5">
      <c r="A75" s="35">
        <f t="shared" si="29"/>
        <v>72</v>
      </c>
      <c r="B75" s="88" t="s">
        <v>496</v>
      </c>
      <c r="C75" s="89" t="s">
        <v>567</v>
      </c>
      <c r="D75" s="62">
        <f>+D76+D77</f>
        <v>0</v>
      </c>
      <c r="E75" s="74">
        <f aca="true" t="shared" si="34" ref="E75:J75">+E76+E77</f>
        <v>0</v>
      </c>
      <c r="F75" s="68">
        <f t="shared" si="34"/>
        <v>0</v>
      </c>
      <c r="G75" s="68">
        <f t="shared" si="34"/>
        <v>0</v>
      </c>
      <c r="H75" s="68">
        <f t="shared" si="34"/>
        <v>0</v>
      </c>
      <c r="I75" s="27">
        <f t="shared" si="34"/>
        <v>0</v>
      </c>
      <c r="J75">
        <f t="shared" si="34"/>
        <v>2</v>
      </c>
      <c r="M75" s="113">
        <f t="shared" si="31"/>
        <v>0.8928571428571428</v>
      </c>
      <c r="N75" s="113">
        <f>J75/J74*100</f>
        <v>100</v>
      </c>
    </row>
    <row r="76" spans="1:14" ht="12.75" outlineLevel="6">
      <c r="A76" s="35">
        <f t="shared" si="29"/>
        <v>73</v>
      </c>
      <c r="B76" s="77" t="s">
        <v>75</v>
      </c>
      <c r="C76" s="5" t="s">
        <v>636</v>
      </c>
      <c r="D76" s="103"/>
      <c r="E76" s="104"/>
      <c r="F76" s="105"/>
      <c r="G76" s="105"/>
      <c r="H76" s="105"/>
      <c r="I76" s="106"/>
      <c r="J76">
        <v>1</v>
      </c>
      <c r="M76" s="113">
        <f t="shared" si="31"/>
        <v>0.4464285714285714</v>
      </c>
      <c r="N76" s="113">
        <f>J76/J75*100</f>
        <v>50</v>
      </c>
    </row>
    <row r="77" spans="1:14" ht="25.5" outlineLevel="6">
      <c r="A77" s="35">
        <f t="shared" si="29"/>
        <v>74</v>
      </c>
      <c r="B77" s="77" t="s">
        <v>81</v>
      </c>
      <c r="C77" s="5" t="s">
        <v>641</v>
      </c>
      <c r="D77" s="103"/>
      <c r="E77" s="104"/>
      <c r="F77" s="105"/>
      <c r="G77" s="105"/>
      <c r="H77" s="105"/>
      <c r="I77" s="106"/>
      <c r="J77">
        <v>1</v>
      </c>
      <c r="M77" s="113">
        <f t="shared" si="31"/>
        <v>0.4464285714285714</v>
      </c>
      <c r="N77" s="113">
        <f>J77/J75*100</f>
        <v>50</v>
      </c>
    </row>
    <row r="78" spans="1:14" ht="12.75" outlineLevel="4">
      <c r="A78" s="35">
        <f t="shared" si="29"/>
        <v>75</v>
      </c>
      <c r="B78" s="77" t="s">
        <v>76</v>
      </c>
      <c r="C78" s="4" t="s">
        <v>637</v>
      </c>
      <c r="D78" s="61">
        <f>+D79</f>
        <v>0</v>
      </c>
      <c r="E78" s="73">
        <f aca="true" t="shared" si="35" ref="E78:J78">+E79</f>
        <v>0</v>
      </c>
      <c r="F78" s="67">
        <f t="shared" si="35"/>
        <v>0</v>
      </c>
      <c r="G78" s="67">
        <f t="shared" si="35"/>
        <v>0</v>
      </c>
      <c r="H78" s="67">
        <f t="shared" si="35"/>
        <v>0</v>
      </c>
      <c r="I78" s="53">
        <f t="shared" si="35"/>
        <v>0</v>
      </c>
      <c r="J78">
        <f t="shared" si="35"/>
        <v>3</v>
      </c>
      <c r="M78" s="113">
        <f t="shared" si="31"/>
        <v>1.3392857142857142</v>
      </c>
      <c r="N78" s="113">
        <f>J78/J73*100</f>
        <v>50</v>
      </c>
    </row>
    <row r="79" spans="1:14" ht="12.75" outlineLevel="5">
      <c r="A79" s="35">
        <f t="shared" si="29"/>
        <v>76</v>
      </c>
      <c r="B79" s="88" t="s">
        <v>497</v>
      </c>
      <c r="C79" s="89" t="s">
        <v>637</v>
      </c>
      <c r="D79" s="62">
        <f>+D80+D81+D82</f>
        <v>0</v>
      </c>
      <c r="E79" s="74">
        <f aca="true" t="shared" si="36" ref="E79:J79">+E80+E81+E82</f>
        <v>0</v>
      </c>
      <c r="F79" s="68">
        <f t="shared" si="36"/>
        <v>0</v>
      </c>
      <c r="G79" s="68">
        <f t="shared" si="36"/>
        <v>0</v>
      </c>
      <c r="H79" s="68">
        <f t="shared" si="36"/>
        <v>0</v>
      </c>
      <c r="I79" s="27">
        <f t="shared" si="36"/>
        <v>0</v>
      </c>
      <c r="J79">
        <f t="shared" si="36"/>
        <v>3</v>
      </c>
      <c r="M79" s="113">
        <f t="shared" si="31"/>
        <v>1.3392857142857142</v>
      </c>
      <c r="N79" s="113">
        <f>J79/J78*100</f>
        <v>100</v>
      </c>
    </row>
    <row r="80" spans="1:14" ht="12.75" outlineLevel="6">
      <c r="A80" s="35">
        <f t="shared" si="29"/>
        <v>77</v>
      </c>
      <c r="B80" s="77" t="s">
        <v>86</v>
      </c>
      <c r="C80" s="5" t="s">
        <v>646</v>
      </c>
      <c r="D80" s="103"/>
      <c r="E80" s="104"/>
      <c r="F80" s="105"/>
      <c r="G80" s="105"/>
      <c r="H80" s="105"/>
      <c r="I80" s="106"/>
      <c r="J80">
        <v>1</v>
      </c>
      <c r="M80" s="113">
        <f t="shared" si="31"/>
        <v>0.4464285714285714</v>
      </c>
      <c r="N80" s="113">
        <f>J80/J79*100</f>
        <v>33.33333333333333</v>
      </c>
    </row>
    <row r="81" spans="1:14" ht="12.75" outlineLevel="6">
      <c r="A81" s="35">
        <f t="shared" si="29"/>
        <v>78</v>
      </c>
      <c r="B81" s="77" t="s">
        <v>87</v>
      </c>
      <c r="C81" s="5" t="s">
        <v>647</v>
      </c>
      <c r="D81" s="103"/>
      <c r="E81" s="104"/>
      <c r="F81" s="105"/>
      <c r="G81" s="105"/>
      <c r="H81" s="105"/>
      <c r="I81" s="106"/>
      <c r="J81">
        <v>1</v>
      </c>
      <c r="M81" s="113">
        <f t="shared" si="31"/>
        <v>0.4464285714285714</v>
      </c>
      <c r="N81" s="113">
        <f>J81/J79*100</f>
        <v>33.33333333333333</v>
      </c>
    </row>
    <row r="82" spans="1:14" ht="12.75" outlineLevel="6">
      <c r="A82" s="35">
        <f t="shared" si="29"/>
        <v>79</v>
      </c>
      <c r="B82" s="77" t="s">
        <v>88</v>
      </c>
      <c r="C82" s="5" t="s">
        <v>648</v>
      </c>
      <c r="D82" s="103"/>
      <c r="E82" s="104"/>
      <c r="F82" s="105"/>
      <c r="G82" s="105"/>
      <c r="H82" s="105"/>
      <c r="I82" s="106"/>
      <c r="J82">
        <v>1</v>
      </c>
      <c r="M82" s="113">
        <f t="shared" si="31"/>
        <v>0.4464285714285714</v>
      </c>
      <c r="N82" s="113">
        <f>J82/J79*100</f>
        <v>33.33333333333333</v>
      </c>
    </row>
    <row r="83" spans="1:14" ht="12.75" outlineLevel="4">
      <c r="A83" s="35">
        <f t="shared" si="29"/>
        <v>80</v>
      </c>
      <c r="B83" s="77" t="s">
        <v>82</v>
      </c>
      <c r="C83" s="4" t="s">
        <v>642</v>
      </c>
      <c r="D83" s="61">
        <f aca="true" t="shared" si="37" ref="D83:J83">+D84</f>
        <v>0</v>
      </c>
      <c r="E83" s="73">
        <f t="shared" si="37"/>
        <v>0</v>
      </c>
      <c r="F83" s="67">
        <f t="shared" si="37"/>
        <v>0</v>
      </c>
      <c r="G83" s="67">
        <f t="shared" si="37"/>
        <v>0</v>
      </c>
      <c r="H83" s="67">
        <f t="shared" si="37"/>
        <v>0</v>
      </c>
      <c r="I83" s="53">
        <f t="shared" si="37"/>
        <v>0</v>
      </c>
      <c r="J83">
        <f t="shared" si="37"/>
        <v>1</v>
      </c>
      <c r="M83" s="113">
        <f t="shared" si="31"/>
        <v>0.4464285714285714</v>
      </c>
      <c r="N83" s="113">
        <f>J83/J73*100</f>
        <v>16.666666666666664</v>
      </c>
    </row>
    <row r="84" spans="1:14" ht="12.75" outlineLevel="5">
      <c r="A84" s="35">
        <f t="shared" si="29"/>
        <v>81</v>
      </c>
      <c r="B84" s="77" t="s">
        <v>83</v>
      </c>
      <c r="C84" s="5" t="s">
        <v>643</v>
      </c>
      <c r="D84" s="62"/>
      <c r="E84" s="74"/>
      <c r="F84" s="68"/>
      <c r="G84" s="68"/>
      <c r="H84" s="68"/>
      <c r="I84" s="27"/>
      <c r="J84">
        <v>1</v>
      </c>
      <c r="M84" s="113">
        <f t="shared" si="31"/>
        <v>0.4464285714285714</v>
      </c>
      <c r="N84" s="113">
        <f>J84/J83*100</f>
        <v>100</v>
      </c>
    </row>
    <row r="85" spans="1:14" ht="12.75" outlineLevel="3">
      <c r="A85" s="35">
        <f t="shared" si="29"/>
        <v>82</v>
      </c>
      <c r="B85" s="77" t="s">
        <v>84</v>
      </c>
      <c r="C85" s="3" t="s">
        <v>644</v>
      </c>
      <c r="D85" s="60">
        <f aca="true" t="shared" si="38" ref="D85:J85">+D86+D91</f>
        <v>0</v>
      </c>
      <c r="E85" s="72">
        <f t="shared" si="38"/>
        <v>0</v>
      </c>
      <c r="F85" s="66">
        <f t="shared" si="38"/>
        <v>0</v>
      </c>
      <c r="G85" s="66">
        <f t="shared" si="38"/>
        <v>0</v>
      </c>
      <c r="H85" s="66">
        <f t="shared" si="38"/>
        <v>0</v>
      </c>
      <c r="I85" s="51">
        <f t="shared" si="38"/>
        <v>0</v>
      </c>
      <c r="J85">
        <f t="shared" si="38"/>
        <v>4</v>
      </c>
      <c r="M85" s="113">
        <f t="shared" si="31"/>
        <v>1.7857142857142856</v>
      </c>
      <c r="N85" s="113">
        <f>J85/J72*100</f>
        <v>40</v>
      </c>
    </row>
    <row r="86" spans="1:14" ht="12.75" outlineLevel="4">
      <c r="A86" s="35">
        <f t="shared" si="29"/>
        <v>83</v>
      </c>
      <c r="B86" s="77" t="s">
        <v>85</v>
      </c>
      <c r="C86" s="4" t="s">
        <v>645</v>
      </c>
      <c r="D86" s="61">
        <f aca="true" t="shared" si="39" ref="D86:J86">+D87</f>
        <v>0</v>
      </c>
      <c r="E86" s="73">
        <f t="shared" si="39"/>
        <v>0</v>
      </c>
      <c r="F86" s="67">
        <f t="shared" si="39"/>
        <v>0</v>
      </c>
      <c r="G86" s="67">
        <f t="shared" si="39"/>
        <v>0</v>
      </c>
      <c r="H86" s="67">
        <f t="shared" si="39"/>
        <v>0</v>
      </c>
      <c r="I86" s="53">
        <f t="shared" si="39"/>
        <v>0</v>
      </c>
      <c r="J86">
        <f t="shared" si="39"/>
        <v>3</v>
      </c>
      <c r="M86" s="113">
        <f t="shared" si="31"/>
        <v>1.3392857142857142</v>
      </c>
      <c r="N86" s="113">
        <f>J86/J85*100</f>
        <v>75</v>
      </c>
    </row>
    <row r="87" spans="1:14" ht="12.75" outlineLevel="5">
      <c r="A87" s="35">
        <f t="shared" si="29"/>
        <v>84</v>
      </c>
      <c r="B87" s="88" t="s">
        <v>498</v>
      </c>
      <c r="C87" s="89" t="s">
        <v>645</v>
      </c>
      <c r="D87" s="62">
        <f>+D88+D89+D90</f>
        <v>0</v>
      </c>
      <c r="E87" s="74">
        <f aca="true" t="shared" si="40" ref="E87:J87">+E88+E89+E90</f>
        <v>0</v>
      </c>
      <c r="F87" s="68">
        <f t="shared" si="40"/>
        <v>0</v>
      </c>
      <c r="G87" s="68">
        <f t="shared" si="40"/>
        <v>0</v>
      </c>
      <c r="H87" s="68">
        <f t="shared" si="40"/>
        <v>0</v>
      </c>
      <c r="I87" s="27">
        <f t="shared" si="40"/>
        <v>0</v>
      </c>
      <c r="J87">
        <f t="shared" si="40"/>
        <v>3</v>
      </c>
      <c r="M87" s="113">
        <f t="shared" si="31"/>
        <v>1.3392857142857142</v>
      </c>
      <c r="N87" s="113">
        <f>J87/J86*100</f>
        <v>100</v>
      </c>
    </row>
    <row r="88" spans="1:14" ht="12.75" outlineLevel="6">
      <c r="A88" s="35">
        <f t="shared" si="29"/>
        <v>85</v>
      </c>
      <c r="B88" s="77" t="s">
        <v>86</v>
      </c>
      <c r="C88" s="5" t="s">
        <v>646</v>
      </c>
      <c r="D88" s="103"/>
      <c r="E88" s="104"/>
      <c r="F88" s="105"/>
      <c r="G88" s="105"/>
      <c r="H88" s="105"/>
      <c r="I88" s="106"/>
      <c r="J88">
        <v>1</v>
      </c>
      <c r="M88" s="113">
        <f t="shared" si="31"/>
        <v>0.4464285714285714</v>
      </c>
      <c r="N88" s="113">
        <f>J88/J87*100</f>
        <v>33.33333333333333</v>
      </c>
    </row>
    <row r="89" spans="1:14" ht="12.75" outlineLevel="6">
      <c r="A89" s="35">
        <f t="shared" si="29"/>
        <v>86</v>
      </c>
      <c r="B89" s="77" t="s">
        <v>87</v>
      </c>
      <c r="C89" s="5" t="s">
        <v>647</v>
      </c>
      <c r="D89" s="103"/>
      <c r="E89" s="104"/>
      <c r="F89" s="105"/>
      <c r="G89" s="105"/>
      <c r="H89" s="105"/>
      <c r="I89" s="106"/>
      <c r="J89">
        <v>1</v>
      </c>
      <c r="M89" s="113">
        <f t="shared" si="31"/>
        <v>0.4464285714285714</v>
      </c>
      <c r="N89" s="113">
        <f>J89/J87*100</f>
        <v>33.33333333333333</v>
      </c>
    </row>
    <row r="90" spans="1:14" ht="12.75" outlineLevel="6">
      <c r="A90" s="35">
        <f t="shared" si="29"/>
        <v>87</v>
      </c>
      <c r="B90" s="77" t="s">
        <v>88</v>
      </c>
      <c r="C90" s="5" t="s">
        <v>648</v>
      </c>
      <c r="D90" s="103"/>
      <c r="E90" s="104"/>
      <c r="F90" s="105"/>
      <c r="G90" s="105"/>
      <c r="H90" s="105"/>
      <c r="I90" s="106"/>
      <c r="J90">
        <v>1</v>
      </c>
      <c r="M90" s="113">
        <f t="shared" si="31"/>
        <v>0.4464285714285714</v>
      </c>
      <c r="N90" s="113">
        <f>J90/J87*100</f>
        <v>33.33333333333333</v>
      </c>
    </row>
    <row r="91" spans="1:14" ht="12.75" outlineLevel="4">
      <c r="A91" s="35">
        <f t="shared" si="29"/>
        <v>88</v>
      </c>
      <c r="B91" s="77" t="s">
        <v>89</v>
      </c>
      <c r="C91" s="4" t="s">
        <v>649</v>
      </c>
      <c r="D91" s="61">
        <f aca="true" t="shared" si="41" ref="D91:J91">+D92</f>
        <v>0</v>
      </c>
      <c r="E91" s="73">
        <f t="shared" si="41"/>
        <v>0</v>
      </c>
      <c r="F91" s="67">
        <f t="shared" si="41"/>
        <v>0</v>
      </c>
      <c r="G91" s="67">
        <f t="shared" si="41"/>
        <v>0</v>
      </c>
      <c r="H91" s="67">
        <f t="shared" si="41"/>
        <v>0</v>
      </c>
      <c r="I91" s="53">
        <f t="shared" si="41"/>
        <v>0</v>
      </c>
      <c r="J91">
        <f t="shared" si="41"/>
        <v>1</v>
      </c>
      <c r="M91" s="113">
        <f t="shared" si="31"/>
        <v>0.4464285714285714</v>
      </c>
      <c r="N91" s="113">
        <f>J91/J85*100</f>
        <v>25</v>
      </c>
    </row>
    <row r="92" spans="1:14" ht="12.75" outlineLevel="5">
      <c r="A92" s="35">
        <f t="shared" si="29"/>
        <v>89</v>
      </c>
      <c r="B92" s="77" t="s">
        <v>90</v>
      </c>
      <c r="C92" s="5" t="s">
        <v>650</v>
      </c>
      <c r="D92" s="62"/>
      <c r="E92" s="74"/>
      <c r="F92" s="68"/>
      <c r="G92" s="68"/>
      <c r="H92" s="68"/>
      <c r="I92" s="27"/>
      <c r="J92">
        <v>1</v>
      </c>
      <c r="M92" s="113">
        <f t="shared" si="31"/>
        <v>0.4464285714285714</v>
      </c>
      <c r="N92" s="113">
        <f>J92/J91*100</f>
        <v>100</v>
      </c>
    </row>
    <row r="93" spans="1:14" ht="25.5" outlineLevel="2">
      <c r="A93" s="35">
        <f t="shared" si="29"/>
        <v>90</v>
      </c>
      <c r="B93" s="77" t="s">
        <v>91</v>
      </c>
      <c r="C93" s="3" t="s">
        <v>651</v>
      </c>
      <c r="D93" s="59">
        <f aca="true" t="shared" si="42" ref="D93:J93">+D94+D99+D104+D109</f>
        <v>0</v>
      </c>
      <c r="E93" s="71">
        <f t="shared" si="42"/>
        <v>0</v>
      </c>
      <c r="F93" s="65">
        <f t="shared" si="42"/>
        <v>0</v>
      </c>
      <c r="G93" s="65">
        <f t="shared" si="42"/>
        <v>0</v>
      </c>
      <c r="H93" s="65">
        <f t="shared" si="42"/>
        <v>0</v>
      </c>
      <c r="I93" s="55">
        <f t="shared" si="42"/>
        <v>0</v>
      </c>
      <c r="J93">
        <f t="shared" si="42"/>
        <v>11</v>
      </c>
      <c r="M93" s="113">
        <f t="shared" si="31"/>
        <v>4.910714285714286</v>
      </c>
      <c r="N93" s="113">
        <f>J93/J5*100</f>
        <v>7.333333333333333</v>
      </c>
    </row>
    <row r="94" spans="1:14" ht="12.75" outlineLevel="3">
      <c r="A94" s="35">
        <f t="shared" si="29"/>
        <v>91</v>
      </c>
      <c r="B94" s="88" t="s">
        <v>499</v>
      </c>
      <c r="C94" s="91" t="s">
        <v>568</v>
      </c>
      <c r="D94" s="60">
        <f aca="true" t="shared" si="43" ref="D94:J95">+D95</f>
        <v>0</v>
      </c>
      <c r="E94" s="72">
        <f t="shared" si="43"/>
        <v>0</v>
      </c>
      <c r="F94" s="66">
        <f t="shared" si="43"/>
        <v>0</v>
      </c>
      <c r="G94" s="66">
        <f t="shared" si="43"/>
        <v>0</v>
      </c>
      <c r="H94" s="66">
        <f t="shared" si="43"/>
        <v>0</v>
      </c>
      <c r="I94" s="51">
        <f t="shared" si="43"/>
        <v>0</v>
      </c>
      <c r="J94">
        <f t="shared" si="43"/>
        <v>2</v>
      </c>
      <c r="M94" s="113">
        <f t="shared" si="31"/>
        <v>0.8928571428571428</v>
      </c>
      <c r="N94" s="113">
        <f>J94/J93*100</f>
        <v>18.181818181818183</v>
      </c>
    </row>
    <row r="95" spans="1:14" ht="12.75" outlineLevel="4">
      <c r="A95" s="35">
        <f t="shared" si="29"/>
        <v>92</v>
      </c>
      <c r="B95" s="88" t="s">
        <v>500</v>
      </c>
      <c r="C95" s="90" t="s">
        <v>568</v>
      </c>
      <c r="D95" s="61">
        <f t="shared" si="43"/>
        <v>0</v>
      </c>
      <c r="E95" s="73">
        <f t="shared" si="43"/>
        <v>0</v>
      </c>
      <c r="F95" s="67">
        <f t="shared" si="43"/>
        <v>0</v>
      </c>
      <c r="G95" s="67">
        <f t="shared" si="43"/>
        <v>0</v>
      </c>
      <c r="H95" s="67">
        <f t="shared" si="43"/>
        <v>0</v>
      </c>
      <c r="I95" s="53">
        <f t="shared" si="43"/>
        <v>0</v>
      </c>
      <c r="J95">
        <f t="shared" si="43"/>
        <v>2</v>
      </c>
      <c r="M95" s="113">
        <f t="shared" si="31"/>
        <v>0.8928571428571428</v>
      </c>
      <c r="N95" s="113">
        <f>J95/J94*100</f>
        <v>100</v>
      </c>
    </row>
    <row r="96" spans="1:14" ht="12.75" outlineLevel="5">
      <c r="A96" s="35">
        <f t="shared" si="29"/>
        <v>93</v>
      </c>
      <c r="B96" s="88" t="s">
        <v>501</v>
      </c>
      <c r="C96" s="89" t="s">
        <v>568</v>
      </c>
      <c r="D96" s="62">
        <f>+D97+D98</f>
        <v>0</v>
      </c>
      <c r="E96" s="74">
        <f aca="true" t="shared" si="44" ref="E96:J96">+E97+E98</f>
        <v>0</v>
      </c>
      <c r="F96" s="68">
        <f t="shared" si="44"/>
        <v>0</v>
      </c>
      <c r="G96" s="68">
        <f t="shared" si="44"/>
        <v>0</v>
      </c>
      <c r="H96" s="68">
        <f t="shared" si="44"/>
        <v>0</v>
      </c>
      <c r="I96" s="27">
        <f t="shared" si="44"/>
        <v>0</v>
      </c>
      <c r="J96">
        <f t="shared" si="44"/>
        <v>2</v>
      </c>
      <c r="M96" s="113">
        <f t="shared" si="31"/>
        <v>0.8928571428571428</v>
      </c>
      <c r="N96" s="113">
        <f>J96/J95*100</f>
        <v>100</v>
      </c>
    </row>
    <row r="97" spans="1:14" ht="12.75" outlineLevel="6">
      <c r="A97" s="35">
        <f t="shared" si="29"/>
        <v>94</v>
      </c>
      <c r="B97" s="77" t="s">
        <v>94</v>
      </c>
      <c r="C97" s="5" t="s">
        <v>652</v>
      </c>
      <c r="D97" s="103"/>
      <c r="E97" s="104"/>
      <c r="F97" s="105"/>
      <c r="G97" s="105"/>
      <c r="H97" s="105"/>
      <c r="I97" s="106"/>
      <c r="J97">
        <v>1</v>
      </c>
      <c r="M97" s="113">
        <f t="shared" si="31"/>
        <v>0.4464285714285714</v>
      </c>
      <c r="N97" s="113">
        <f>J97/J96*100</f>
        <v>50</v>
      </c>
    </row>
    <row r="98" spans="1:14" ht="12.75" outlineLevel="6">
      <c r="A98" s="35">
        <f t="shared" si="29"/>
        <v>95</v>
      </c>
      <c r="B98" s="77" t="s">
        <v>97</v>
      </c>
      <c r="C98" s="5" t="s">
        <v>653</v>
      </c>
      <c r="D98" s="103"/>
      <c r="E98" s="104"/>
      <c r="F98" s="105"/>
      <c r="G98" s="105"/>
      <c r="H98" s="105"/>
      <c r="I98" s="106"/>
      <c r="J98">
        <v>1</v>
      </c>
      <c r="M98" s="113">
        <f t="shared" si="31"/>
        <v>0.4464285714285714</v>
      </c>
      <c r="N98" s="113">
        <f>J98/J96*100</f>
        <v>50</v>
      </c>
    </row>
    <row r="99" spans="1:14" ht="12.75" outlineLevel="3">
      <c r="A99" s="35">
        <f t="shared" si="29"/>
        <v>96</v>
      </c>
      <c r="B99" s="77" t="s">
        <v>98</v>
      </c>
      <c r="C99" s="3" t="s">
        <v>654</v>
      </c>
      <c r="D99" s="60">
        <f aca="true" t="shared" si="45" ref="D99:J100">+D100</f>
        <v>0</v>
      </c>
      <c r="E99" s="72">
        <f t="shared" si="45"/>
        <v>0</v>
      </c>
      <c r="F99" s="66">
        <f t="shared" si="45"/>
        <v>0</v>
      </c>
      <c r="G99" s="66">
        <f t="shared" si="45"/>
        <v>0</v>
      </c>
      <c r="H99" s="66">
        <f t="shared" si="45"/>
        <v>0</v>
      </c>
      <c r="I99" s="51">
        <f t="shared" si="45"/>
        <v>0</v>
      </c>
      <c r="J99">
        <f t="shared" si="45"/>
        <v>2</v>
      </c>
      <c r="M99" s="113">
        <f t="shared" si="31"/>
        <v>0.8928571428571428</v>
      </c>
      <c r="N99" s="113">
        <f>J99/J93*100</f>
        <v>18.181818181818183</v>
      </c>
    </row>
    <row r="100" spans="1:14" ht="12.75" outlineLevel="4">
      <c r="A100" s="35">
        <f t="shared" si="29"/>
        <v>97</v>
      </c>
      <c r="B100" s="88" t="s">
        <v>538</v>
      </c>
      <c r="C100" s="90" t="s">
        <v>654</v>
      </c>
      <c r="D100" s="61">
        <f t="shared" si="45"/>
        <v>0</v>
      </c>
      <c r="E100" s="73">
        <f t="shared" si="45"/>
        <v>0</v>
      </c>
      <c r="F100" s="67">
        <f t="shared" si="45"/>
        <v>0</v>
      </c>
      <c r="G100" s="67">
        <f t="shared" si="45"/>
        <v>0</v>
      </c>
      <c r="H100" s="67">
        <f t="shared" si="45"/>
        <v>0</v>
      </c>
      <c r="I100" s="53">
        <f t="shared" si="45"/>
        <v>0</v>
      </c>
      <c r="J100">
        <f t="shared" si="45"/>
        <v>2</v>
      </c>
      <c r="M100" s="113">
        <f t="shared" si="31"/>
        <v>0.8928571428571428</v>
      </c>
      <c r="N100" s="113">
        <f>J100/J99*100</f>
        <v>100</v>
      </c>
    </row>
    <row r="101" spans="1:14" ht="12.75" outlineLevel="5">
      <c r="A101" s="35">
        <f t="shared" si="29"/>
        <v>98</v>
      </c>
      <c r="B101" s="88" t="s">
        <v>539</v>
      </c>
      <c r="C101" s="89" t="s">
        <v>654</v>
      </c>
      <c r="D101" s="62">
        <f>+D102+D103</f>
        <v>0</v>
      </c>
      <c r="E101" s="74">
        <f aca="true" t="shared" si="46" ref="E101:J101">+E102+E103</f>
        <v>0</v>
      </c>
      <c r="F101" s="68">
        <f t="shared" si="46"/>
        <v>0</v>
      </c>
      <c r="G101" s="68">
        <f t="shared" si="46"/>
        <v>0</v>
      </c>
      <c r="H101" s="68">
        <f t="shared" si="46"/>
        <v>0</v>
      </c>
      <c r="I101" s="27">
        <f t="shared" si="46"/>
        <v>0</v>
      </c>
      <c r="J101">
        <f t="shared" si="46"/>
        <v>2</v>
      </c>
      <c r="M101" s="113">
        <f t="shared" si="31"/>
        <v>0.8928571428571428</v>
      </c>
      <c r="N101" s="113">
        <f>J101/J100*100</f>
        <v>100</v>
      </c>
    </row>
    <row r="102" spans="1:14" ht="25.5" outlineLevel="6">
      <c r="A102" s="35">
        <f t="shared" si="29"/>
        <v>99</v>
      </c>
      <c r="B102" s="77" t="s">
        <v>100</v>
      </c>
      <c r="C102" s="5" t="s">
        <v>656</v>
      </c>
      <c r="D102" s="103"/>
      <c r="E102" s="104"/>
      <c r="F102" s="105"/>
      <c r="G102" s="105"/>
      <c r="H102" s="105"/>
      <c r="I102" s="106"/>
      <c r="J102">
        <v>1</v>
      </c>
      <c r="M102" s="113">
        <f t="shared" si="31"/>
        <v>0.4464285714285714</v>
      </c>
      <c r="N102" s="113">
        <f>J102/J101*100</f>
        <v>50</v>
      </c>
    </row>
    <row r="103" spans="1:14" ht="25.5" outlineLevel="6">
      <c r="A103" s="35">
        <f t="shared" si="29"/>
        <v>100</v>
      </c>
      <c r="B103" s="77" t="s">
        <v>102</v>
      </c>
      <c r="C103" s="5" t="s">
        <v>658</v>
      </c>
      <c r="D103" s="103"/>
      <c r="E103" s="104"/>
      <c r="F103" s="105"/>
      <c r="G103" s="105"/>
      <c r="H103" s="105"/>
      <c r="I103" s="106"/>
      <c r="J103">
        <v>1</v>
      </c>
      <c r="M103" s="113">
        <f t="shared" si="31"/>
        <v>0.4464285714285714</v>
      </c>
      <c r="N103" s="113">
        <f>J103/J101*100</f>
        <v>50</v>
      </c>
    </row>
    <row r="104" spans="1:14" ht="25.5" outlineLevel="3">
      <c r="A104" s="35">
        <f t="shared" si="29"/>
        <v>101</v>
      </c>
      <c r="B104" s="77" t="s">
        <v>103</v>
      </c>
      <c r="C104" s="3" t="s">
        <v>659</v>
      </c>
      <c r="D104" s="60">
        <f aca="true" t="shared" si="47" ref="D104:J104">+D105+D107</f>
        <v>0</v>
      </c>
      <c r="E104" s="72">
        <f t="shared" si="47"/>
        <v>0</v>
      </c>
      <c r="F104" s="66">
        <f t="shared" si="47"/>
        <v>0</v>
      </c>
      <c r="G104" s="66">
        <f t="shared" si="47"/>
        <v>0</v>
      </c>
      <c r="H104" s="66">
        <f t="shared" si="47"/>
        <v>0</v>
      </c>
      <c r="I104" s="51">
        <f t="shared" si="47"/>
        <v>0</v>
      </c>
      <c r="J104">
        <f t="shared" si="47"/>
        <v>2</v>
      </c>
      <c r="M104" s="113">
        <f t="shared" si="31"/>
        <v>0.8928571428571428</v>
      </c>
      <c r="N104" s="113">
        <f>J104/J93*100</f>
        <v>18.181818181818183</v>
      </c>
    </row>
    <row r="105" spans="1:14" ht="12.75" outlineLevel="4">
      <c r="A105" s="35">
        <f t="shared" si="29"/>
        <v>102</v>
      </c>
      <c r="B105" s="77" t="s">
        <v>104</v>
      </c>
      <c r="C105" s="4" t="s">
        <v>660</v>
      </c>
      <c r="D105" s="61">
        <f aca="true" t="shared" si="48" ref="D105:J105">+D106</f>
        <v>0</v>
      </c>
      <c r="E105" s="73">
        <f t="shared" si="48"/>
        <v>0</v>
      </c>
      <c r="F105" s="67">
        <f t="shared" si="48"/>
        <v>0</v>
      </c>
      <c r="G105" s="67">
        <f t="shared" si="48"/>
        <v>0</v>
      </c>
      <c r="H105" s="67">
        <f t="shared" si="48"/>
        <v>0</v>
      </c>
      <c r="I105" s="53">
        <f t="shared" si="48"/>
        <v>0</v>
      </c>
      <c r="J105">
        <f t="shared" si="48"/>
        <v>1</v>
      </c>
      <c r="M105" s="113">
        <f t="shared" si="31"/>
        <v>0.4464285714285714</v>
      </c>
      <c r="N105" s="113">
        <f>J105/J104*100</f>
        <v>50</v>
      </c>
    </row>
    <row r="106" spans="1:14" ht="12.75" outlineLevel="5">
      <c r="A106" s="35">
        <f t="shared" si="29"/>
        <v>103</v>
      </c>
      <c r="B106" s="77" t="s">
        <v>105</v>
      </c>
      <c r="C106" s="5" t="s">
        <v>661</v>
      </c>
      <c r="D106" s="62"/>
      <c r="E106" s="74"/>
      <c r="F106" s="68"/>
      <c r="G106" s="68"/>
      <c r="H106" s="68"/>
      <c r="I106" s="27"/>
      <c r="J106">
        <v>1</v>
      </c>
      <c r="M106" s="113">
        <f t="shared" si="31"/>
        <v>0.4464285714285714</v>
      </c>
      <c r="N106" s="113">
        <f>J106/J105*100</f>
        <v>100</v>
      </c>
    </row>
    <row r="107" spans="1:14" ht="25.5" outlineLevel="4">
      <c r="A107" s="35">
        <f t="shared" si="29"/>
        <v>104</v>
      </c>
      <c r="B107" s="77" t="s">
        <v>106</v>
      </c>
      <c r="C107" s="4" t="s">
        <v>561</v>
      </c>
      <c r="D107" s="61">
        <f aca="true" t="shared" si="49" ref="D107:J107">+D108</f>
        <v>0</v>
      </c>
      <c r="E107" s="73">
        <f t="shared" si="49"/>
        <v>0</v>
      </c>
      <c r="F107" s="67">
        <f t="shared" si="49"/>
        <v>0</v>
      </c>
      <c r="G107" s="67">
        <f t="shared" si="49"/>
        <v>0</v>
      </c>
      <c r="H107" s="67">
        <f t="shared" si="49"/>
        <v>0</v>
      </c>
      <c r="I107" s="53">
        <f t="shared" si="49"/>
        <v>0</v>
      </c>
      <c r="J107">
        <f t="shared" si="49"/>
        <v>1</v>
      </c>
      <c r="M107" s="113">
        <f t="shared" si="31"/>
        <v>0.4464285714285714</v>
      </c>
      <c r="N107" s="113">
        <f>J107/J104*100</f>
        <v>50</v>
      </c>
    </row>
    <row r="108" spans="1:14" ht="12.75" outlineLevel="5">
      <c r="A108" s="35">
        <f t="shared" si="29"/>
        <v>105</v>
      </c>
      <c r="B108" s="77" t="s">
        <v>107</v>
      </c>
      <c r="C108" s="5" t="s">
        <v>561</v>
      </c>
      <c r="D108" s="62"/>
      <c r="E108" s="74"/>
      <c r="F108" s="68"/>
      <c r="G108" s="68"/>
      <c r="H108" s="68"/>
      <c r="I108" s="27"/>
      <c r="J108">
        <v>1</v>
      </c>
      <c r="M108" s="113">
        <f t="shared" si="31"/>
        <v>0.4464285714285714</v>
      </c>
      <c r="N108" s="113">
        <f>J108/J107*100</f>
        <v>100</v>
      </c>
    </row>
    <row r="109" spans="1:14" ht="12.75" outlineLevel="3">
      <c r="A109" s="35">
        <f t="shared" si="29"/>
        <v>106</v>
      </c>
      <c r="B109" s="77" t="s">
        <v>108</v>
      </c>
      <c r="C109" s="3" t="s">
        <v>662</v>
      </c>
      <c r="D109" s="60">
        <f aca="true" t="shared" si="50" ref="D109:J109">+D110+D112+D114</f>
        <v>0</v>
      </c>
      <c r="E109" s="72">
        <f t="shared" si="50"/>
        <v>0</v>
      </c>
      <c r="F109" s="66">
        <f t="shared" si="50"/>
        <v>0</v>
      </c>
      <c r="G109" s="66">
        <f t="shared" si="50"/>
        <v>0</v>
      </c>
      <c r="H109" s="66">
        <f t="shared" si="50"/>
        <v>0</v>
      </c>
      <c r="I109" s="51">
        <f t="shared" si="50"/>
        <v>0</v>
      </c>
      <c r="J109">
        <f t="shared" si="50"/>
        <v>5</v>
      </c>
      <c r="M109" s="113">
        <f t="shared" si="31"/>
        <v>2.232142857142857</v>
      </c>
      <c r="N109" s="113">
        <f>J109/J93*100</f>
        <v>45.45454545454545</v>
      </c>
    </row>
    <row r="110" spans="1:14" ht="12.75" outlineLevel="4">
      <c r="A110" s="35">
        <f t="shared" si="29"/>
        <v>107</v>
      </c>
      <c r="B110" s="77" t="s">
        <v>109</v>
      </c>
      <c r="C110" s="4" t="s">
        <v>663</v>
      </c>
      <c r="D110" s="61">
        <f aca="true" t="shared" si="51" ref="D110:J110">+D111</f>
        <v>0</v>
      </c>
      <c r="E110" s="73">
        <f t="shared" si="51"/>
        <v>0</v>
      </c>
      <c r="F110" s="67">
        <f t="shared" si="51"/>
        <v>0</v>
      </c>
      <c r="G110" s="67">
        <f t="shared" si="51"/>
        <v>0</v>
      </c>
      <c r="H110" s="67">
        <f t="shared" si="51"/>
        <v>0</v>
      </c>
      <c r="I110" s="53">
        <f t="shared" si="51"/>
        <v>0</v>
      </c>
      <c r="J110">
        <f t="shared" si="51"/>
        <v>1</v>
      </c>
      <c r="M110" s="113">
        <f t="shared" si="31"/>
        <v>0.4464285714285714</v>
      </c>
      <c r="N110" s="113">
        <f>J110/J109*100</f>
        <v>20</v>
      </c>
    </row>
    <row r="111" spans="1:14" ht="12.75" outlineLevel="5">
      <c r="A111" s="35">
        <f t="shared" si="29"/>
        <v>108</v>
      </c>
      <c r="B111" s="77" t="s">
        <v>110</v>
      </c>
      <c r="C111" s="5" t="s">
        <v>664</v>
      </c>
      <c r="D111" s="62"/>
      <c r="E111" s="74"/>
      <c r="F111" s="68"/>
      <c r="G111" s="68"/>
      <c r="H111" s="68"/>
      <c r="I111" s="27"/>
      <c r="J111">
        <v>1</v>
      </c>
      <c r="M111" s="113">
        <f t="shared" si="31"/>
        <v>0.4464285714285714</v>
      </c>
      <c r="N111" s="113">
        <f>J111/J110*100</f>
        <v>100</v>
      </c>
    </row>
    <row r="112" spans="1:14" ht="12.75" outlineLevel="4">
      <c r="A112" s="35">
        <f t="shared" si="29"/>
        <v>109</v>
      </c>
      <c r="B112" s="77" t="s">
        <v>111</v>
      </c>
      <c r="C112" s="4" t="s">
        <v>665</v>
      </c>
      <c r="D112" s="61">
        <f aca="true" t="shared" si="52" ref="D112:J112">+D113</f>
        <v>0</v>
      </c>
      <c r="E112" s="73">
        <f t="shared" si="52"/>
        <v>0</v>
      </c>
      <c r="F112" s="67">
        <f t="shared" si="52"/>
        <v>0</v>
      </c>
      <c r="G112" s="67">
        <f t="shared" si="52"/>
        <v>0</v>
      </c>
      <c r="H112" s="67">
        <f t="shared" si="52"/>
        <v>0</v>
      </c>
      <c r="I112" s="53">
        <f t="shared" si="52"/>
        <v>0</v>
      </c>
      <c r="J112">
        <f t="shared" si="52"/>
        <v>1</v>
      </c>
      <c r="M112" s="113">
        <f t="shared" si="31"/>
        <v>0.4464285714285714</v>
      </c>
      <c r="N112" s="113">
        <f>J112/J109*100</f>
        <v>20</v>
      </c>
    </row>
    <row r="113" spans="1:14" ht="12.75" outlineLevel="5">
      <c r="A113" s="35">
        <f t="shared" si="29"/>
        <v>110</v>
      </c>
      <c r="B113" s="77" t="s">
        <v>112</v>
      </c>
      <c r="C113" s="5" t="s">
        <v>665</v>
      </c>
      <c r="D113" s="62"/>
      <c r="E113" s="74"/>
      <c r="F113" s="68"/>
      <c r="G113" s="68"/>
      <c r="H113" s="68"/>
      <c r="I113" s="27"/>
      <c r="J113">
        <v>1</v>
      </c>
      <c r="M113" s="113">
        <f t="shared" si="31"/>
        <v>0.4464285714285714</v>
      </c>
      <c r="N113" s="113">
        <f>J113/J112*100</f>
        <v>100</v>
      </c>
    </row>
    <row r="114" spans="1:14" ht="12.75" outlineLevel="4">
      <c r="A114" s="35">
        <f t="shared" si="29"/>
        <v>111</v>
      </c>
      <c r="B114" s="88" t="s">
        <v>540</v>
      </c>
      <c r="C114" s="90" t="s">
        <v>563</v>
      </c>
      <c r="D114" s="61">
        <f aca="true" t="shared" si="53" ref="D114:J114">+D115</f>
        <v>0</v>
      </c>
      <c r="E114" s="73">
        <f t="shared" si="53"/>
        <v>0</v>
      </c>
      <c r="F114" s="67">
        <f t="shared" si="53"/>
        <v>0</v>
      </c>
      <c r="G114" s="67">
        <f t="shared" si="53"/>
        <v>0</v>
      </c>
      <c r="H114" s="67">
        <f t="shared" si="53"/>
        <v>0</v>
      </c>
      <c r="I114" s="53">
        <f t="shared" si="53"/>
        <v>0</v>
      </c>
      <c r="J114">
        <f t="shared" si="53"/>
        <v>3</v>
      </c>
      <c r="M114" s="113">
        <f t="shared" si="31"/>
        <v>1.3392857142857142</v>
      </c>
      <c r="N114" s="113">
        <f>J114/J109*100</f>
        <v>60</v>
      </c>
    </row>
    <row r="115" spans="1:14" ht="12.75" outlineLevel="5">
      <c r="A115" s="35">
        <f t="shared" si="29"/>
        <v>112</v>
      </c>
      <c r="B115" s="88" t="s">
        <v>541</v>
      </c>
      <c r="C115" s="89" t="s">
        <v>563</v>
      </c>
      <c r="D115" s="62">
        <f>+D116+D117+D118</f>
        <v>0</v>
      </c>
      <c r="E115" s="74">
        <f aca="true" t="shared" si="54" ref="E115:J115">+E116+E117+E118</f>
        <v>0</v>
      </c>
      <c r="F115" s="68">
        <f t="shared" si="54"/>
        <v>0</v>
      </c>
      <c r="G115" s="68">
        <f t="shared" si="54"/>
        <v>0</v>
      </c>
      <c r="H115" s="68">
        <f t="shared" si="54"/>
        <v>0</v>
      </c>
      <c r="I115" s="27">
        <f t="shared" si="54"/>
        <v>0</v>
      </c>
      <c r="J115">
        <f t="shared" si="54"/>
        <v>3</v>
      </c>
      <c r="M115" s="113">
        <f t="shared" si="31"/>
        <v>1.3392857142857142</v>
      </c>
      <c r="N115" s="113">
        <f>J115/J114*100</f>
        <v>100</v>
      </c>
    </row>
    <row r="116" spans="1:14" ht="12.75" outlineLevel="6">
      <c r="A116" s="35">
        <f t="shared" si="29"/>
        <v>113</v>
      </c>
      <c r="B116" s="77" t="s">
        <v>114</v>
      </c>
      <c r="C116" s="5" t="s">
        <v>667</v>
      </c>
      <c r="D116" s="103"/>
      <c r="E116" s="104"/>
      <c r="F116" s="105"/>
      <c r="G116" s="105"/>
      <c r="H116" s="105"/>
      <c r="I116" s="106"/>
      <c r="J116">
        <v>1</v>
      </c>
      <c r="M116" s="113">
        <f t="shared" si="31"/>
        <v>0.4464285714285714</v>
      </c>
      <c r="N116" s="113">
        <f>J116/J115*100</f>
        <v>33.33333333333333</v>
      </c>
    </row>
    <row r="117" spans="1:14" ht="12.75" outlineLevel="6">
      <c r="A117" s="35">
        <f t="shared" si="29"/>
        <v>114</v>
      </c>
      <c r="B117" s="77" t="s">
        <v>116</v>
      </c>
      <c r="C117" s="5" t="s">
        <v>669</v>
      </c>
      <c r="D117" s="103"/>
      <c r="E117" s="104"/>
      <c r="F117" s="105"/>
      <c r="G117" s="105"/>
      <c r="H117" s="105"/>
      <c r="I117" s="106"/>
      <c r="J117">
        <v>1</v>
      </c>
      <c r="M117" s="113">
        <f t="shared" si="31"/>
        <v>0.4464285714285714</v>
      </c>
      <c r="N117" s="113">
        <f>J117/J115*100</f>
        <v>33.33333333333333</v>
      </c>
    </row>
    <row r="118" spans="1:14" ht="12.75" outlineLevel="6">
      <c r="A118" s="35">
        <f t="shared" si="29"/>
        <v>115</v>
      </c>
      <c r="B118" s="77" t="s">
        <v>118</v>
      </c>
      <c r="C118" s="5" t="s">
        <v>671</v>
      </c>
      <c r="D118" s="103"/>
      <c r="E118" s="104"/>
      <c r="F118" s="105"/>
      <c r="G118" s="105"/>
      <c r="H118" s="105"/>
      <c r="I118" s="106"/>
      <c r="J118">
        <v>1</v>
      </c>
      <c r="M118" s="113">
        <f t="shared" si="31"/>
        <v>0.4464285714285714</v>
      </c>
      <c r="N118" s="113">
        <f>J118/J115*100</f>
        <v>33.33333333333333</v>
      </c>
    </row>
    <row r="119" spans="1:14" ht="38.25" outlineLevel="2">
      <c r="A119" s="35">
        <f t="shared" si="29"/>
        <v>116</v>
      </c>
      <c r="B119" s="77" t="s">
        <v>119</v>
      </c>
      <c r="C119" s="3" t="s">
        <v>672</v>
      </c>
      <c r="D119" s="59">
        <f aca="true" t="shared" si="55" ref="D119:J119">+D120+D131+D134+D141+D144+D149</f>
        <v>0</v>
      </c>
      <c r="E119" s="71">
        <f t="shared" si="55"/>
        <v>0</v>
      </c>
      <c r="F119" s="65">
        <f t="shared" si="55"/>
        <v>0</v>
      </c>
      <c r="G119" s="65">
        <f t="shared" si="55"/>
        <v>0</v>
      </c>
      <c r="H119" s="65">
        <f t="shared" si="55"/>
        <v>0</v>
      </c>
      <c r="I119" s="55">
        <f t="shared" si="55"/>
        <v>0</v>
      </c>
      <c r="J119">
        <f t="shared" si="55"/>
        <v>16</v>
      </c>
      <c r="M119" s="113">
        <f t="shared" si="31"/>
        <v>7.142857142857142</v>
      </c>
      <c r="N119" s="113">
        <f>J119/J5*100</f>
        <v>10.666666666666668</v>
      </c>
    </row>
    <row r="120" spans="1:14" ht="25.5" outlineLevel="3">
      <c r="A120" s="35">
        <f t="shared" si="29"/>
        <v>117</v>
      </c>
      <c r="B120" s="77" t="s">
        <v>120</v>
      </c>
      <c r="C120" s="3" t="s">
        <v>673</v>
      </c>
      <c r="D120" s="60">
        <f aca="true" t="shared" si="56" ref="D120:J120">+D121+D127+D129</f>
        <v>0</v>
      </c>
      <c r="E120" s="72">
        <f t="shared" si="56"/>
        <v>0</v>
      </c>
      <c r="F120" s="66">
        <f t="shared" si="56"/>
        <v>0</v>
      </c>
      <c r="G120" s="66">
        <f t="shared" si="56"/>
        <v>0</v>
      </c>
      <c r="H120" s="66">
        <f t="shared" si="56"/>
        <v>0</v>
      </c>
      <c r="I120" s="51">
        <f t="shared" si="56"/>
        <v>0</v>
      </c>
      <c r="J120">
        <f t="shared" si="56"/>
        <v>6</v>
      </c>
      <c r="M120" s="113">
        <f t="shared" si="31"/>
        <v>2.6785714285714284</v>
      </c>
      <c r="N120" s="113">
        <f>J120/J119*100</f>
        <v>37.5</v>
      </c>
    </row>
    <row r="121" spans="1:14" ht="12.75" outlineLevel="4">
      <c r="A121" s="35">
        <f t="shared" si="29"/>
        <v>118</v>
      </c>
      <c r="B121" s="77" t="s">
        <v>121</v>
      </c>
      <c r="C121" s="4" t="s">
        <v>674</v>
      </c>
      <c r="D121" s="61">
        <f>+D122</f>
        <v>0</v>
      </c>
      <c r="E121" s="73">
        <f aca="true" t="shared" si="57" ref="E121:J121">+E122</f>
        <v>0</v>
      </c>
      <c r="F121" s="67">
        <f t="shared" si="57"/>
        <v>0</v>
      </c>
      <c r="G121" s="67">
        <f t="shared" si="57"/>
        <v>0</v>
      </c>
      <c r="H121" s="67">
        <f t="shared" si="57"/>
        <v>0</v>
      </c>
      <c r="I121" s="53">
        <f t="shared" si="57"/>
        <v>0</v>
      </c>
      <c r="J121">
        <f t="shared" si="57"/>
        <v>4</v>
      </c>
      <c r="M121" s="113">
        <f t="shared" si="31"/>
        <v>1.7857142857142856</v>
      </c>
      <c r="N121" s="113">
        <f>J121/J120*100</f>
        <v>66.66666666666666</v>
      </c>
    </row>
    <row r="122" spans="1:14" ht="12.75" outlineLevel="5">
      <c r="A122" s="35">
        <f t="shared" si="29"/>
        <v>119</v>
      </c>
      <c r="B122" s="88" t="s">
        <v>502</v>
      </c>
      <c r="C122" s="89" t="s">
        <v>674</v>
      </c>
      <c r="D122" s="62">
        <f>+D123+D124+D125+D126</f>
        <v>0</v>
      </c>
      <c r="E122" s="74">
        <f aca="true" t="shared" si="58" ref="E122:J122">+E123+E124+E125+E126</f>
        <v>0</v>
      </c>
      <c r="F122" s="68">
        <f t="shared" si="58"/>
        <v>0</v>
      </c>
      <c r="G122" s="68">
        <f t="shared" si="58"/>
        <v>0</v>
      </c>
      <c r="H122" s="68">
        <f t="shared" si="58"/>
        <v>0</v>
      </c>
      <c r="I122" s="27">
        <f t="shared" si="58"/>
        <v>0</v>
      </c>
      <c r="J122">
        <f t="shared" si="58"/>
        <v>4</v>
      </c>
      <c r="M122" s="113">
        <f t="shared" si="31"/>
        <v>1.7857142857142856</v>
      </c>
      <c r="N122" s="113">
        <f>J122/J121*100</f>
        <v>100</v>
      </c>
    </row>
    <row r="123" spans="1:14" ht="12.75" outlineLevel="6">
      <c r="A123" s="35">
        <f t="shared" si="29"/>
        <v>120</v>
      </c>
      <c r="B123" s="77" t="s">
        <v>122</v>
      </c>
      <c r="C123" s="5" t="s">
        <v>675</v>
      </c>
      <c r="D123" s="103"/>
      <c r="E123" s="104"/>
      <c r="F123" s="105"/>
      <c r="G123" s="105"/>
      <c r="H123" s="105"/>
      <c r="I123" s="106"/>
      <c r="J123">
        <v>1</v>
      </c>
      <c r="M123" s="113">
        <f t="shared" si="31"/>
        <v>0.4464285714285714</v>
      </c>
      <c r="N123" s="113">
        <f>J123/J122*100</f>
        <v>25</v>
      </c>
    </row>
    <row r="124" spans="1:14" ht="12.75" outlineLevel="6">
      <c r="A124" s="35">
        <f t="shared" si="29"/>
        <v>121</v>
      </c>
      <c r="B124" s="77" t="s">
        <v>123</v>
      </c>
      <c r="C124" s="5" t="s">
        <v>676</v>
      </c>
      <c r="D124" s="103"/>
      <c r="E124" s="104"/>
      <c r="F124" s="105"/>
      <c r="G124" s="105"/>
      <c r="H124" s="105"/>
      <c r="I124" s="106"/>
      <c r="J124">
        <v>1</v>
      </c>
      <c r="M124" s="113">
        <f t="shared" si="31"/>
        <v>0.4464285714285714</v>
      </c>
      <c r="N124" s="113">
        <f>J124/J122*100</f>
        <v>25</v>
      </c>
    </row>
    <row r="125" spans="1:14" ht="12.75" outlineLevel="6">
      <c r="A125" s="35">
        <f t="shared" si="29"/>
        <v>122</v>
      </c>
      <c r="B125" s="77" t="s">
        <v>124</v>
      </c>
      <c r="C125" s="5" t="s">
        <v>677</v>
      </c>
      <c r="D125" s="103"/>
      <c r="E125" s="104"/>
      <c r="F125" s="105"/>
      <c r="G125" s="105"/>
      <c r="H125" s="105"/>
      <c r="I125" s="106"/>
      <c r="J125">
        <v>1</v>
      </c>
      <c r="M125" s="113">
        <f t="shared" si="31"/>
        <v>0.4464285714285714</v>
      </c>
      <c r="N125" s="113">
        <f>J125/J122*100</f>
        <v>25</v>
      </c>
    </row>
    <row r="126" spans="1:14" ht="12.75" outlineLevel="6">
      <c r="A126" s="35">
        <f t="shared" si="29"/>
        <v>123</v>
      </c>
      <c r="B126" s="77" t="s">
        <v>125</v>
      </c>
      <c r="C126" s="5" t="s">
        <v>678</v>
      </c>
      <c r="D126" s="103"/>
      <c r="E126" s="104"/>
      <c r="F126" s="105"/>
      <c r="G126" s="105"/>
      <c r="H126" s="105"/>
      <c r="I126" s="106"/>
      <c r="J126">
        <v>1</v>
      </c>
      <c r="M126" s="113">
        <f t="shared" si="31"/>
        <v>0.4464285714285714</v>
      </c>
      <c r="N126" s="113">
        <f>J126/J122*100</f>
        <v>25</v>
      </c>
    </row>
    <row r="127" spans="1:14" ht="12.75" outlineLevel="4">
      <c r="A127" s="35">
        <f t="shared" si="29"/>
        <v>124</v>
      </c>
      <c r="B127" s="77" t="s">
        <v>126</v>
      </c>
      <c r="C127" s="4" t="s">
        <v>679</v>
      </c>
      <c r="D127" s="61">
        <f aca="true" t="shared" si="59" ref="D127:J127">+D128</f>
        <v>0</v>
      </c>
      <c r="E127" s="73">
        <f t="shared" si="59"/>
        <v>0</v>
      </c>
      <c r="F127" s="67">
        <f t="shared" si="59"/>
        <v>0</v>
      </c>
      <c r="G127" s="67">
        <f t="shared" si="59"/>
        <v>0</v>
      </c>
      <c r="H127" s="67">
        <f t="shared" si="59"/>
        <v>0</v>
      </c>
      <c r="I127" s="53">
        <f t="shared" si="59"/>
        <v>0</v>
      </c>
      <c r="J127">
        <f t="shared" si="59"/>
        <v>1</v>
      </c>
      <c r="M127" s="113">
        <f t="shared" si="31"/>
        <v>0.4464285714285714</v>
      </c>
      <c r="N127" s="113">
        <f>J127/J120*100</f>
        <v>16.666666666666664</v>
      </c>
    </row>
    <row r="128" spans="1:14" ht="12.75" outlineLevel="5">
      <c r="A128" s="35">
        <f t="shared" si="29"/>
        <v>125</v>
      </c>
      <c r="B128" s="77" t="s">
        <v>127</v>
      </c>
      <c r="C128" s="5" t="s">
        <v>679</v>
      </c>
      <c r="D128" s="62"/>
      <c r="E128" s="74"/>
      <c r="F128" s="68"/>
      <c r="G128" s="68"/>
      <c r="H128" s="68"/>
      <c r="I128" s="27"/>
      <c r="J128">
        <v>1</v>
      </c>
      <c r="M128" s="113">
        <f t="shared" si="31"/>
        <v>0.4464285714285714</v>
      </c>
      <c r="N128" s="113">
        <f>J128/J127*100</f>
        <v>100</v>
      </c>
    </row>
    <row r="129" spans="1:14" ht="25.5" outlineLevel="4">
      <c r="A129" s="35">
        <f t="shared" si="29"/>
        <v>126</v>
      </c>
      <c r="B129" s="77" t="s">
        <v>128</v>
      </c>
      <c r="C129" s="4" t="s">
        <v>680</v>
      </c>
      <c r="D129" s="61">
        <f aca="true" t="shared" si="60" ref="D129:J129">+D130</f>
        <v>0</v>
      </c>
      <c r="E129" s="73">
        <f t="shared" si="60"/>
        <v>0</v>
      </c>
      <c r="F129" s="67">
        <f t="shared" si="60"/>
        <v>0</v>
      </c>
      <c r="G129" s="67">
        <f t="shared" si="60"/>
        <v>0</v>
      </c>
      <c r="H129" s="67">
        <f t="shared" si="60"/>
        <v>0</v>
      </c>
      <c r="I129" s="53">
        <f t="shared" si="60"/>
        <v>0</v>
      </c>
      <c r="J129">
        <f t="shared" si="60"/>
        <v>1</v>
      </c>
      <c r="M129" s="113">
        <f t="shared" si="31"/>
        <v>0.4464285714285714</v>
      </c>
      <c r="N129" s="113">
        <f>J129/J120*100</f>
        <v>16.666666666666664</v>
      </c>
    </row>
    <row r="130" spans="1:14" ht="25.5" outlineLevel="5">
      <c r="A130" s="35">
        <f t="shared" si="29"/>
        <v>127</v>
      </c>
      <c r="B130" s="77" t="s">
        <v>129</v>
      </c>
      <c r="C130" s="5" t="s">
        <v>681</v>
      </c>
      <c r="D130" s="62"/>
      <c r="E130" s="74"/>
      <c r="F130" s="68"/>
      <c r="G130" s="68"/>
      <c r="H130" s="68"/>
      <c r="I130" s="27"/>
      <c r="J130">
        <v>1</v>
      </c>
      <c r="M130" s="113">
        <f t="shared" si="31"/>
        <v>0.4464285714285714</v>
      </c>
      <c r="N130" s="113">
        <f>J130/J129*100</f>
        <v>100</v>
      </c>
    </row>
    <row r="131" spans="1:14" ht="12.75" outlineLevel="3">
      <c r="A131" s="35">
        <f t="shared" si="29"/>
        <v>128</v>
      </c>
      <c r="B131" s="77" t="s">
        <v>130</v>
      </c>
      <c r="C131" s="3" t="s">
        <v>682</v>
      </c>
      <c r="D131" s="60">
        <f aca="true" t="shared" si="61" ref="D131:J132">+D132</f>
        <v>0</v>
      </c>
      <c r="E131" s="72">
        <f t="shared" si="61"/>
        <v>0</v>
      </c>
      <c r="F131" s="66">
        <f t="shared" si="61"/>
        <v>0</v>
      </c>
      <c r="G131" s="66">
        <f t="shared" si="61"/>
        <v>0</v>
      </c>
      <c r="H131" s="66">
        <f t="shared" si="61"/>
        <v>0</v>
      </c>
      <c r="I131" s="51">
        <f t="shared" si="61"/>
        <v>0</v>
      </c>
      <c r="J131">
        <f t="shared" si="61"/>
        <v>1</v>
      </c>
      <c r="M131" s="113">
        <f t="shared" si="31"/>
        <v>0.4464285714285714</v>
      </c>
      <c r="N131" s="113">
        <f>J131/J119*100</f>
        <v>6.25</v>
      </c>
    </row>
    <row r="132" spans="1:14" ht="12.75" outlineLevel="4">
      <c r="A132" s="35">
        <f t="shared" si="29"/>
        <v>129</v>
      </c>
      <c r="B132" s="77" t="s">
        <v>131</v>
      </c>
      <c r="C132" s="4" t="s">
        <v>682</v>
      </c>
      <c r="D132" s="61">
        <f t="shared" si="61"/>
        <v>0</v>
      </c>
      <c r="E132" s="73">
        <f t="shared" si="61"/>
        <v>0</v>
      </c>
      <c r="F132" s="67">
        <f t="shared" si="61"/>
        <v>0</v>
      </c>
      <c r="G132" s="67">
        <f t="shared" si="61"/>
        <v>0</v>
      </c>
      <c r="H132" s="67">
        <f t="shared" si="61"/>
        <v>0</v>
      </c>
      <c r="I132" s="53">
        <f t="shared" si="61"/>
        <v>0</v>
      </c>
      <c r="J132">
        <f t="shared" si="61"/>
        <v>1</v>
      </c>
      <c r="M132" s="113">
        <f t="shared" si="31"/>
        <v>0.4464285714285714</v>
      </c>
      <c r="N132" s="113">
        <f>J132/J131*100</f>
        <v>100</v>
      </c>
    </row>
    <row r="133" spans="1:14" ht="12.75" outlineLevel="5">
      <c r="A133" s="35">
        <f t="shared" si="29"/>
        <v>130</v>
      </c>
      <c r="B133" s="77" t="s">
        <v>132</v>
      </c>
      <c r="C133" s="5" t="s">
        <v>683</v>
      </c>
      <c r="D133" s="62"/>
      <c r="E133" s="74"/>
      <c r="F133" s="68"/>
      <c r="G133" s="68"/>
      <c r="H133" s="68"/>
      <c r="I133" s="27"/>
      <c r="J133">
        <v>1</v>
      </c>
      <c r="M133" s="113">
        <f t="shared" si="31"/>
        <v>0.4464285714285714</v>
      </c>
      <c r="N133" s="113">
        <f>J133/J132*100</f>
        <v>100</v>
      </c>
    </row>
    <row r="134" spans="1:14" ht="12.75" outlineLevel="3">
      <c r="A134" s="35">
        <f aca="true" t="shared" si="62" ref="A134:A197">+A133+1</f>
        <v>131</v>
      </c>
      <c r="B134" s="77" t="s">
        <v>133</v>
      </c>
      <c r="C134" s="3" t="s">
        <v>684</v>
      </c>
      <c r="D134" s="60">
        <f aca="true" t="shared" si="63" ref="D134:J134">+D135+D137+D139</f>
        <v>0</v>
      </c>
      <c r="E134" s="72">
        <f t="shared" si="63"/>
        <v>0</v>
      </c>
      <c r="F134" s="66">
        <f t="shared" si="63"/>
        <v>0</v>
      </c>
      <c r="G134" s="66">
        <f t="shared" si="63"/>
        <v>0</v>
      </c>
      <c r="H134" s="66">
        <f t="shared" si="63"/>
        <v>0</v>
      </c>
      <c r="I134" s="51">
        <f t="shared" si="63"/>
        <v>0</v>
      </c>
      <c r="J134">
        <f t="shared" si="63"/>
        <v>3</v>
      </c>
      <c r="M134" s="113">
        <f t="shared" si="31"/>
        <v>1.3392857142857142</v>
      </c>
      <c r="N134" s="113">
        <f>J134/J119*100</f>
        <v>18.75</v>
      </c>
    </row>
    <row r="135" spans="1:14" ht="25.5" outlineLevel="4">
      <c r="A135" s="35">
        <f t="shared" si="62"/>
        <v>132</v>
      </c>
      <c r="B135" s="77" t="s">
        <v>134</v>
      </c>
      <c r="C135" s="4" t="s">
        <v>685</v>
      </c>
      <c r="D135" s="61">
        <f aca="true" t="shared" si="64" ref="D135:J135">SUM(D136:D136)</f>
        <v>0</v>
      </c>
      <c r="E135" s="73">
        <f t="shared" si="64"/>
        <v>0</v>
      </c>
      <c r="F135" s="67">
        <f t="shared" si="64"/>
        <v>0</v>
      </c>
      <c r="G135" s="67">
        <f t="shared" si="64"/>
        <v>0</v>
      </c>
      <c r="H135" s="67">
        <f t="shared" si="64"/>
        <v>0</v>
      </c>
      <c r="I135" s="53">
        <f t="shared" si="64"/>
        <v>0</v>
      </c>
      <c r="J135">
        <f t="shared" si="64"/>
        <v>1</v>
      </c>
      <c r="M135" s="113">
        <f t="shared" si="31"/>
        <v>0.4464285714285714</v>
      </c>
      <c r="N135" s="113">
        <f>J135/J134*100</f>
        <v>33.33333333333333</v>
      </c>
    </row>
    <row r="136" spans="1:14" ht="25.5" outlineLevel="5">
      <c r="A136" s="35">
        <f t="shared" si="62"/>
        <v>133</v>
      </c>
      <c r="B136" s="77" t="s">
        <v>135</v>
      </c>
      <c r="C136" s="5" t="s">
        <v>685</v>
      </c>
      <c r="D136" s="62"/>
      <c r="E136" s="74"/>
      <c r="F136" s="68"/>
      <c r="G136" s="68"/>
      <c r="H136" s="68"/>
      <c r="I136" s="27"/>
      <c r="J136">
        <v>1</v>
      </c>
      <c r="M136" s="113">
        <f aca="true" t="shared" si="65" ref="M136:M199">+J136/J$4*100</f>
        <v>0.4464285714285714</v>
      </c>
      <c r="N136" s="113">
        <f>J136/J135*100</f>
        <v>100</v>
      </c>
    </row>
    <row r="137" spans="1:14" ht="12.75" outlineLevel="4">
      <c r="A137" s="35">
        <f t="shared" si="62"/>
        <v>134</v>
      </c>
      <c r="B137" s="77" t="s">
        <v>136</v>
      </c>
      <c r="C137" s="4" t="s">
        <v>686</v>
      </c>
      <c r="D137" s="61">
        <f aca="true" t="shared" si="66" ref="D137:J137">+D138</f>
        <v>0</v>
      </c>
      <c r="E137" s="73">
        <f t="shared" si="66"/>
        <v>0</v>
      </c>
      <c r="F137" s="67">
        <f t="shared" si="66"/>
        <v>0</v>
      </c>
      <c r="G137" s="67">
        <f t="shared" si="66"/>
        <v>0</v>
      </c>
      <c r="H137" s="67">
        <f t="shared" si="66"/>
        <v>0</v>
      </c>
      <c r="I137" s="53">
        <f t="shared" si="66"/>
        <v>0</v>
      </c>
      <c r="J137">
        <f t="shared" si="66"/>
        <v>1</v>
      </c>
      <c r="M137" s="113">
        <f t="shared" si="65"/>
        <v>0.4464285714285714</v>
      </c>
      <c r="N137" s="113">
        <f>J137/J134*100</f>
        <v>33.33333333333333</v>
      </c>
    </row>
    <row r="138" spans="1:14" ht="12.75" outlineLevel="5">
      <c r="A138" s="35">
        <f t="shared" si="62"/>
        <v>135</v>
      </c>
      <c r="B138" s="77" t="s">
        <v>137</v>
      </c>
      <c r="C138" s="5" t="s">
        <v>687</v>
      </c>
      <c r="D138" s="62"/>
      <c r="E138" s="74"/>
      <c r="F138" s="68"/>
      <c r="G138" s="68"/>
      <c r="H138" s="68"/>
      <c r="I138" s="27"/>
      <c r="J138">
        <v>1</v>
      </c>
      <c r="M138" s="113">
        <f t="shared" si="65"/>
        <v>0.4464285714285714</v>
      </c>
      <c r="N138" s="113">
        <f>J138/J137*100</f>
        <v>100</v>
      </c>
    </row>
    <row r="139" spans="1:14" ht="12.75" outlineLevel="4">
      <c r="A139" s="35">
        <f t="shared" si="62"/>
        <v>136</v>
      </c>
      <c r="B139" s="77" t="s">
        <v>138</v>
      </c>
      <c r="C139" s="4" t="s">
        <v>688</v>
      </c>
      <c r="D139" s="61">
        <f aca="true" t="shared" si="67" ref="D139:J139">+D140</f>
        <v>0</v>
      </c>
      <c r="E139" s="73">
        <f t="shared" si="67"/>
        <v>0</v>
      </c>
      <c r="F139" s="67">
        <f t="shared" si="67"/>
        <v>0</v>
      </c>
      <c r="G139" s="67">
        <f t="shared" si="67"/>
        <v>0</v>
      </c>
      <c r="H139" s="67">
        <f t="shared" si="67"/>
        <v>0</v>
      </c>
      <c r="I139" s="53">
        <f t="shared" si="67"/>
        <v>0</v>
      </c>
      <c r="J139">
        <f t="shared" si="67"/>
        <v>1</v>
      </c>
      <c r="M139" s="113">
        <f t="shared" si="65"/>
        <v>0.4464285714285714</v>
      </c>
      <c r="N139" s="113">
        <f>J139/J134*100</f>
        <v>33.33333333333333</v>
      </c>
    </row>
    <row r="140" spans="1:14" ht="12.75" outlineLevel="5">
      <c r="A140" s="35">
        <f t="shared" si="62"/>
        <v>137</v>
      </c>
      <c r="B140" s="77" t="s">
        <v>139</v>
      </c>
      <c r="C140" s="5" t="s">
        <v>689</v>
      </c>
      <c r="D140" s="62"/>
      <c r="E140" s="74"/>
      <c r="F140" s="68"/>
      <c r="G140" s="68"/>
      <c r="H140" s="68"/>
      <c r="I140" s="27"/>
      <c r="J140">
        <v>1</v>
      </c>
      <c r="M140" s="113">
        <f t="shared" si="65"/>
        <v>0.4464285714285714</v>
      </c>
      <c r="N140" s="113">
        <f>J140/J139*100</f>
        <v>100</v>
      </c>
    </row>
    <row r="141" spans="1:14" ht="25.5" outlineLevel="3">
      <c r="A141" s="35">
        <f t="shared" si="62"/>
        <v>138</v>
      </c>
      <c r="B141" s="77" t="s">
        <v>140</v>
      </c>
      <c r="C141" s="3" t="s">
        <v>690</v>
      </c>
      <c r="D141" s="60">
        <f aca="true" t="shared" si="68" ref="D141:J142">+D142</f>
        <v>0</v>
      </c>
      <c r="E141" s="72">
        <f t="shared" si="68"/>
        <v>0</v>
      </c>
      <c r="F141" s="66">
        <f t="shared" si="68"/>
        <v>0</v>
      </c>
      <c r="G141" s="66">
        <f t="shared" si="68"/>
        <v>0</v>
      </c>
      <c r="H141" s="66">
        <f t="shared" si="68"/>
        <v>0</v>
      </c>
      <c r="I141" s="51">
        <f t="shared" si="68"/>
        <v>0</v>
      </c>
      <c r="J141">
        <f t="shared" si="68"/>
        <v>1</v>
      </c>
      <c r="M141" s="113">
        <f t="shared" si="65"/>
        <v>0.4464285714285714</v>
      </c>
      <c r="N141" s="113">
        <f>J141/J119*100</f>
        <v>6.25</v>
      </c>
    </row>
    <row r="142" spans="1:14" ht="12.75" outlineLevel="4">
      <c r="A142" s="35">
        <f t="shared" si="62"/>
        <v>139</v>
      </c>
      <c r="B142" s="77" t="s">
        <v>141</v>
      </c>
      <c r="C142" s="4" t="s">
        <v>691</v>
      </c>
      <c r="D142" s="61">
        <f t="shared" si="68"/>
        <v>0</v>
      </c>
      <c r="E142" s="73">
        <f t="shared" si="68"/>
        <v>0</v>
      </c>
      <c r="F142" s="67">
        <f t="shared" si="68"/>
        <v>0</v>
      </c>
      <c r="G142" s="67">
        <f t="shared" si="68"/>
        <v>0</v>
      </c>
      <c r="H142" s="67">
        <f t="shared" si="68"/>
        <v>0</v>
      </c>
      <c r="I142" s="53">
        <f t="shared" si="68"/>
        <v>0</v>
      </c>
      <c r="J142">
        <f t="shared" si="68"/>
        <v>1</v>
      </c>
      <c r="M142" s="113">
        <f t="shared" si="65"/>
        <v>0.4464285714285714</v>
      </c>
      <c r="N142" s="113">
        <f>J142/J141*100</f>
        <v>100</v>
      </c>
    </row>
    <row r="143" spans="1:14" ht="12.75" outlineLevel="5">
      <c r="A143" s="35">
        <f t="shared" si="62"/>
        <v>140</v>
      </c>
      <c r="B143" s="77" t="s">
        <v>142</v>
      </c>
      <c r="C143" s="5" t="s">
        <v>691</v>
      </c>
      <c r="D143" s="62"/>
      <c r="E143" s="74"/>
      <c r="F143" s="68"/>
      <c r="G143" s="68"/>
      <c r="H143" s="68"/>
      <c r="I143" s="27"/>
      <c r="J143">
        <v>1</v>
      </c>
      <c r="M143" s="113">
        <f t="shared" si="65"/>
        <v>0.4464285714285714</v>
      </c>
      <c r="N143" s="113">
        <f>J143/J142*100</f>
        <v>100</v>
      </c>
    </row>
    <row r="144" spans="1:14" ht="25.5" outlineLevel="3">
      <c r="A144" s="35">
        <f t="shared" si="62"/>
        <v>141</v>
      </c>
      <c r="B144" s="77" t="s">
        <v>143</v>
      </c>
      <c r="C144" s="3" t="s">
        <v>692</v>
      </c>
      <c r="D144" s="60">
        <f aca="true" t="shared" si="69" ref="D144:J144">+D145+D147</f>
        <v>0</v>
      </c>
      <c r="E144" s="72">
        <f t="shared" si="69"/>
        <v>0</v>
      </c>
      <c r="F144" s="66">
        <f t="shared" si="69"/>
        <v>0</v>
      </c>
      <c r="G144" s="66">
        <f t="shared" si="69"/>
        <v>0</v>
      </c>
      <c r="H144" s="66">
        <f t="shared" si="69"/>
        <v>0</v>
      </c>
      <c r="I144" s="51">
        <f t="shared" si="69"/>
        <v>0</v>
      </c>
      <c r="J144">
        <f t="shared" si="69"/>
        <v>2</v>
      </c>
      <c r="M144" s="113">
        <f t="shared" si="65"/>
        <v>0.8928571428571428</v>
      </c>
      <c r="N144" s="113">
        <f>J144/J119*100</f>
        <v>12.5</v>
      </c>
    </row>
    <row r="145" spans="1:14" ht="12.75" outlineLevel="4">
      <c r="A145" s="35">
        <f t="shared" si="62"/>
        <v>142</v>
      </c>
      <c r="B145" s="77" t="s">
        <v>144</v>
      </c>
      <c r="C145" s="4" t="s">
        <v>693</v>
      </c>
      <c r="D145" s="61">
        <f aca="true" t="shared" si="70" ref="D145:J145">+D146</f>
        <v>0</v>
      </c>
      <c r="E145" s="73">
        <f t="shared" si="70"/>
        <v>0</v>
      </c>
      <c r="F145" s="67">
        <f t="shared" si="70"/>
        <v>0</v>
      </c>
      <c r="G145" s="67">
        <f t="shared" si="70"/>
        <v>0</v>
      </c>
      <c r="H145" s="67">
        <f t="shared" si="70"/>
        <v>0</v>
      </c>
      <c r="I145" s="53">
        <f t="shared" si="70"/>
        <v>0</v>
      </c>
      <c r="J145">
        <f t="shared" si="70"/>
        <v>1</v>
      </c>
      <c r="M145" s="113">
        <f t="shared" si="65"/>
        <v>0.4464285714285714</v>
      </c>
      <c r="N145" s="113">
        <f>J145/J144*100</f>
        <v>50</v>
      </c>
    </row>
    <row r="146" spans="1:14" ht="12.75" outlineLevel="5">
      <c r="A146" s="35">
        <f t="shared" si="62"/>
        <v>143</v>
      </c>
      <c r="B146" s="77" t="s">
        <v>145</v>
      </c>
      <c r="C146" s="5" t="s">
        <v>693</v>
      </c>
      <c r="D146" s="62"/>
      <c r="E146" s="74"/>
      <c r="F146" s="68"/>
      <c r="G146" s="68"/>
      <c r="H146" s="68"/>
      <c r="I146" s="27"/>
      <c r="J146">
        <v>1</v>
      </c>
      <c r="M146" s="113">
        <f t="shared" si="65"/>
        <v>0.4464285714285714</v>
      </c>
      <c r="N146" s="113">
        <f>J146/J145*100</f>
        <v>100</v>
      </c>
    </row>
    <row r="147" spans="1:14" ht="12.75" outlineLevel="4">
      <c r="A147" s="35">
        <f t="shared" si="62"/>
        <v>144</v>
      </c>
      <c r="B147" s="77" t="s">
        <v>146</v>
      </c>
      <c r="C147" s="4" t="s">
        <v>694</v>
      </c>
      <c r="D147" s="61">
        <f aca="true" t="shared" si="71" ref="D147:J147">+D148</f>
        <v>0</v>
      </c>
      <c r="E147" s="73">
        <f t="shared" si="71"/>
        <v>0</v>
      </c>
      <c r="F147" s="67">
        <f t="shared" si="71"/>
        <v>0</v>
      </c>
      <c r="G147" s="67">
        <f t="shared" si="71"/>
        <v>0</v>
      </c>
      <c r="H147" s="67">
        <f t="shared" si="71"/>
        <v>0</v>
      </c>
      <c r="I147" s="53">
        <f t="shared" si="71"/>
        <v>0</v>
      </c>
      <c r="J147">
        <f t="shared" si="71"/>
        <v>1</v>
      </c>
      <c r="M147" s="113">
        <f t="shared" si="65"/>
        <v>0.4464285714285714</v>
      </c>
      <c r="N147" s="113">
        <f>J147/J144*100</f>
        <v>50</v>
      </c>
    </row>
    <row r="148" spans="1:14" ht="12.75" outlineLevel="5">
      <c r="A148" s="35">
        <f t="shared" si="62"/>
        <v>145</v>
      </c>
      <c r="B148" s="77" t="s">
        <v>147</v>
      </c>
      <c r="C148" s="5" t="s">
        <v>694</v>
      </c>
      <c r="D148" s="62"/>
      <c r="E148" s="74"/>
      <c r="F148" s="68"/>
      <c r="G148" s="68"/>
      <c r="H148" s="68"/>
      <c r="I148" s="27"/>
      <c r="J148">
        <v>1</v>
      </c>
      <c r="M148" s="113">
        <f t="shared" si="65"/>
        <v>0.4464285714285714</v>
      </c>
      <c r="N148" s="113">
        <f>J148/J147*100</f>
        <v>100</v>
      </c>
    </row>
    <row r="149" spans="1:14" ht="25.5" outlineLevel="3">
      <c r="A149" s="35">
        <f t="shared" si="62"/>
        <v>146</v>
      </c>
      <c r="B149" s="77" t="s">
        <v>148</v>
      </c>
      <c r="C149" s="3" t="s">
        <v>695</v>
      </c>
      <c r="D149" s="60">
        <f aca="true" t="shared" si="72" ref="D149:J149">+D150+D152</f>
        <v>0</v>
      </c>
      <c r="E149" s="72">
        <f t="shared" si="72"/>
        <v>0</v>
      </c>
      <c r="F149" s="66">
        <f t="shared" si="72"/>
        <v>0</v>
      </c>
      <c r="G149" s="66">
        <f t="shared" si="72"/>
        <v>0</v>
      </c>
      <c r="H149" s="66">
        <f t="shared" si="72"/>
        <v>0</v>
      </c>
      <c r="I149" s="51">
        <f t="shared" si="72"/>
        <v>0</v>
      </c>
      <c r="J149">
        <f t="shared" si="72"/>
        <v>3</v>
      </c>
      <c r="M149" s="113">
        <f t="shared" si="65"/>
        <v>1.3392857142857142</v>
      </c>
      <c r="N149" s="113">
        <f>J149/J119*100</f>
        <v>18.75</v>
      </c>
    </row>
    <row r="150" spans="1:14" ht="12.75" outlineLevel="4">
      <c r="A150" s="35">
        <f t="shared" si="62"/>
        <v>147</v>
      </c>
      <c r="B150" s="77" t="s">
        <v>149</v>
      </c>
      <c r="C150" s="4" t="s">
        <v>696</v>
      </c>
      <c r="D150" s="61">
        <f aca="true" t="shared" si="73" ref="D150:J150">+D151</f>
        <v>0</v>
      </c>
      <c r="E150" s="73">
        <f t="shared" si="73"/>
        <v>0</v>
      </c>
      <c r="F150" s="67">
        <f t="shared" si="73"/>
        <v>0</v>
      </c>
      <c r="G150" s="67">
        <f t="shared" si="73"/>
        <v>0</v>
      </c>
      <c r="H150" s="67">
        <f t="shared" si="73"/>
        <v>0</v>
      </c>
      <c r="I150" s="53">
        <f t="shared" si="73"/>
        <v>0</v>
      </c>
      <c r="J150">
        <f t="shared" si="73"/>
        <v>1</v>
      </c>
      <c r="M150" s="113">
        <f t="shared" si="65"/>
        <v>0.4464285714285714</v>
      </c>
      <c r="N150" s="113">
        <f>J150/J149*100</f>
        <v>33.33333333333333</v>
      </c>
    </row>
    <row r="151" spans="1:14" ht="12.75" outlineLevel="5">
      <c r="A151" s="35">
        <f t="shared" si="62"/>
        <v>148</v>
      </c>
      <c r="B151" s="77" t="s">
        <v>150</v>
      </c>
      <c r="C151" s="5" t="s">
        <v>696</v>
      </c>
      <c r="D151" s="62"/>
      <c r="E151" s="74"/>
      <c r="F151" s="68"/>
      <c r="G151" s="68"/>
      <c r="H151" s="68"/>
      <c r="I151" s="27"/>
      <c r="J151">
        <v>1</v>
      </c>
      <c r="M151" s="113">
        <f t="shared" si="65"/>
        <v>0.4464285714285714</v>
      </c>
      <c r="N151" s="113">
        <f>J151/J150*100</f>
        <v>100</v>
      </c>
    </row>
    <row r="152" spans="1:14" ht="12.75" outlineLevel="4">
      <c r="A152" s="35">
        <f t="shared" si="62"/>
        <v>149</v>
      </c>
      <c r="B152" s="77" t="s">
        <v>151</v>
      </c>
      <c r="C152" s="4" t="s">
        <v>697</v>
      </c>
      <c r="D152" s="61">
        <f aca="true" t="shared" si="74" ref="D152:J152">+D153+D154</f>
        <v>0</v>
      </c>
      <c r="E152" s="73">
        <f t="shared" si="74"/>
        <v>0</v>
      </c>
      <c r="F152" s="67">
        <f t="shared" si="74"/>
        <v>0</v>
      </c>
      <c r="G152" s="67">
        <f t="shared" si="74"/>
        <v>0</v>
      </c>
      <c r="H152" s="67">
        <f t="shared" si="74"/>
        <v>0</v>
      </c>
      <c r="I152" s="53">
        <f t="shared" si="74"/>
        <v>0</v>
      </c>
      <c r="J152">
        <f t="shared" si="74"/>
        <v>2</v>
      </c>
      <c r="M152" s="113">
        <f t="shared" si="65"/>
        <v>0.8928571428571428</v>
      </c>
      <c r="N152" s="113">
        <f>J152/J149*100</f>
        <v>66.66666666666666</v>
      </c>
    </row>
    <row r="153" spans="1:14" ht="12.75" outlineLevel="5">
      <c r="A153" s="35">
        <f t="shared" si="62"/>
        <v>150</v>
      </c>
      <c r="B153" s="77" t="s">
        <v>152</v>
      </c>
      <c r="C153" s="5" t="s">
        <v>698</v>
      </c>
      <c r="D153" s="62"/>
      <c r="E153" s="74"/>
      <c r="F153" s="68"/>
      <c r="G153" s="68"/>
      <c r="H153" s="68"/>
      <c r="I153" s="27"/>
      <c r="J153">
        <v>1</v>
      </c>
      <c r="M153" s="113">
        <f t="shared" si="65"/>
        <v>0.4464285714285714</v>
      </c>
      <c r="N153" s="113">
        <f>J153/J152*100</f>
        <v>50</v>
      </c>
    </row>
    <row r="154" spans="1:14" ht="12.75" outlineLevel="5">
      <c r="A154" s="35">
        <f t="shared" si="62"/>
        <v>151</v>
      </c>
      <c r="B154" s="77" t="s">
        <v>153</v>
      </c>
      <c r="C154" s="5" t="s">
        <v>562</v>
      </c>
      <c r="D154" s="62"/>
      <c r="E154" s="74"/>
      <c r="F154" s="68"/>
      <c r="G154" s="68"/>
      <c r="H154" s="68"/>
      <c r="I154" s="27"/>
      <c r="J154">
        <v>1</v>
      </c>
      <c r="M154" s="113">
        <f t="shared" si="65"/>
        <v>0.4464285714285714</v>
      </c>
      <c r="N154" s="113">
        <f>J154/J152*100</f>
        <v>50</v>
      </c>
    </row>
    <row r="155" spans="1:14" ht="12.75" outlineLevel="2">
      <c r="A155" s="35">
        <f t="shared" si="62"/>
        <v>152</v>
      </c>
      <c r="B155" s="77" t="s">
        <v>154</v>
      </c>
      <c r="C155" s="3" t="s">
        <v>699</v>
      </c>
      <c r="D155" s="59">
        <f aca="true" t="shared" si="75" ref="D155:J155">+D156+D163+D170</f>
        <v>0</v>
      </c>
      <c r="E155" s="71">
        <f t="shared" si="75"/>
        <v>0</v>
      </c>
      <c r="F155" s="65">
        <f t="shared" si="75"/>
        <v>0</v>
      </c>
      <c r="G155" s="65">
        <f t="shared" si="75"/>
        <v>0</v>
      </c>
      <c r="H155" s="65">
        <f t="shared" si="75"/>
        <v>0</v>
      </c>
      <c r="I155" s="55">
        <f t="shared" si="75"/>
        <v>0</v>
      </c>
      <c r="J155">
        <f t="shared" si="75"/>
        <v>7</v>
      </c>
      <c r="M155" s="113">
        <f t="shared" si="65"/>
        <v>3.125</v>
      </c>
      <c r="N155" s="113">
        <f>J155/J5*100</f>
        <v>4.666666666666667</v>
      </c>
    </row>
    <row r="156" spans="1:14" ht="25.5" outlineLevel="3">
      <c r="A156" s="35">
        <f t="shared" si="62"/>
        <v>153</v>
      </c>
      <c r="B156" s="77" t="s">
        <v>155</v>
      </c>
      <c r="C156" s="3" t="s">
        <v>700</v>
      </c>
      <c r="D156" s="60">
        <f aca="true" t="shared" si="76" ref="D156:J156">+D157+D159+D161</f>
        <v>0</v>
      </c>
      <c r="E156" s="72">
        <f t="shared" si="76"/>
        <v>0</v>
      </c>
      <c r="F156" s="66">
        <f t="shared" si="76"/>
        <v>0</v>
      </c>
      <c r="G156" s="66">
        <f t="shared" si="76"/>
        <v>0</v>
      </c>
      <c r="H156" s="66">
        <f t="shared" si="76"/>
        <v>0</v>
      </c>
      <c r="I156" s="51">
        <f t="shared" si="76"/>
        <v>0</v>
      </c>
      <c r="J156">
        <f t="shared" si="76"/>
        <v>3</v>
      </c>
      <c r="M156" s="113">
        <f t="shared" si="65"/>
        <v>1.3392857142857142</v>
      </c>
      <c r="N156" s="113">
        <f>J156/J155*100</f>
        <v>42.857142857142854</v>
      </c>
    </row>
    <row r="157" spans="1:14" ht="12.75" outlineLevel="4">
      <c r="A157" s="35">
        <f t="shared" si="62"/>
        <v>154</v>
      </c>
      <c r="B157" s="77" t="s">
        <v>156</v>
      </c>
      <c r="C157" s="4" t="s">
        <v>701</v>
      </c>
      <c r="D157" s="61">
        <f aca="true" t="shared" si="77" ref="D157:J157">+D158</f>
        <v>0</v>
      </c>
      <c r="E157" s="73">
        <f t="shared" si="77"/>
        <v>0</v>
      </c>
      <c r="F157" s="67">
        <f t="shared" si="77"/>
        <v>0</v>
      </c>
      <c r="G157" s="67">
        <f t="shared" si="77"/>
        <v>0</v>
      </c>
      <c r="H157" s="67">
        <f t="shared" si="77"/>
        <v>0</v>
      </c>
      <c r="I157" s="53">
        <f t="shared" si="77"/>
        <v>0</v>
      </c>
      <c r="J157">
        <f t="shared" si="77"/>
        <v>1</v>
      </c>
      <c r="M157" s="113">
        <f t="shared" si="65"/>
        <v>0.4464285714285714</v>
      </c>
      <c r="N157" s="113">
        <f>J157/J156*100</f>
        <v>33.33333333333333</v>
      </c>
    </row>
    <row r="158" spans="1:14" ht="12.75" outlineLevel="5">
      <c r="A158" s="35">
        <f t="shared" si="62"/>
        <v>155</v>
      </c>
      <c r="B158" s="77" t="s">
        <v>157</v>
      </c>
      <c r="C158" s="5" t="s">
        <v>702</v>
      </c>
      <c r="D158" s="62"/>
      <c r="E158" s="74"/>
      <c r="F158" s="68"/>
      <c r="G158" s="68"/>
      <c r="H158" s="68"/>
      <c r="I158" s="27"/>
      <c r="J158">
        <v>1</v>
      </c>
      <c r="M158" s="113">
        <f t="shared" si="65"/>
        <v>0.4464285714285714</v>
      </c>
      <c r="N158" s="113">
        <f>J158/J157*100</f>
        <v>100</v>
      </c>
    </row>
    <row r="159" spans="1:14" ht="12.75" outlineLevel="4">
      <c r="A159" s="35">
        <f t="shared" si="62"/>
        <v>156</v>
      </c>
      <c r="B159" s="77" t="s">
        <v>158</v>
      </c>
      <c r="C159" s="4" t="s">
        <v>703</v>
      </c>
      <c r="D159" s="61">
        <f aca="true" t="shared" si="78" ref="D159:J159">+D160</f>
        <v>0</v>
      </c>
      <c r="E159" s="73">
        <f t="shared" si="78"/>
        <v>0</v>
      </c>
      <c r="F159" s="67">
        <f t="shared" si="78"/>
        <v>0</v>
      </c>
      <c r="G159" s="67">
        <f t="shared" si="78"/>
        <v>0</v>
      </c>
      <c r="H159" s="67">
        <f t="shared" si="78"/>
        <v>0</v>
      </c>
      <c r="I159" s="53">
        <f t="shared" si="78"/>
        <v>0</v>
      </c>
      <c r="J159">
        <f t="shared" si="78"/>
        <v>1</v>
      </c>
      <c r="M159" s="113">
        <f t="shared" si="65"/>
        <v>0.4464285714285714</v>
      </c>
      <c r="N159" s="113">
        <f>J159/J156*100</f>
        <v>33.33333333333333</v>
      </c>
    </row>
    <row r="160" spans="1:14" ht="12.75" outlineLevel="5">
      <c r="A160" s="35">
        <f t="shared" si="62"/>
        <v>157</v>
      </c>
      <c r="B160" s="77" t="s">
        <v>159</v>
      </c>
      <c r="C160" s="5" t="s">
        <v>704</v>
      </c>
      <c r="D160" s="62"/>
      <c r="E160" s="74"/>
      <c r="F160" s="68"/>
      <c r="G160" s="68"/>
      <c r="H160" s="68"/>
      <c r="I160" s="27"/>
      <c r="J160">
        <v>1</v>
      </c>
      <c r="M160" s="113">
        <f t="shared" si="65"/>
        <v>0.4464285714285714</v>
      </c>
      <c r="N160" s="113">
        <f>J160/J159*100</f>
        <v>100</v>
      </c>
    </row>
    <row r="161" spans="1:14" ht="12.75" outlineLevel="4">
      <c r="A161" s="35">
        <f t="shared" si="62"/>
        <v>158</v>
      </c>
      <c r="B161" s="77" t="s">
        <v>160</v>
      </c>
      <c r="C161" s="4" t="s">
        <v>705</v>
      </c>
      <c r="D161" s="61">
        <f aca="true" t="shared" si="79" ref="D161:J161">+D162</f>
        <v>0</v>
      </c>
      <c r="E161" s="73">
        <f t="shared" si="79"/>
        <v>0</v>
      </c>
      <c r="F161" s="67">
        <f t="shared" si="79"/>
        <v>0</v>
      </c>
      <c r="G161" s="67">
        <f t="shared" si="79"/>
        <v>0</v>
      </c>
      <c r="H161" s="67">
        <f t="shared" si="79"/>
        <v>0</v>
      </c>
      <c r="I161" s="53">
        <f t="shared" si="79"/>
        <v>0</v>
      </c>
      <c r="J161">
        <f t="shared" si="79"/>
        <v>1</v>
      </c>
      <c r="M161" s="113">
        <f t="shared" si="65"/>
        <v>0.4464285714285714</v>
      </c>
      <c r="N161" s="113">
        <f>J161/J156*100</f>
        <v>33.33333333333333</v>
      </c>
    </row>
    <row r="162" spans="1:14" ht="12.75" outlineLevel="5">
      <c r="A162" s="35">
        <f t="shared" si="62"/>
        <v>159</v>
      </c>
      <c r="B162" s="77" t="s">
        <v>161</v>
      </c>
      <c r="C162" s="5" t="s">
        <v>705</v>
      </c>
      <c r="D162" s="62"/>
      <c r="E162" s="74"/>
      <c r="F162" s="68"/>
      <c r="G162" s="68"/>
      <c r="H162" s="68"/>
      <c r="I162" s="27"/>
      <c r="J162">
        <v>1</v>
      </c>
      <c r="M162" s="113">
        <f t="shared" si="65"/>
        <v>0.4464285714285714</v>
      </c>
      <c r="N162" s="113">
        <f>J162/J161*100</f>
        <v>100</v>
      </c>
    </row>
    <row r="163" spans="1:14" ht="12.75" outlineLevel="3">
      <c r="A163" s="35">
        <f t="shared" si="62"/>
        <v>160</v>
      </c>
      <c r="B163" s="77" t="s">
        <v>162</v>
      </c>
      <c r="C163" s="3" t="s">
        <v>706</v>
      </c>
      <c r="D163" s="60">
        <f aca="true" t="shared" si="80" ref="D163:J163">+D164+D166+D168</f>
        <v>0</v>
      </c>
      <c r="E163" s="72">
        <f t="shared" si="80"/>
        <v>0</v>
      </c>
      <c r="F163" s="66">
        <f t="shared" si="80"/>
        <v>0</v>
      </c>
      <c r="G163" s="66">
        <f t="shared" si="80"/>
        <v>0</v>
      </c>
      <c r="H163" s="66">
        <f t="shared" si="80"/>
        <v>0</v>
      </c>
      <c r="I163" s="51">
        <f t="shared" si="80"/>
        <v>0</v>
      </c>
      <c r="J163">
        <f t="shared" si="80"/>
        <v>3</v>
      </c>
      <c r="M163" s="113">
        <f t="shared" si="65"/>
        <v>1.3392857142857142</v>
      </c>
      <c r="N163" s="113">
        <f>J163/J155*100</f>
        <v>42.857142857142854</v>
      </c>
    </row>
    <row r="164" spans="1:14" ht="12.75" outlineLevel="4">
      <c r="A164" s="35">
        <f t="shared" si="62"/>
        <v>161</v>
      </c>
      <c r="B164" s="77" t="s">
        <v>163</v>
      </c>
      <c r="C164" s="4" t="s">
        <v>707</v>
      </c>
      <c r="D164" s="61">
        <f aca="true" t="shared" si="81" ref="D164:J164">+D165</f>
        <v>0</v>
      </c>
      <c r="E164" s="73">
        <f t="shared" si="81"/>
        <v>0</v>
      </c>
      <c r="F164" s="67">
        <f t="shared" si="81"/>
        <v>0</v>
      </c>
      <c r="G164" s="67">
        <f t="shared" si="81"/>
        <v>0</v>
      </c>
      <c r="H164" s="67">
        <f t="shared" si="81"/>
        <v>0</v>
      </c>
      <c r="I164" s="53">
        <f t="shared" si="81"/>
        <v>0</v>
      </c>
      <c r="J164">
        <f t="shared" si="81"/>
        <v>1</v>
      </c>
      <c r="M164" s="113">
        <f t="shared" si="65"/>
        <v>0.4464285714285714</v>
      </c>
      <c r="N164" s="113">
        <f>J164/J163*100</f>
        <v>33.33333333333333</v>
      </c>
    </row>
    <row r="165" spans="1:14" ht="12.75" outlineLevel="5">
      <c r="A165" s="35">
        <f t="shared" si="62"/>
        <v>162</v>
      </c>
      <c r="B165" s="77" t="s">
        <v>164</v>
      </c>
      <c r="C165" s="5" t="s">
        <v>707</v>
      </c>
      <c r="D165" s="62"/>
      <c r="E165" s="74"/>
      <c r="F165" s="68"/>
      <c r="G165" s="68"/>
      <c r="H165" s="68"/>
      <c r="I165" s="27"/>
      <c r="J165">
        <v>1</v>
      </c>
      <c r="M165" s="113">
        <f t="shared" si="65"/>
        <v>0.4464285714285714</v>
      </c>
      <c r="N165" s="113">
        <f>J165/J164*100</f>
        <v>100</v>
      </c>
    </row>
    <row r="166" spans="1:14" ht="12.75" outlineLevel="4">
      <c r="A166" s="35">
        <f t="shared" si="62"/>
        <v>163</v>
      </c>
      <c r="B166" s="77" t="s">
        <v>165</v>
      </c>
      <c r="C166" s="4" t="s">
        <v>708</v>
      </c>
      <c r="D166" s="61">
        <f aca="true" t="shared" si="82" ref="D166:J166">+D167</f>
        <v>0</v>
      </c>
      <c r="E166" s="73">
        <f t="shared" si="82"/>
        <v>0</v>
      </c>
      <c r="F166" s="67">
        <f t="shared" si="82"/>
        <v>0</v>
      </c>
      <c r="G166" s="67">
        <f t="shared" si="82"/>
        <v>0</v>
      </c>
      <c r="H166" s="67">
        <f t="shared" si="82"/>
        <v>0</v>
      </c>
      <c r="I166" s="53">
        <f t="shared" si="82"/>
        <v>0</v>
      </c>
      <c r="J166">
        <f t="shared" si="82"/>
        <v>1</v>
      </c>
      <c r="M166" s="113">
        <f t="shared" si="65"/>
        <v>0.4464285714285714</v>
      </c>
      <c r="N166" s="113">
        <f>J166/J163*100</f>
        <v>33.33333333333333</v>
      </c>
    </row>
    <row r="167" spans="1:14" ht="12.75" outlineLevel="5">
      <c r="A167" s="35">
        <f t="shared" si="62"/>
        <v>164</v>
      </c>
      <c r="B167" s="77" t="s">
        <v>166</v>
      </c>
      <c r="C167" s="5" t="s">
        <v>709</v>
      </c>
      <c r="D167" s="62"/>
      <c r="E167" s="74"/>
      <c r="F167" s="68"/>
      <c r="G167" s="68"/>
      <c r="H167" s="68"/>
      <c r="I167" s="27"/>
      <c r="J167">
        <v>1</v>
      </c>
      <c r="M167" s="113">
        <f t="shared" si="65"/>
        <v>0.4464285714285714</v>
      </c>
      <c r="N167" s="113">
        <f>J167/J166*100</f>
        <v>100</v>
      </c>
    </row>
    <row r="168" spans="1:14" ht="12.75" outlineLevel="4">
      <c r="A168" s="35">
        <f t="shared" si="62"/>
        <v>165</v>
      </c>
      <c r="B168" s="77" t="s">
        <v>167</v>
      </c>
      <c r="C168" s="4" t="s">
        <v>710</v>
      </c>
      <c r="D168" s="61">
        <f aca="true" t="shared" si="83" ref="D168:J168">+D169</f>
        <v>0</v>
      </c>
      <c r="E168" s="73">
        <f t="shared" si="83"/>
        <v>0</v>
      </c>
      <c r="F168" s="67">
        <f t="shared" si="83"/>
        <v>0</v>
      </c>
      <c r="G168" s="67">
        <f t="shared" si="83"/>
        <v>0</v>
      </c>
      <c r="H168" s="67">
        <f t="shared" si="83"/>
        <v>0</v>
      </c>
      <c r="I168" s="53">
        <f t="shared" si="83"/>
        <v>0</v>
      </c>
      <c r="J168">
        <f t="shared" si="83"/>
        <v>1</v>
      </c>
      <c r="M168" s="113">
        <f t="shared" si="65"/>
        <v>0.4464285714285714</v>
      </c>
      <c r="N168" s="113">
        <f>J168/J163*100</f>
        <v>33.33333333333333</v>
      </c>
    </row>
    <row r="169" spans="1:14" ht="12.75" outlineLevel="5">
      <c r="A169" s="35">
        <f t="shared" si="62"/>
        <v>166</v>
      </c>
      <c r="B169" s="77" t="s">
        <v>168</v>
      </c>
      <c r="C169" s="5" t="s">
        <v>710</v>
      </c>
      <c r="D169" s="62"/>
      <c r="E169" s="74"/>
      <c r="F169" s="68"/>
      <c r="G169" s="68"/>
      <c r="H169" s="68"/>
      <c r="I169" s="27"/>
      <c r="J169">
        <v>1</v>
      </c>
      <c r="M169" s="113">
        <f t="shared" si="65"/>
        <v>0.4464285714285714</v>
      </c>
      <c r="N169" s="113">
        <f>J169/J168*100</f>
        <v>100</v>
      </c>
    </row>
    <row r="170" spans="1:14" ht="12.75" outlineLevel="3">
      <c r="A170" s="35">
        <f t="shared" si="62"/>
        <v>167</v>
      </c>
      <c r="B170" s="77" t="s">
        <v>169</v>
      </c>
      <c r="C170" s="3" t="s">
        <v>711</v>
      </c>
      <c r="D170" s="60">
        <f aca="true" t="shared" si="84" ref="D170:J170">+D171</f>
        <v>0</v>
      </c>
      <c r="E170" s="72">
        <f t="shared" si="84"/>
        <v>0</v>
      </c>
      <c r="F170" s="66">
        <f t="shared" si="84"/>
        <v>0</v>
      </c>
      <c r="G170" s="66">
        <f t="shared" si="84"/>
        <v>0</v>
      </c>
      <c r="H170" s="66">
        <f t="shared" si="84"/>
        <v>0</v>
      </c>
      <c r="I170" s="51">
        <f t="shared" si="84"/>
        <v>0</v>
      </c>
      <c r="J170">
        <f t="shared" si="84"/>
        <v>1</v>
      </c>
      <c r="M170" s="113">
        <f t="shared" si="65"/>
        <v>0.4464285714285714</v>
      </c>
      <c r="N170" s="113">
        <f>J170/J155*100</f>
        <v>14.285714285714285</v>
      </c>
    </row>
    <row r="171" spans="1:14" ht="12.75" outlineLevel="4">
      <c r="A171" s="35">
        <f t="shared" si="62"/>
        <v>168</v>
      </c>
      <c r="B171" s="77" t="s">
        <v>170</v>
      </c>
      <c r="C171" s="4" t="s">
        <v>712</v>
      </c>
      <c r="D171" s="61">
        <f aca="true" t="shared" si="85" ref="D171:J171">SUM(D172:D172)</f>
        <v>0</v>
      </c>
      <c r="E171" s="73">
        <f t="shared" si="85"/>
        <v>0</v>
      </c>
      <c r="F171" s="67">
        <f t="shared" si="85"/>
        <v>0</v>
      </c>
      <c r="G171" s="67">
        <f t="shared" si="85"/>
        <v>0</v>
      </c>
      <c r="H171" s="67">
        <f t="shared" si="85"/>
        <v>0</v>
      </c>
      <c r="I171" s="53">
        <f t="shared" si="85"/>
        <v>0</v>
      </c>
      <c r="J171">
        <f t="shared" si="85"/>
        <v>1</v>
      </c>
      <c r="M171" s="113">
        <f t="shared" si="65"/>
        <v>0.4464285714285714</v>
      </c>
      <c r="N171" s="113">
        <f>J171/J170*100</f>
        <v>100</v>
      </c>
    </row>
    <row r="172" spans="1:14" ht="12.75" outlineLevel="5">
      <c r="A172" s="35">
        <f t="shared" si="62"/>
        <v>169</v>
      </c>
      <c r="B172" s="77" t="s">
        <v>171</v>
      </c>
      <c r="C172" s="5" t="s">
        <v>712</v>
      </c>
      <c r="D172" s="62"/>
      <c r="E172" s="74"/>
      <c r="F172" s="68"/>
      <c r="G172" s="68"/>
      <c r="H172" s="68"/>
      <c r="I172" s="27"/>
      <c r="J172">
        <v>1</v>
      </c>
      <c r="M172" s="113">
        <f t="shared" si="65"/>
        <v>0.4464285714285714</v>
      </c>
      <c r="N172" s="113">
        <f>J172/J171*100</f>
        <v>100</v>
      </c>
    </row>
    <row r="173" spans="1:14" ht="12.75" outlineLevel="2">
      <c r="A173" s="35">
        <f t="shared" si="62"/>
        <v>170</v>
      </c>
      <c r="B173" s="77" t="s">
        <v>172</v>
      </c>
      <c r="C173" s="3" t="s">
        <v>713</v>
      </c>
      <c r="D173" s="59">
        <f aca="true" t="shared" si="86" ref="D173:J173">+D174+D188+D197</f>
        <v>0</v>
      </c>
      <c r="E173" s="71">
        <f t="shared" si="86"/>
        <v>0</v>
      </c>
      <c r="F173" s="65">
        <f t="shared" si="86"/>
        <v>0</v>
      </c>
      <c r="G173" s="65">
        <f t="shared" si="86"/>
        <v>0</v>
      </c>
      <c r="H173" s="65">
        <f t="shared" si="86"/>
        <v>0</v>
      </c>
      <c r="I173" s="55">
        <f t="shared" si="86"/>
        <v>0</v>
      </c>
      <c r="J173">
        <f t="shared" si="86"/>
        <v>18</v>
      </c>
      <c r="M173" s="113">
        <f t="shared" si="65"/>
        <v>8.035714285714286</v>
      </c>
      <c r="N173" s="113">
        <f>J173/J5*100</f>
        <v>12</v>
      </c>
    </row>
    <row r="174" spans="1:14" ht="12.75" outlineLevel="3">
      <c r="A174" s="35">
        <f t="shared" si="62"/>
        <v>171</v>
      </c>
      <c r="B174" s="77" t="s">
        <v>173</v>
      </c>
      <c r="C174" s="3" t="s">
        <v>714</v>
      </c>
      <c r="D174" s="60">
        <f aca="true" t="shared" si="87" ref="D174:J174">+D175+D182+D184+D186</f>
        <v>0</v>
      </c>
      <c r="E174" s="72">
        <f t="shared" si="87"/>
        <v>0</v>
      </c>
      <c r="F174" s="66">
        <f t="shared" si="87"/>
        <v>0</v>
      </c>
      <c r="G174" s="66">
        <f t="shared" si="87"/>
        <v>0</v>
      </c>
      <c r="H174" s="66">
        <f t="shared" si="87"/>
        <v>0</v>
      </c>
      <c r="I174" s="51">
        <f t="shared" si="87"/>
        <v>0</v>
      </c>
      <c r="J174">
        <f t="shared" si="87"/>
        <v>8</v>
      </c>
      <c r="M174" s="113">
        <f t="shared" si="65"/>
        <v>3.571428571428571</v>
      </c>
      <c r="N174" s="113">
        <f>J174/J173*100</f>
        <v>44.44444444444444</v>
      </c>
    </row>
    <row r="175" spans="1:14" ht="12.75" outlineLevel="4">
      <c r="A175" s="35">
        <f t="shared" si="62"/>
        <v>172</v>
      </c>
      <c r="B175" s="77" t="s">
        <v>174</v>
      </c>
      <c r="C175" s="4" t="s">
        <v>715</v>
      </c>
      <c r="D175" s="61">
        <f>+D176</f>
        <v>0</v>
      </c>
      <c r="E175" s="73">
        <f aca="true" t="shared" si="88" ref="E175:J175">+E176</f>
        <v>0</v>
      </c>
      <c r="F175" s="67">
        <f t="shared" si="88"/>
        <v>0</v>
      </c>
      <c r="G175" s="67">
        <f t="shared" si="88"/>
        <v>0</v>
      </c>
      <c r="H175" s="67">
        <f t="shared" si="88"/>
        <v>0</v>
      </c>
      <c r="I175" s="53">
        <f t="shared" si="88"/>
        <v>0</v>
      </c>
      <c r="J175">
        <f t="shared" si="88"/>
        <v>5</v>
      </c>
      <c r="M175" s="113">
        <f t="shared" si="65"/>
        <v>2.232142857142857</v>
      </c>
      <c r="N175" s="113">
        <f>J175/J174*100</f>
        <v>62.5</v>
      </c>
    </row>
    <row r="176" spans="1:14" ht="12.75" outlineLevel="5">
      <c r="A176" s="35">
        <f t="shared" si="62"/>
        <v>173</v>
      </c>
      <c r="B176" s="88" t="s">
        <v>503</v>
      </c>
      <c r="C176" s="89" t="s">
        <v>715</v>
      </c>
      <c r="D176" s="62">
        <f>SUM(D177:D181)</f>
        <v>0</v>
      </c>
      <c r="E176" s="74">
        <f aca="true" t="shared" si="89" ref="E176:J176">SUM(E177:E181)</f>
        <v>0</v>
      </c>
      <c r="F176" s="68">
        <f t="shared" si="89"/>
        <v>0</v>
      </c>
      <c r="G176" s="68">
        <f t="shared" si="89"/>
        <v>0</v>
      </c>
      <c r="H176" s="68">
        <f t="shared" si="89"/>
        <v>0</v>
      </c>
      <c r="I176" s="27">
        <f t="shared" si="89"/>
        <v>0</v>
      </c>
      <c r="J176">
        <f t="shared" si="89"/>
        <v>5</v>
      </c>
      <c r="M176" s="113">
        <f t="shared" si="65"/>
        <v>2.232142857142857</v>
      </c>
      <c r="N176" s="113">
        <f>J176/J175*100</f>
        <v>100</v>
      </c>
    </row>
    <row r="177" spans="1:14" ht="12.75" outlineLevel="6">
      <c r="A177" s="35">
        <f t="shared" si="62"/>
        <v>174</v>
      </c>
      <c r="B177" s="77" t="s">
        <v>175</v>
      </c>
      <c r="C177" s="5" t="s">
        <v>716</v>
      </c>
      <c r="D177" s="103"/>
      <c r="E177" s="104"/>
      <c r="F177" s="105"/>
      <c r="G177" s="105"/>
      <c r="H177" s="105"/>
      <c r="I177" s="106"/>
      <c r="J177">
        <v>1</v>
      </c>
      <c r="M177" s="113">
        <f t="shared" si="65"/>
        <v>0.4464285714285714</v>
      </c>
      <c r="N177" s="113">
        <f>J177/J176*100</f>
        <v>20</v>
      </c>
    </row>
    <row r="178" spans="1:14" ht="25.5" outlineLevel="6">
      <c r="A178" s="35">
        <f t="shared" si="62"/>
        <v>175</v>
      </c>
      <c r="B178" s="77" t="s">
        <v>176</v>
      </c>
      <c r="C178" s="5" t="s">
        <v>717</v>
      </c>
      <c r="D178" s="103"/>
      <c r="E178" s="104"/>
      <c r="F178" s="105"/>
      <c r="G178" s="105"/>
      <c r="H178" s="105"/>
      <c r="I178" s="106"/>
      <c r="J178">
        <v>1</v>
      </c>
      <c r="M178" s="113">
        <f t="shared" si="65"/>
        <v>0.4464285714285714</v>
      </c>
      <c r="N178" s="113">
        <f>J178/J176*100</f>
        <v>20</v>
      </c>
    </row>
    <row r="179" spans="1:14" ht="25.5" outlineLevel="6">
      <c r="A179" s="35">
        <f t="shared" si="62"/>
        <v>176</v>
      </c>
      <c r="B179" s="77" t="s">
        <v>177</v>
      </c>
      <c r="C179" s="5" t="s">
        <v>718</v>
      </c>
      <c r="D179" s="103"/>
      <c r="E179" s="104"/>
      <c r="F179" s="105"/>
      <c r="G179" s="105"/>
      <c r="H179" s="105"/>
      <c r="I179" s="106"/>
      <c r="J179">
        <v>1</v>
      </c>
      <c r="M179" s="113">
        <f t="shared" si="65"/>
        <v>0.4464285714285714</v>
      </c>
      <c r="N179" s="113">
        <f>J179/J176*100</f>
        <v>20</v>
      </c>
    </row>
    <row r="180" spans="1:14" ht="25.5" outlineLevel="6">
      <c r="A180" s="35">
        <f t="shared" si="62"/>
        <v>177</v>
      </c>
      <c r="B180" s="77" t="s">
        <v>178</v>
      </c>
      <c r="C180" s="5" t="s">
        <v>719</v>
      </c>
      <c r="D180" s="103"/>
      <c r="E180" s="104"/>
      <c r="F180" s="105"/>
      <c r="G180" s="105"/>
      <c r="H180" s="105"/>
      <c r="I180" s="106"/>
      <c r="J180">
        <v>1</v>
      </c>
      <c r="M180" s="113">
        <f t="shared" si="65"/>
        <v>0.4464285714285714</v>
      </c>
      <c r="N180" s="113">
        <f>J180/J176*100</f>
        <v>20</v>
      </c>
    </row>
    <row r="181" spans="1:14" ht="25.5" outlineLevel="6">
      <c r="A181" s="35">
        <f t="shared" si="62"/>
        <v>178</v>
      </c>
      <c r="B181" s="77" t="s">
        <v>179</v>
      </c>
      <c r="C181" s="5" t="s">
        <v>720</v>
      </c>
      <c r="D181" s="103"/>
      <c r="E181" s="104"/>
      <c r="F181" s="105"/>
      <c r="G181" s="105"/>
      <c r="H181" s="105"/>
      <c r="I181" s="106"/>
      <c r="J181">
        <v>1</v>
      </c>
      <c r="M181" s="113">
        <f t="shared" si="65"/>
        <v>0.4464285714285714</v>
      </c>
      <c r="N181" s="113">
        <f>J181/J176*100</f>
        <v>20</v>
      </c>
    </row>
    <row r="182" spans="1:14" ht="12.75" outlineLevel="4">
      <c r="A182" s="35">
        <f t="shared" si="62"/>
        <v>179</v>
      </c>
      <c r="B182" s="77" t="s">
        <v>180</v>
      </c>
      <c r="C182" s="4" t="s">
        <v>721</v>
      </c>
      <c r="D182" s="61">
        <f aca="true" t="shared" si="90" ref="D182:J182">+D183</f>
        <v>0</v>
      </c>
      <c r="E182" s="73">
        <f t="shared" si="90"/>
        <v>0</v>
      </c>
      <c r="F182" s="67">
        <f t="shared" si="90"/>
        <v>0</v>
      </c>
      <c r="G182" s="67">
        <f t="shared" si="90"/>
        <v>0</v>
      </c>
      <c r="H182" s="67">
        <f t="shared" si="90"/>
        <v>0</v>
      </c>
      <c r="I182" s="53">
        <f t="shared" si="90"/>
        <v>0</v>
      </c>
      <c r="J182">
        <f t="shared" si="90"/>
        <v>1</v>
      </c>
      <c r="M182" s="113">
        <f t="shared" si="65"/>
        <v>0.4464285714285714</v>
      </c>
      <c r="N182" s="113">
        <f>J182/J174*100</f>
        <v>12.5</v>
      </c>
    </row>
    <row r="183" spans="1:14" ht="12.75" outlineLevel="5">
      <c r="A183" s="35">
        <f t="shared" si="62"/>
        <v>180</v>
      </c>
      <c r="B183" s="77" t="s">
        <v>181</v>
      </c>
      <c r="C183" s="5" t="s">
        <v>721</v>
      </c>
      <c r="D183" s="62"/>
      <c r="E183" s="74"/>
      <c r="F183" s="68"/>
      <c r="G183" s="68"/>
      <c r="H183" s="68"/>
      <c r="I183" s="27"/>
      <c r="J183">
        <v>1</v>
      </c>
      <c r="M183" s="113">
        <f t="shared" si="65"/>
        <v>0.4464285714285714</v>
      </c>
      <c r="N183" s="113">
        <f>J183/J182*100</f>
        <v>100</v>
      </c>
    </row>
    <row r="184" spans="1:14" ht="12.75" outlineLevel="4">
      <c r="A184" s="35">
        <f t="shared" si="62"/>
        <v>181</v>
      </c>
      <c r="B184" s="77" t="s">
        <v>182</v>
      </c>
      <c r="C184" s="4" t="s">
        <v>722</v>
      </c>
      <c r="D184" s="61">
        <f aca="true" t="shared" si="91" ref="D184:J184">+D185</f>
        <v>0</v>
      </c>
      <c r="E184" s="73">
        <f t="shared" si="91"/>
        <v>0</v>
      </c>
      <c r="F184" s="67">
        <f t="shared" si="91"/>
        <v>0</v>
      </c>
      <c r="G184" s="67">
        <f t="shared" si="91"/>
        <v>0</v>
      </c>
      <c r="H184" s="67">
        <f t="shared" si="91"/>
        <v>0</v>
      </c>
      <c r="I184" s="53">
        <f t="shared" si="91"/>
        <v>0</v>
      </c>
      <c r="J184">
        <f t="shared" si="91"/>
        <v>1</v>
      </c>
      <c r="M184" s="113">
        <f t="shared" si="65"/>
        <v>0.4464285714285714</v>
      </c>
      <c r="N184" s="113">
        <f>J184/J174*100</f>
        <v>12.5</v>
      </c>
    </row>
    <row r="185" spans="1:14" ht="12.75" outlineLevel="5">
      <c r="A185" s="35">
        <f t="shared" si="62"/>
        <v>182</v>
      </c>
      <c r="B185" s="77" t="s">
        <v>183</v>
      </c>
      <c r="C185" s="5" t="s">
        <v>722</v>
      </c>
      <c r="D185" s="62"/>
      <c r="E185" s="74"/>
      <c r="F185" s="68"/>
      <c r="G185" s="68"/>
      <c r="H185" s="68"/>
      <c r="I185" s="27"/>
      <c r="J185">
        <v>1</v>
      </c>
      <c r="M185" s="113">
        <f t="shared" si="65"/>
        <v>0.4464285714285714</v>
      </c>
      <c r="N185" s="113">
        <f>J185/J184*100</f>
        <v>100</v>
      </c>
    </row>
    <row r="186" spans="1:14" ht="12.75" outlineLevel="4">
      <c r="A186" s="35">
        <f t="shared" si="62"/>
        <v>183</v>
      </c>
      <c r="B186" s="77" t="s">
        <v>184</v>
      </c>
      <c r="C186" s="4" t="s">
        <v>723</v>
      </c>
      <c r="D186" s="61">
        <f aca="true" t="shared" si="92" ref="D186:J186">+D187</f>
        <v>0</v>
      </c>
      <c r="E186" s="73">
        <f t="shared" si="92"/>
        <v>0</v>
      </c>
      <c r="F186" s="67">
        <f t="shared" si="92"/>
        <v>0</v>
      </c>
      <c r="G186" s="67">
        <f t="shared" si="92"/>
        <v>0</v>
      </c>
      <c r="H186" s="67">
        <f t="shared" si="92"/>
        <v>0</v>
      </c>
      <c r="I186" s="53">
        <f t="shared" si="92"/>
        <v>0</v>
      </c>
      <c r="J186">
        <f t="shared" si="92"/>
        <v>1</v>
      </c>
      <c r="M186" s="113">
        <f t="shared" si="65"/>
        <v>0.4464285714285714</v>
      </c>
      <c r="N186" s="113">
        <f>J186/J174*100</f>
        <v>12.5</v>
      </c>
    </row>
    <row r="187" spans="1:14" ht="12.75" outlineLevel="5">
      <c r="A187" s="35">
        <f t="shared" si="62"/>
        <v>184</v>
      </c>
      <c r="B187" s="77" t="s">
        <v>185</v>
      </c>
      <c r="C187" s="5" t="s">
        <v>723</v>
      </c>
      <c r="D187" s="62"/>
      <c r="E187" s="74"/>
      <c r="F187" s="68"/>
      <c r="G187" s="68"/>
      <c r="H187" s="68"/>
      <c r="I187" s="27"/>
      <c r="J187">
        <v>1</v>
      </c>
      <c r="M187" s="113">
        <f t="shared" si="65"/>
        <v>0.4464285714285714</v>
      </c>
      <c r="N187" s="113">
        <f>J187/J186*100</f>
        <v>100</v>
      </c>
    </row>
    <row r="188" spans="1:14" ht="25.5" outlineLevel="3">
      <c r="A188" s="35">
        <f t="shared" si="62"/>
        <v>185</v>
      </c>
      <c r="B188" s="77" t="s">
        <v>186</v>
      </c>
      <c r="C188" s="3" t="s">
        <v>724</v>
      </c>
      <c r="D188" s="60">
        <f aca="true" t="shared" si="93" ref="D188:J188">+D189+D191+D195</f>
        <v>0</v>
      </c>
      <c r="E188" s="72">
        <f t="shared" si="93"/>
        <v>0</v>
      </c>
      <c r="F188" s="66">
        <f t="shared" si="93"/>
        <v>0</v>
      </c>
      <c r="G188" s="66">
        <f t="shared" si="93"/>
        <v>0</v>
      </c>
      <c r="H188" s="66">
        <f t="shared" si="93"/>
        <v>0</v>
      </c>
      <c r="I188" s="51">
        <f t="shared" si="93"/>
        <v>0</v>
      </c>
      <c r="J188">
        <f t="shared" si="93"/>
        <v>4</v>
      </c>
      <c r="M188" s="113">
        <f t="shared" si="65"/>
        <v>1.7857142857142856</v>
      </c>
      <c r="N188" s="113">
        <f>J188/J173*100</f>
        <v>22.22222222222222</v>
      </c>
    </row>
    <row r="189" spans="1:14" ht="25.5" outlineLevel="4">
      <c r="A189" s="35">
        <f t="shared" si="62"/>
        <v>186</v>
      </c>
      <c r="B189" s="77" t="s">
        <v>189</v>
      </c>
      <c r="C189" s="4" t="s">
        <v>727</v>
      </c>
      <c r="D189" s="61">
        <f aca="true" t="shared" si="94" ref="D189:J189">+D190</f>
        <v>0</v>
      </c>
      <c r="E189" s="73">
        <f t="shared" si="94"/>
        <v>0</v>
      </c>
      <c r="F189" s="67">
        <f t="shared" si="94"/>
        <v>0</v>
      </c>
      <c r="G189" s="67">
        <f t="shared" si="94"/>
        <v>0</v>
      </c>
      <c r="H189" s="67">
        <f t="shared" si="94"/>
        <v>0</v>
      </c>
      <c r="I189" s="53">
        <f t="shared" si="94"/>
        <v>0</v>
      </c>
      <c r="J189">
        <f t="shared" si="94"/>
        <v>1</v>
      </c>
      <c r="M189" s="113">
        <f t="shared" si="65"/>
        <v>0.4464285714285714</v>
      </c>
      <c r="N189" s="113">
        <f>J189/J188*100</f>
        <v>25</v>
      </c>
    </row>
    <row r="190" spans="1:14" ht="25.5" outlineLevel="5">
      <c r="A190" s="35">
        <f t="shared" si="62"/>
        <v>187</v>
      </c>
      <c r="B190" s="77" t="s">
        <v>190</v>
      </c>
      <c r="C190" s="5" t="s">
        <v>728</v>
      </c>
      <c r="D190" s="62"/>
      <c r="E190" s="74"/>
      <c r="F190" s="68"/>
      <c r="G190" s="68"/>
      <c r="H190" s="68"/>
      <c r="I190" s="27"/>
      <c r="J190">
        <v>1</v>
      </c>
      <c r="M190" s="113">
        <f t="shared" si="65"/>
        <v>0.4464285714285714</v>
      </c>
      <c r="N190" s="113">
        <f>J190/J189*100</f>
        <v>100</v>
      </c>
    </row>
    <row r="191" spans="1:14" ht="25.5" outlineLevel="4">
      <c r="A191" s="35">
        <f t="shared" si="62"/>
        <v>188</v>
      </c>
      <c r="B191" s="88" t="s">
        <v>542</v>
      </c>
      <c r="C191" s="90" t="s">
        <v>729</v>
      </c>
      <c r="D191" s="61">
        <f aca="true" t="shared" si="95" ref="D191:J191">+D192</f>
        <v>0</v>
      </c>
      <c r="E191" s="73">
        <f t="shared" si="95"/>
        <v>0</v>
      </c>
      <c r="F191" s="67">
        <f t="shared" si="95"/>
        <v>0</v>
      </c>
      <c r="G191" s="67">
        <f t="shared" si="95"/>
        <v>0</v>
      </c>
      <c r="H191" s="67">
        <f t="shared" si="95"/>
        <v>0</v>
      </c>
      <c r="I191" s="53">
        <f t="shared" si="95"/>
        <v>0</v>
      </c>
      <c r="J191">
        <f t="shared" si="95"/>
        <v>2</v>
      </c>
      <c r="M191" s="113">
        <f t="shared" si="65"/>
        <v>0.8928571428571428</v>
      </c>
      <c r="N191" s="113">
        <f>J191/J188*100</f>
        <v>50</v>
      </c>
    </row>
    <row r="192" spans="1:14" ht="25.5" outlineLevel="5">
      <c r="A192" s="35">
        <f t="shared" si="62"/>
        <v>189</v>
      </c>
      <c r="B192" s="88" t="s">
        <v>543</v>
      </c>
      <c r="C192" s="89" t="s">
        <v>730</v>
      </c>
      <c r="D192" s="62">
        <f>+D193+D194</f>
        <v>0</v>
      </c>
      <c r="E192" s="74">
        <f aca="true" t="shared" si="96" ref="E192:J192">+E193+E194</f>
        <v>0</v>
      </c>
      <c r="F192" s="68">
        <f t="shared" si="96"/>
        <v>0</v>
      </c>
      <c r="G192" s="68">
        <f t="shared" si="96"/>
        <v>0</v>
      </c>
      <c r="H192" s="68">
        <f t="shared" si="96"/>
        <v>0</v>
      </c>
      <c r="I192" s="27">
        <f t="shared" si="96"/>
        <v>0</v>
      </c>
      <c r="J192">
        <f t="shared" si="96"/>
        <v>2</v>
      </c>
      <c r="M192" s="113">
        <f t="shared" si="65"/>
        <v>0.8928571428571428</v>
      </c>
      <c r="N192" s="113">
        <f>J192/J191*100</f>
        <v>100</v>
      </c>
    </row>
    <row r="193" spans="1:14" ht="25.5" outlineLevel="6">
      <c r="A193" s="35">
        <f t="shared" si="62"/>
        <v>190</v>
      </c>
      <c r="B193" s="77" t="s">
        <v>188</v>
      </c>
      <c r="C193" s="5" t="s">
        <v>726</v>
      </c>
      <c r="D193" s="103"/>
      <c r="E193" s="104"/>
      <c r="F193" s="105"/>
      <c r="G193" s="105"/>
      <c r="H193" s="105"/>
      <c r="I193" s="106"/>
      <c r="J193">
        <v>1</v>
      </c>
      <c r="M193" s="113">
        <f t="shared" si="65"/>
        <v>0.4464285714285714</v>
      </c>
      <c r="N193" s="113">
        <f>J193/J192*100</f>
        <v>50</v>
      </c>
    </row>
    <row r="194" spans="1:14" ht="25.5" outlineLevel="6">
      <c r="A194" s="35">
        <f t="shared" si="62"/>
        <v>191</v>
      </c>
      <c r="B194" s="77" t="s">
        <v>192</v>
      </c>
      <c r="C194" s="5" t="s">
        <v>730</v>
      </c>
      <c r="D194" s="103"/>
      <c r="E194" s="104"/>
      <c r="F194" s="105"/>
      <c r="G194" s="105"/>
      <c r="H194" s="105"/>
      <c r="I194" s="106"/>
      <c r="J194">
        <v>1</v>
      </c>
      <c r="M194" s="113">
        <f t="shared" si="65"/>
        <v>0.4464285714285714</v>
      </c>
      <c r="N194" s="113">
        <f>J194/J192*100</f>
        <v>50</v>
      </c>
    </row>
    <row r="195" spans="1:14" ht="25.5" outlineLevel="4">
      <c r="A195" s="35">
        <f t="shared" si="62"/>
        <v>192</v>
      </c>
      <c r="B195" s="77" t="s">
        <v>193</v>
      </c>
      <c r="C195" s="4" t="s">
        <v>731</v>
      </c>
      <c r="D195" s="61">
        <f aca="true" t="shared" si="97" ref="D195:J195">+D196</f>
        <v>0</v>
      </c>
      <c r="E195" s="73">
        <f t="shared" si="97"/>
        <v>0</v>
      </c>
      <c r="F195" s="67">
        <f t="shared" si="97"/>
        <v>0</v>
      </c>
      <c r="G195" s="67">
        <f t="shared" si="97"/>
        <v>0</v>
      </c>
      <c r="H195" s="67">
        <f t="shared" si="97"/>
        <v>0</v>
      </c>
      <c r="I195" s="53">
        <f t="shared" si="97"/>
        <v>0</v>
      </c>
      <c r="J195">
        <f t="shared" si="97"/>
        <v>1</v>
      </c>
      <c r="M195" s="113">
        <f t="shared" si="65"/>
        <v>0.4464285714285714</v>
      </c>
      <c r="N195" s="113">
        <f>J195/J188*100</f>
        <v>25</v>
      </c>
    </row>
    <row r="196" spans="1:14" ht="25.5" outlineLevel="5">
      <c r="A196" s="35">
        <f t="shared" si="62"/>
        <v>193</v>
      </c>
      <c r="B196" s="77" t="s">
        <v>194</v>
      </c>
      <c r="C196" s="5" t="s">
        <v>732</v>
      </c>
      <c r="D196" s="62"/>
      <c r="E196" s="74"/>
      <c r="F196" s="68"/>
      <c r="G196" s="68"/>
      <c r="H196" s="68"/>
      <c r="I196" s="27"/>
      <c r="J196">
        <v>1</v>
      </c>
      <c r="M196" s="113">
        <f t="shared" si="65"/>
        <v>0.4464285714285714</v>
      </c>
      <c r="N196" s="113">
        <f>J196/J195*100</f>
        <v>100</v>
      </c>
    </row>
    <row r="197" spans="1:14" ht="12.75" outlineLevel="3">
      <c r="A197" s="35">
        <f t="shared" si="62"/>
        <v>194</v>
      </c>
      <c r="B197" s="77" t="s">
        <v>195</v>
      </c>
      <c r="C197" s="3" t="s">
        <v>733</v>
      </c>
      <c r="D197" s="60">
        <f aca="true" t="shared" si="98" ref="D197:J197">+D198+D200+D202+D204+D206+D208</f>
        <v>0</v>
      </c>
      <c r="E197" s="72">
        <f t="shared" si="98"/>
        <v>0</v>
      </c>
      <c r="F197" s="66">
        <f t="shared" si="98"/>
        <v>0</v>
      </c>
      <c r="G197" s="66">
        <f t="shared" si="98"/>
        <v>0</v>
      </c>
      <c r="H197" s="66">
        <f t="shared" si="98"/>
        <v>0</v>
      </c>
      <c r="I197" s="51">
        <f t="shared" si="98"/>
        <v>0</v>
      </c>
      <c r="J197">
        <f t="shared" si="98"/>
        <v>6</v>
      </c>
      <c r="M197" s="113">
        <f t="shared" si="65"/>
        <v>2.6785714285714284</v>
      </c>
      <c r="N197" s="113">
        <f>J197/J173*100</f>
        <v>33.33333333333333</v>
      </c>
    </row>
    <row r="198" spans="1:14" ht="12.75" outlineLevel="4">
      <c r="A198" s="35">
        <f aca="true" t="shared" si="99" ref="A198:A244">+A197+1</f>
        <v>195</v>
      </c>
      <c r="B198" s="77" t="s">
        <v>196</v>
      </c>
      <c r="C198" s="4" t="s">
        <v>734</v>
      </c>
      <c r="D198" s="61">
        <f aca="true" t="shared" si="100" ref="D198:J198">+D199</f>
        <v>0</v>
      </c>
      <c r="E198" s="73">
        <f t="shared" si="100"/>
        <v>0</v>
      </c>
      <c r="F198" s="67">
        <f t="shared" si="100"/>
        <v>0</v>
      </c>
      <c r="G198" s="67">
        <f t="shared" si="100"/>
        <v>0</v>
      </c>
      <c r="H198" s="67">
        <f t="shared" si="100"/>
        <v>0</v>
      </c>
      <c r="I198" s="53">
        <f t="shared" si="100"/>
        <v>0</v>
      </c>
      <c r="J198">
        <f t="shared" si="100"/>
        <v>1</v>
      </c>
      <c r="M198" s="113">
        <f t="shared" si="65"/>
        <v>0.4464285714285714</v>
      </c>
      <c r="N198" s="113">
        <f>J198/J197*100</f>
        <v>16.666666666666664</v>
      </c>
    </row>
    <row r="199" spans="1:14" ht="12.75" outlineLevel="5">
      <c r="A199" s="35">
        <f t="shared" si="99"/>
        <v>196</v>
      </c>
      <c r="B199" s="77" t="s">
        <v>197</v>
      </c>
      <c r="C199" s="5" t="s">
        <v>734</v>
      </c>
      <c r="D199" s="62"/>
      <c r="E199" s="74"/>
      <c r="F199" s="68"/>
      <c r="G199" s="68"/>
      <c r="H199" s="68"/>
      <c r="I199" s="27"/>
      <c r="J199">
        <v>1</v>
      </c>
      <c r="M199" s="113">
        <f t="shared" si="65"/>
        <v>0.4464285714285714</v>
      </c>
      <c r="N199" s="113">
        <f>J199/J198*100</f>
        <v>100</v>
      </c>
    </row>
    <row r="200" spans="1:14" ht="12.75" outlineLevel="4">
      <c r="A200" s="35">
        <f t="shared" si="99"/>
        <v>197</v>
      </c>
      <c r="B200" s="77" t="s">
        <v>198</v>
      </c>
      <c r="C200" s="4" t="s">
        <v>735</v>
      </c>
      <c r="D200" s="61">
        <f aca="true" t="shared" si="101" ref="D200:J200">+D201</f>
        <v>0</v>
      </c>
      <c r="E200" s="73">
        <f t="shared" si="101"/>
        <v>0</v>
      </c>
      <c r="F200" s="67">
        <f t="shared" si="101"/>
        <v>0</v>
      </c>
      <c r="G200" s="67">
        <f t="shared" si="101"/>
        <v>0</v>
      </c>
      <c r="H200" s="67">
        <f t="shared" si="101"/>
        <v>0</v>
      </c>
      <c r="I200" s="53">
        <f t="shared" si="101"/>
        <v>0</v>
      </c>
      <c r="J200">
        <f t="shared" si="101"/>
        <v>1</v>
      </c>
      <c r="M200" s="113">
        <f aca="true" t="shared" si="102" ref="M200:M264">+J200/J$4*100</f>
        <v>0.4464285714285714</v>
      </c>
      <c r="N200" s="113">
        <f>J200/J197*100</f>
        <v>16.666666666666664</v>
      </c>
    </row>
    <row r="201" spans="1:14" ht="12.75" outlineLevel="5">
      <c r="A201" s="35">
        <f t="shared" si="99"/>
        <v>198</v>
      </c>
      <c r="B201" s="77" t="s">
        <v>199</v>
      </c>
      <c r="C201" s="5" t="s">
        <v>735</v>
      </c>
      <c r="D201" s="62"/>
      <c r="E201" s="74"/>
      <c r="F201" s="68"/>
      <c r="G201" s="68"/>
      <c r="H201" s="68"/>
      <c r="I201" s="27"/>
      <c r="J201">
        <v>1</v>
      </c>
      <c r="M201" s="113">
        <f t="shared" si="102"/>
        <v>0.4464285714285714</v>
      </c>
      <c r="N201" s="113">
        <f>J201/J200*100</f>
        <v>100</v>
      </c>
    </row>
    <row r="202" spans="1:14" ht="12.75" outlineLevel="4">
      <c r="A202" s="35">
        <f t="shared" si="99"/>
        <v>199</v>
      </c>
      <c r="B202" s="77" t="s">
        <v>200</v>
      </c>
      <c r="C202" s="4" t="s">
        <v>736</v>
      </c>
      <c r="D202" s="61">
        <f aca="true" t="shared" si="103" ref="D202:J202">+D203</f>
        <v>0</v>
      </c>
      <c r="E202" s="73">
        <f t="shared" si="103"/>
        <v>0</v>
      </c>
      <c r="F202" s="67">
        <f t="shared" si="103"/>
        <v>0</v>
      </c>
      <c r="G202" s="67">
        <f t="shared" si="103"/>
        <v>0</v>
      </c>
      <c r="H202" s="67">
        <f t="shared" si="103"/>
        <v>0</v>
      </c>
      <c r="I202" s="53">
        <f t="shared" si="103"/>
        <v>0</v>
      </c>
      <c r="J202">
        <f t="shared" si="103"/>
        <v>1</v>
      </c>
      <c r="M202" s="113">
        <f t="shared" si="102"/>
        <v>0.4464285714285714</v>
      </c>
      <c r="N202" s="113">
        <f>J202/J197*100</f>
        <v>16.666666666666664</v>
      </c>
    </row>
    <row r="203" spans="1:14" ht="12.75" outlineLevel="5">
      <c r="A203" s="35">
        <f t="shared" si="99"/>
        <v>200</v>
      </c>
      <c r="B203" s="77" t="s">
        <v>201</v>
      </c>
      <c r="C203" s="5" t="s">
        <v>737</v>
      </c>
      <c r="D203" s="62"/>
      <c r="E203" s="74"/>
      <c r="F203" s="68"/>
      <c r="G203" s="68"/>
      <c r="H203" s="68"/>
      <c r="I203" s="27"/>
      <c r="J203">
        <v>1</v>
      </c>
      <c r="M203" s="113">
        <f t="shared" si="102"/>
        <v>0.4464285714285714</v>
      </c>
      <c r="N203" s="113">
        <f>J203/J202*100</f>
        <v>100</v>
      </c>
    </row>
    <row r="204" spans="1:14" ht="25.5" outlineLevel="4">
      <c r="A204" s="35">
        <f t="shared" si="99"/>
        <v>201</v>
      </c>
      <c r="B204" s="77" t="s">
        <v>202</v>
      </c>
      <c r="C204" s="4" t="s">
        <v>738</v>
      </c>
      <c r="D204" s="61">
        <f aca="true" t="shared" si="104" ref="D204:J204">+D205</f>
        <v>0</v>
      </c>
      <c r="E204" s="73">
        <f t="shared" si="104"/>
        <v>0</v>
      </c>
      <c r="F204" s="67">
        <f t="shared" si="104"/>
        <v>0</v>
      </c>
      <c r="G204" s="67">
        <f t="shared" si="104"/>
        <v>0</v>
      </c>
      <c r="H204" s="67">
        <f t="shared" si="104"/>
        <v>0</v>
      </c>
      <c r="I204" s="53">
        <f t="shared" si="104"/>
        <v>0</v>
      </c>
      <c r="J204">
        <f t="shared" si="104"/>
        <v>1</v>
      </c>
      <c r="M204" s="113">
        <f t="shared" si="102"/>
        <v>0.4464285714285714</v>
      </c>
      <c r="N204" s="113">
        <f>J204/J197*100</f>
        <v>16.666666666666664</v>
      </c>
    </row>
    <row r="205" spans="1:14" ht="25.5" outlineLevel="5">
      <c r="A205" s="35">
        <f t="shared" si="99"/>
        <v>202</v>
      </c>
      <c r="B205" s="77" t="s">
        <v>203</v>
      </c>
      <c r="C205" s="5" t="s">
        <v>739</v>
      </c>
      <c r="D205" s="62"/>
      <c r="E205" s="74"/>
      <c r="F205" s="68"/>
      <c r="G205" s="68"/>
      <c r="H205" s="68"/>
      <c r="I205" s="27"/>
      <c r="J205">
        <v>1</v>
      </c>
      <c r="M205" s="113">
        <f t="shared" si="102"/>
        <v>0.4464285714285714</v>
      </c>
      <c r="N205" s="113">
        <f>J205/J204*100</f>
        <v>100</v>
      </c>
    </row>
    <row r="206" spans="1:14" ht="12.75" outlineLevel="4">
      <c r="A206" s="35">
        <f t="shared" si="99"/>
        <v>203</v>
      </c>
      <c r="B206" s="77" t="s">
        <v>204</v>
      </c>
      <c r="C206" s="4" t="s">
        <v>740</v>
      </c>
      <c r="D206" s="61">
        <f aca="true" t="shared" si="105" ref="D206:J206">+D207</f>
        <v>0</v>
      </c>
      <c r="E206" s="73">
        <f t="shared" si="105"/>
        <v>0</v>
      </c>
      <c r="F206" s="67">
        <f t="shared" si="105"/>
        <v>0</v>
      </c>
      <c r="G206" s="67">
        <f t="shared" si="105"/>
        <v>0</v>
      </c>
      <c r="H206" s="67">
        <f t="shared" si="105"/>
        <v>0</v>
      </c>
      <c r="I206" s="53">
        <f t="shared" si="105"/>
        <v>0</v>
      </c>
      <c r="J206">
        <f t="shared" si="105"/>
        <v>1</v>
      </c>
      <c r="M206" s="113">
        <f t="shared" si="102"/>
        <v>0.4464285714285714</v>
      </c>
      <c r="N206" s="113">
        <f>J206/J197*100</f>
        <v>16.666666666666664</v>
      </c>
    </row>
    <row r="207" spans="1:14" ht="12.75" outlineLevel="5">
      <c r="A207" s="35">
        <f t="shared" si="99"/>
        <v>204</v>
      </c>
      <c r="B207" s="77" t="s">
        <v>205</v>
      </c>
      <c r="C207" s="5" t="s">
        <v>741</v>
      </c>
      <c r="D207" s="62"/>
      <c r="E207" s="74"/>
      <c r="F207" s="68"/>
      <c r="G207" s="68"/>
      <c r="H207" s="68"/>
      <c r="I207" s="27"/>
      <c r="J207">
        <v>1</v>
      </c>
      <c r="M207" s="113">
        <f t="shared" si="102"/>
        <v>0.4464285714285714</v>
      </c>
      <c r="N207" s="113">
        <f>J207/J206*100</f>
        <v>100</v>
      </c>
    </row>
    <row r="208" spans="1:14" ht="12.75" outlineLevel="4">
      <c r="A208" s="35">
        <f t="shared" si="99"/>
        <v>205</v>
      </c>
      <c r="B208" s="77" t="s">
        <v>206</v>
      </c>
      <c r="C208" s="4" t="s">
        <v>742</v>
      </c>
      <c r="D208" s="61">
        <f aca="true" t="shared" si="106" ref="D208:J208">+D209</f>
        <v>0</v>
      </c>
      <c r="E208" s="73">
        <f t="shared" si="106"/>
        <v>0</v>
      </c>
      <c r="F208" s="67">
        <f t="shared" si="106"/>
        <v>0</v>
      </c>
      <c r="G208" s="67">
        <f t="shared" si="106"/>
        <v>0</v>
      </c>
      <c r="H208" s="67">
        <f t="shared" si="106"/>
        <v>0</v>
      </c>
      <c r="I208" s="53">
        <f t="shared" si="106"/>
        <v>0</v>
      </c>
      <c r="J208">
        <f t="shared" si="106"/>
        <v>1</v>
      </c>
      <c r="M208" s="113">
        <f t="shared" si="102"/>
        <v>0.4464285714285714</v>
      </c>
      <c r="N208" s="113">
        <f>J208/J197*100</f>
        <v>16.666666666666664</v>
      </c>
    </row>
    <row r="209" spans="1:14" ht="12.75" outlineLevel="5">
      <c r="A209" s="35">
        <f t="shared" si="99"/>
        <v>206</v>
      </c>
      <c r="B209" s="77" t="s">
        <v>207</v>
      </c>
      <c r="C209" s="5" t="s">
        <v>743</v>
      </c>
      <c r="D209" s="62"/>
      <c r="E209" s="74"/>
      <c r="F209" s="68"/>
      <c r="G209" s="68"/>
      <c r="H209" s="68"/>
      <c r="I209" s="27"/>
      <c r="J209">
        <v>1</v>
      </c>
      <c r="M209" s="113">
        <f t="shared" si="102"/>
        <v>0.4464285714285714</v>
      </c>
      <c r="N209" s="113">
        <f>J209/J208*100</f>
        <v>100</v>
      </c>
    </row>
    <row r="210" spans="1:14" ht="12.75" outlineLevel="2">
      <c r="A210" s="35">
        <f t="shared" si="99"/>
        <v>207</v>
      </c>
      <c r="B210" s="77" t="s">
        <v>208</v>
      </c>
      <c r="C210" s="3" t="s">
        <v>744</v>
      </c>
      <c r="D210" s="59">
        <f aca="true" t="shared" si="107" ref="D210:J210">+D211+D214+D217</f>
        <v>0</v>
      </c>
      <c r="E210" s="71">
        <f t="shared" si="107"/>
        <v>0</v>
      </c>
      <c r="F210" s="65">
        <f t="shared" si="107"/>
        <v>0</v>
      </c>
      <c r="G210" s="65">
        <f t="shared" si="107"/>
        <v>0</v>
      </c>
      <c r="H210" s="65">
        <f t="shared" si="107"/>
        <v>0</v>
      </c>
      <c r="I210" s="55">
        <f t="shared" si="107"/>
        <v>0</v>
      </c>
      <c r="J210">
        <f t="shared" si="107"/>
        <v>3</v>
      </c>
      <c r="M210" s="113">
        <f t="shared" si="102"/>
        <v>1.3392857142857142</v>
      </c>
      <c r="N210" s="113">
        <f>J210/J5*100</f>
        <v>2</v>
      </c>
    </row>
    <row r="211" spans="1:14" ht="12.75" outlineLevel="3">
      <c r="A211" s="35">
        <f t="shared" si="99"/>
        <v>208</v>
      </c>
      <c r="B211" s="77" t="s">
        <v>209</v>
      </c>
      <c r="C211" s="3" t="s">
        <v>745</v>
      </c>
      <c r="D211" s="60">
        <f aca="true" t="shared" si="108" ref="D211:J212">+D212</f>
        <v>0</v>
      </c>
      <c r="E211" s="72">
        <f t="shared" si="108"/>
        <v>0</v>
      </c>
      <c r="F211" s="66">
        <f t="shared" si="108"/>
        <v>0</v>
      </c>
      <c r="G211" s="66">
        <f t="shared" si="108"/>
        <v>0</v>
      </c>
      <c r="H211" s="66">
        <f t="shared" si="108"/>
        <v>0</v>
      </c>
      <c r="I211" s="51">
        <f t="shared" si="108"/>
        <v>0</v>
      </c>
      <c r="J211">
        <f t="shared" si="108"/>
        <v>1</v>
      </c>
      <c r="M211" s="113">
        <f t="shared" si="102"/>
        <v>0.4464285714285714</v>
      </c>
      <c r="N211" s="113">
        <f>J211/J210*100</f>
        <v>33.33333333333333</v>
      </c>
    </row>
    <row r="212" spans="1:14" ht="12.75" outlineLevel="4">
      <c r="A212" s="35">
        <f t="shared" si="99"/>
        <v>209</v>
      </c>
      <c r="B212" s="77" t="s">
        <v>210</v>
      </c>
      <c r="C212" s="4" t="s">
        <v>746</v>
      </c>
      <c r="D212" s="61">
        <f t="shared" si="108"/>
        <v>0</v>
      </c>
      <c r="E212" s="73">
        <f t="shared" si="108"/>
        <v>0</v>
      </c>
      <c r="F212" s="67">
        <f t="shared" si="108"/>
        <v>0</v>
      </c>
      <c r="G212" s="67">
        <f t="shared" si="108"/>
        <v>0</v>
      </c>
      <c r="H212" s="67">
        <f t="shared" si="108"/>
        <v>0</v>
      </c>
      <c r="I212" s="53">
        <f t="shared" si="108"/>
        <v>0</v>
      </c>
      <c r="J212">
        <f t="shared" si="108"/>
        <v>1</v>
      </c>
      <c r="M212" s="113">
        <f t="shared" si="102"/>
        <v>0.4464285714285714</v>
      </c>
      <c r="N212" s="113">
        <f>J212/J211*100</f>
        <v>100</v>
      </c>
    </row>
    <row r="213" spans="1:14" ht="12.75" outlineLevel="5">
      <c r="A213" s="35">
        <f t="shared" si="99"/>
        <v>210</v>
      </c>
      <c r="B213" s="77" t="s">
        <v>211</v>
      </c>
      <c r="C213" s="5" t="s">
        <v>745</v>
      </c>
      <c r="D213" s="62"/>
      <c r="E213" s="74"/>
      <c r="F213" s="68"/>
      <c r="G213" s="68"/>
      <c r="H213" s="68"/>
      <c r="I213" s="27"/>
      <c r="J213">
        <v>1</v>
      </c>
      <c r="M213" s="113">
        <f t="shared" si="102"/>
        <v>0.4464285714285714</v>
      </c>
      <c r="N213" s="113">
        <f>J213/J212*100</f>
        <v>100</v>
      </c>
    </row>
    <row r="214" spans="1:14" ht="12.75" outlineLevel="3">
      <c r="A214" s="35">
        <f t="shared" si="99"/>
        <v>211</v>
      </c>
      <c r="B214" s="77" t="s">
        <v>212</v>
      </c>
      <c r="C214" s="3" t="s">
        <v>747</v>
      </c>
      <c r="D214" s="60">
        <f aca="true" t="shared" si="109" ref="D214:J215">+D215</f>
        <v>0</v>
      </c>
      <c r="E214" s="72">
        <f t="shared" si="109"/>
        <v>0</v>
      </c>
      <c r="F214" s="66">
        <f t="shared" si="109"/>
        <v>0</v>
      </c>
      <c r="G214" s="66">
        <f t="shared" si="109"/>
        <v>0</v>
      </c>
      <c r="H214" s="66">
        <f t="shared" si="109"/>
        <v>0</v>
      </c>
      <c r="I214" s="51">
        <f t="shared" si="109"/>
        <v>0</v>
      </c>
      <c r="J214">
        <f t="shared" si="109"/>
        <v>1</v>
      </c>
      <c r="M214" s="113">
        <f t="shared" si="102"/>
        <v>0.4464285714285714</v>
      </c>
      <c r="N214" s="113">
        <f>J214/J210*100</f>
        <v>33.33333333333333</v>
      </c>
    </row>
    <row r="215" spans="1:14" ht="12.75" outlineLevel="4">
      <c r="A215" s="35">
        <f t="shared" si="99"/>
        <v>212</v>
      </c>
      <c r="B215" s="77" t="s">
        <v>213</v>
      </c>
      <c r="C215" s="4" t="s">
        <v>747</v>
      </c>
      <c r="D215" s="61">
        <f t="shared" si="109"/>
        <v>0</v>
      </c>
      <c r="E215" s="73">
        <f t="shared" si="109"/>
        <v>0</v>
      </c>
      <c r="F215" s="67">
        <f t="shared" si="109"/>
        <v>0</v>
      </c>
      <c r="G215" s="67">
        <f t="shared" si="109"/>
        <v>0</v>
      </c>
      <c r="H215" s="67">
        <f t="shared" si="109"/>
        <v>0</v>
      </c>
      <c r="I215" s="53">
        <f t="shared" si="109"/>
        <v>0</v>
      </c>
      <c r="J215">
        <f t="shared" si="109"/>
        <v>1</v>
      </c>
      <c r="M215" s="113">
        <f t="shared" si="102"/>
        <v>0.4464285714285714</v>
      </c>
      <c r="N215" s="113">
        <f>J215/J214*100</f>
        <v>100</v>
      </c>
    </row>
    <row r="216" spans="1:14" ht="12.75" outlineLevel="5">
      <c r="A216" s="35">
        <f t="shared" si="99"/>
        <v>213</v>
      </c>
      <c r="B216" s="77" t="s">
        <v>214</v>
      </c>
      <c r="C216" s="5" t="s">
        <v>747</v>
      </c>
      <c r="D216" s="62"/>
      <c r="E216" s="74"/>
      <c r="F216" s="68"/>
      <c r="G216" s="68"/>
      <c r="H216" s="68"/>
      <c r="I216" s="27"/>
      <c r="J216">
        <v>1</v>
      </c>
      <c r="M216" s="113">
        <f t="shared" si="102"/>
        <v>0.4464285714285714</v>
      </c>
      <c r="N216" s="113">
        <f>J216/J215*100</f>
        <v>100</v>
      </c>
    </row>
    <row r="217" spans="1:14" ht="12.75" outlineLevel="3">
      <c r="A217" s="35">
        <f t="shared" si="99"/>
        <v>214</v>
      </c>
      <c r="B217" s="77" t="s">
        <v>215</v>
      </c>
      <c r="C217" s="3" t="s">
        <v>748</v>
      </c>
      <c r="D217" s="60">
        <f aca="true" t="shared" si="110" ref="D217:J218">+D218</f>
        <v>0</v>
      </c>
      <c r="E217" s="72">
        <f t="shared" si="110"/>
        <v>0</v>
      </c>
      <c r="F217" s="66">
        <f t="shared" si="110"/>
        <v>0</v>
      </c>
      <c r="G217" s="66">
        <f t="shared" si="110"/>
        <v>0</v>
      </c>
      <c r="H217" s="66">
        <f t="shared" si="110"/>
        <v>0</v>
      </c>
      <c r="I217" s="51">
        <f t="shared" si="110"/>
        <v>0</v>
      </c>
      <c r="J217">
        <f t="shared" si="110"/>
        <v>1</v>
      </c>
      <c r="M217" s="113">
        <f t="shared" si="102"/>
        <v>0.4464285714285714</v>
      </c>
      <c r="N217" s="113">
        <f>J217/J210*100</f>
        <v>33.33333333333333</v>
      </c>
    </row>
    <row r="218" spans="1:14" ht="12.75" outlineLevel="4">
      <c r="A218" s="35">
        <f t="shared" si="99"/>
        <v>215</v>
      </c>
      <c r="B218" s="77" t="s">
        <v>216</v>
      </c>
      <c r="C218" s="4" t="s">
        <v>749</v>
      </c>
      <c r="D218" s="61">
        <f t="shared" si="110"/>
        <v>0</v>
      </c>
      <c r="E218" s="73">
        <f t="shared" si="110"/>
        <v>0</v>
      </c>
      <c r="F218" s="67">
        <f t="shared" si="110"/>
        <v>0</v>
      </c>
      <c r="G218" s="67">
        <f t="shared" si="110"/>
        <v>0</v>
      </c>
      <c r="H218" s="67">
        <f t="shared" si="110"/>
        <v>0</v>
      </c>
      <c r="I218" s="53">
        <f t="shared" si="110"/>
        <v>0</v>
      </c>
      <c r="J218">
        <f t="shared" si="110"/>
        <v>1</v>
      </c>
      <c r="M218" s="113">
        <f t="shared" si="102"/>
        <v>0.4464285714285714</v>
      </c>
      <c r="N218" s="113">
        <f>J218/J217*100</f>
        <v>100</v>
      </c>
    </row>
    <row r="219" spans="1:14" ht="12.75" outlineLevel="5">
      <c r="A219" s="35">
        <f t="shared" si="99"/>
        <v>216</v>
      </c>
      <c r="B219" s="77" t="s">
        <v>217</v>
      </c>
      <c r="C219" s="5" t="s">
        <v>748</v>
      </c>
      <c r="D219" s="62"/>
      <c r="E219" s="74"/>
      <c r="F219" s="68"/>
      <c r="G219" s="68"/>
      <c r="H219" s="68"/>
      <c r="I219" s="27"/>
      <c r="J219">
        <v>1</v>
      </c>
      <c r="M219" s="113">
        <f t="shared" si="102"/>
        <v>0.4464285714285714</v>
      </c>
      <c r="N219" s="113">
        <f>J219/J218*100</f>
        <v>100</v>
      </c>
    </row>
    <row r="220" spans="1:14" ht="12.75" outlineLevel="2">
      <c r="A220" s="35">
        <f t="shared" si="99"/>
        <v>217</v>
      </c>
      <c r="B220" s="77" t="s">
        <v>218</v>
      </c>
      <c r="C220" s="3" t="s">
        <v>750</v>
      </c>
      <c r="D220" s="59">
        <f aca="true" t="shared" si="111" ref="D220:J220">+D221+D233+D240+D251+D260+D266</f>
        <v>0</v>
      </c>
      <c r="E220" s="71">
        <f t="shared" si="111"/>
        <v>0</v>
      </c>
      <c r="F220" s="65">
        <f t="shared" si="111"/>
        <v>0</v>
      </c>
      <c r="G220" s="65">
        <f t="shared" si="111"/>
        <v>0</v>
      </c>
      <c r="H220" s="65">
        <f t="shared" si="111"/>
        <v>0</v>
      </c>
      <c r="I220" s="55">
        <f t="shared" si="111"/>
        <v>0</v>
      </c>
      <c r="J220">
        <f t="shared" si="111"/>
        <v>24</v>
      </c>
      <c r="M220" s="113">
        <f t="shared" si="102"/>
        <v>10.714285714285714</v>
      </c>
      <c r="N220" s="113">
        <f>J220/J5*100</f>
        <v>16</v>
      </c>
    </row>
    <row r="221" spans="1:14" ht="25.5" outlineLevel="3">
      <c r="A221" s="35">
        <f t="shared" si="99"/>
        <v>218</v>
      </c>
      <c r="B221" s="77" t="s">
        <v>219</v>
      </c>
      <c r="C221" s="3" t="s">
        <v>751</v>
      </c>
      <c r="D221" s="60">
        <f aca="true" t="shared" si="112" ref="D221:J221">+D222+D227+D231</f>
        <v>0</v>
      </c>
      <c r="E221" s="72">
        <f t="shared" si="112"/>
        <v>0</v>
      </c>
      <c r="F221" s="66">
        <f t="shared" si="112"/>
        <v>0</v>
      </c>
      <c r="G221" s="66">
        <f t="shared" si="112"/>
        <v>0</v>
      </c>
      <c r="H221" s="66">
        <f t="shared" si="112"/>
        <v>0</v>
      </c>
      <c r="I221" s="51">
        <f t="shared" si="112"/>
        <v>0</v>
      </c>
      <c r="J221">
        <f t="shared" si="112"/>
        <v>6</v>
      </c>
      <c r="M221" s="113">
        <f t="shared" si="102"/>
        <v>2.6785714285714284</v>
      </c>
      <c r="N221" s="113">
        <f>J221/J220*100</f>
        <v>25</v>
      </c>
    </row>
    <row r="222" spans="1:14" ht="25.5" outlineLevel="4">
      <c r="A222" s="35">
        <f t="shared" si="99"/>
        <v>219</v>
      </c>
      <c r="B222" s="88" t="s">
        <v>504</v>
      </c>
      <c r="C222" s="90" t="s">
        <v>751</v>
      </c>
      <c r="D222" s="61">
        <f aca="true" t="shared" si="113" ref="D222:J222">+D223</f>
        <v>0</v>
      </c>
      <c r="E222" s="73">
        <f t="shared" si="113"/>
        <v>0</v>
      </c>
      <c r="F222" s="67">
        <f t="shared" si="113"/>
        <v>0</v>
      </c>
      <c r="G222" s="67">
        <f t="shared" si="113"/>
        <v>0</v>
      </c>
      <c r="H222" s="67">
        <f t="shared" si="113"/>
        <v>0</v>
      </c>
      <c r="I222" s="53">
        <f t="shared" si="113"/>
        <v>0</v>
      </c>
      <c r="J222">
        <f t="shared" si="113"/>
        <v>3</v>
      </c>
      <c r="M222" s="113">
        <f t="shared" si="102"/>
        <v>1.3392857142857142</v>
      </c>
      <c r="N222" s="113">
        <f>J222/J221*100</f>
        <v>50</v>
      </c>
    </row>
    <row r="223" spans="1:14" ht="25.5" outlineLevel="5">
      <c r="A223" s="35">
        <f t="shared" si="99"/>
        <v>220</v>
      </c>
      <c r="B223" s="88" t="s">
        <v>505</v>
      </c>
      <c r="C223" s="89" t="s">
        <v>751</v>
      </c>
      <c r="D223" s="62">
        <f>SUM(D224:D226)</f>
        <v>0</v>
      </c>
      <c r="E223" s="74">
        <f aca="true" t="shared" si="114" ref="E223:J223">SUM(E224:E226)</f>
        <v>0</v>
      </c>
      <c r="F223" s="68">
        <f t="shared" si="114"/>
        <v>0</v>
      </c>
      <c r="G223" s="68">
        <f t="shared" si="114"/>
        <v>0</v>
      </c>
      <c r="H223" s="68">
        <f t="shared" si="114"/>
        <v>0</v>
      </c>
      <c r="I223" s="27">
        <f t="shared" si="114"/>
        <v>0</v>
      </c>
      <c r="J223">
        <f t="shared" si="114"/>
        <v>3</v>
      </c>
      <c r="M223" s="113">
        <f t="shared" si="102"/>
        <v>1.3392857142857142</v>
      </c>
      <c r="N223" s="113">
        <f>J223/J222*100</f>
        <v>100</v>
      </c>
    </row>
    <row r="224" spans="1:14" ht="25.5" outlineLevel="6">
      <c r="A224" s="35">
        <f t="shared" si="99"/>
        <v>221</v>
      </c>
      <c r="B224" s="77" t="s">
        <v>221</v>
      </c>
      <c r="C224" s="5" t="s">
        <v>752</v>
      </c>
      <c r="D224" s="103"/>
      <c r="E224" s="104"/>
      <c r="F224" s="105"/>
      <c r="G224" s="105"/>
      <c r="H224" s="105"/>
      <c r="I224" s="106"/>
      <c r="J224">
        <v>1</v>
      </c>
      <c r="M224" s="113">
        <f t="shared" si="102"/>
        <v>0.4464285714285714</v>
      </c>
      <c r="N224" s="113">
        <f>J224/J223*100</f>
        <v>33.33333333333333</v>
      </c>
    </row>
    <row r="225" spans="1:14" ht="25.5" outlineLevel="6">
      <c r="A225" s="35">
        <f t="shared" si="99"/>
        <v>222</v>
      </c>
      <c r="B225" s="77" t="s">
        <v>223</v>
      </c>
      <c r="C225" s="5" t="s">
        <v>753</v>
      </c>
      <c r="D225" s="103"/>
      <c r="E225" s="104"/>
      <c r="F225" s="105"/>
      <c r="G225" s="105"/>
      <c r="H225" s="105"/>
      <c r="I225" s="106"/>
      <c r="J225">
        <v>1</v>
      </c>
      <c r="M225" s="113">
        <f t="shared" si="102"/>
        <v>0.4464285714285714</v>
      </c>
      <c r="N225" s="113">
        <f>J225/J223*100</f>
        <v>33.33333333333333</v>
      </c>
    </row>
    <row r="226" spans="1:14" ht="12.75" outlineLevel="6">
      <c r="A226" s="35">
        <f t="shared" si="99"/>
        <v>223</v>
      </c>
      <c r="B226" s="77" t="s">
        <v>225</v>
      </c>
      <c r="C226" s="5" t="s">
        <v>754</v>
      </c>
      <c r="D226" s="103"/>
      <c r="E226" s="104"/>
      <c r="F226" s="105"/>
      <c r="G226" s="105"/>
      <c r="H226" s="105"/>
      <c r="I226" s="106"/>
      <c r="J226">
        <v>1</v>
      </c>
      <c r="M226" s="113">
        <f t="shared" si="102"/>
        <v>0.4464285714285714</v>
      </c>
      <c r="N226" s="113">
        <f>J226/J223*100</f>
        <v>33.33333333333333</v>
      </c>
    </row>
    <row r="227" spans="1:14" ht="12.75" outlineLevel="4">
      <c r="A227" s="35">
        <f t="shared" si="99"/>
        <v>224</v>
      </c>
      <c r="B227" s="77" t="s">
        <v>226</v>
      </c>
      <c r="C227" s="4" t="s">
        <v>755</v>
      </c>
      <c r="D227" s="61">
        <f aca="true" t="shared" si="115" ref="D227:J227">+D228</f>
        <v>0</v>
      </c>
      <c r="E227" s="73">
        <f t="shared" si="115"/>
        <v>0</v>
      </c>
      <c r="F227" s="67">
        <f t="shared" si="115"/>
        <v>0</v>
      </c>
      <c r="G227" s="67">
        <f t="shared" si="115"/>
        <v>0</v>
      </c>
      <c r="H227" s="67">
        <f t="shared" si="115"/>
        <v>0</v>
      </c>
      <c r="I227" s="53">
        <f t="shared" si="115"/>
        <v>0</v>
      </c>
      <c r="J227">
        <f t="shared" si="115"/>
        <v>2</v>
      </c>
      <c r="M227" s="113">
        <f t="shared" si="102"/>
        <v>0.8928571428571428</v>
      </c>
      <c r="N227" s="113">
        <f>J227/J221*100</f>
        <v>33.33333333333333</v>
      </c>
    </row>
    <row r="228" spans="1:14" ht="12.75" outlineLevel="5">
      <c r="A228" s="35">
        <f t="shared" si="99"/>
        <v>225</v>
      </c>
      <c r="B228" s="88" t="s">
        <v>544</v>
      </c>
      <c r="C228" s="89" t="s">
        <v>755</v>
      </c>
      <c r="D228" s="62">
        <f>+D229+D230</f>
        <v>0</v>
      </c>
      <c r="E228" s="74">
        <f aca="true" t="shared" si="116" ref="E228:J228">+E229+E230</f>
        <v>0</v>
      </c>
      <c r="F228" s="68">
        <f t="shared" si="116"/>
        <v>0</v>
      </c>
      <c r="G228" s="68">
        <f t="shared" si="116"/>
        <v>0</v>
      </c>
      <c r="H228" s="68">
        <f t="shared" si="116"/>
        <v>0</v>
      </c>
      <c r="I228" s="27">
        <f t="shared" si="116"/>
        <v>0</v>
      </c>
      <c r="J228">
        <f t="shared" si="116"/>
        <v>2</v>
      </c>
      <c r="M228" s="113">
        <f t="shared" si="102"/>
        <v>0.8928571428571428</v>
      </c>
      <c r="N228" s="113">
        <f>J228/J227*100</f>
        <v>100</v>
      </c>
    </row>
    <row r="229" spans="1:14" ht="12.75" outlineLevel="6">
      <c r="A229" s="35">
        <f t="shared" si="99"/>
        <v>226</v>
      </c>
      <c r="B229" s="77" t="s">
        <v>227</v>
      </c>
      <c r="C229" s="5" t="s">
        <v>756</v>
      </c>
      <c r="D229" s="103"/>
      <c r="E229" s="104"/>
      <c r="F229" s="105"/>
      <c r="G229" s="105"/>
      <c r="H229" s="105"/>
      <c r="I229" s="106"/>
      <c r="J229">
        <v>1</v>
      </c>
      <c r="M229" s="113">
        <f t="shared" si="102"/>
        <v>0.4464285714285714</v>
      </c>
      <c r="N229" s="113">
        <f>J229/J228*100</f>
        <v>50</v>
      </c>
    </row>
    <row r="230" spans="1:14" ht="12.75" outlineLevel="6">
      <c r="A230" s="35">
        <f t="shared" si="99"/>
        <v>227</v>
      </c>
      <c r="B230" s="77" t="s">
        <v>228</v>
      </c>
      <c r="C230" s="5" t="s">
        <v>757</v>
      </c>
      <c r="D230" s="103"/>
      <c r="E230" s="104"/>
      <c r="F230" s="105"/>
      <c r="G230" s="105"/>
      <c r="H230" s="105"/>
      <c r="I230" s="106"/>
      <c r="J230">
        <v>1</v>
      </c>
      <c r="M230" s="113">
        <f t="shared" si="102"/>
        <v>0.4464285714285714</v>
      </c>
      <c r="N230" s="113">
        <f>J230/J228*100</f>
        <v>50</v>
      </c>
    </row>
    <row r="231" spans="1:14" ht="25.5" outlineLevel="4">
      <c r="A231" s="35">
        <f t="shared" si="99"/>
        <v>228</v>
      </c>
      <c r="B231" s="77" t="s">
        <v>229</v>
      </c>
      <c r="C231" s="4" t="s">
        <v>758</v>
      </c>
      <c r="D231" s="61">
        <f aca="true" t="shared" si="117" ref="D231:J231">+D232</f>
        <v>0</v>
      </c>
      <c r="E231" s="73">
        <f t="shared" si="117"/>
        <v>0</v>
      </c>
      <c r="F231" s="67">
        <f t="shared" si="117"/>
        <v>0</v>
      </c>
      <c r="G231" s="67">
        <f t="shared" si="117"/>
        <v>0</v>
      </c>
      <c r="H231" s="67">
        <f t="shared" si="117"/>
        <v>0</v>
      </c>
      <c r="I231" s="53">
        <f t="shared" si="117"/>
        <v>0</v>
      </c>
      <c r="J231">
        <f t="shared" si="117"/>
        <v>1</v>
      </c>
      <c r="M231" s="113">
        <f t="shared" si="102"/>
        <v>0.4464285714285714</v>
      </c>
      <c r="N231" s="113">
        <f>J231/J221*100</f>
        <v>16.666666666666664</v>
      </c>
    </row>
    <row r="232" spans="1:14" ht="25.5" outlineLevel="5">
      <c r="A232" s="35">
        <f t="shared" si="99"/>
        <v>229</v>
      </c>
      <c r="B232" s="77" t="s">
        <v>230</v>
      </c>
      <c r="C232" s="5" t="s">
        <v>758</v>
      </c>
      <c r="D232" s="62"/>
      <c r="E232" s="74"/>
      <c r="F232" s="68"/>
      <c r="G232" s="68"/>
      <c r="H232" s="68"/>
      <c r="I232" s="27"/>
      <c r="J232">
        <v>1</v>
      </c>
      <c r="M232" s="113">
        <f t="shared" si="102"/>
        <v>0.4464285714285714</v>
      </c>
      <c r="N232" s="113">
        <f>J232/J231*100</f>
        <v>100</v>
      </c>
    </row>
    <row r="233" spans="1:14" ht="25.5" outlineLevel="3">
      <c r="A233" s="35">
        <f t="shared" si="99"/>
        <v>230</v>
      </c>
      <c r="B233" s="77" t="s">
        <v>231</v>
      </c>
      <c r="C233" s="3" t="s">
        <v>759</v>
      </c>
      <c r="D233" s="60">
        <f aca="true" t="shared" si="118" ref="D233:J233">+D234+D238</f>
        <v>0</v>
      </c>
      <c r="E233" s="72">
        <f t="shared" si="118"/>
        <v>0</v>
      </c>
      <c r="F233" s="66">
        <f t="shared" si="118"/>
        <v>0</v>
      </c>
      <c r="G233" s="66">
        <f t="shared" si="118"/>
        <v>0</v>
      </c>
      <c r="H233" s="66">
        <f t="shared" si="118"/>
        <v>0</v>
      </c>
      <c r="I233" s="51">
        <f t="shared" si="118"/>
        <v>0</v>
      </c>
      <c r="J233">
        <f t="shared" si="118"/>
        <v>3</v>
      </c>
      <c r="M233" s="113">
        <f t="shared" si="102"/>
        <v>1.3392857142857142</v>
      </c>
      <c r="N233" s="113">
        <f>J233/J220*100</f>
        <v>12.5</v>
      </c>
    </row>
    <row r="234" spans="1:14" ht="25.5" outlineLevel="4">
      <c r="A234" s="35">
        <f t="shared" si="99"/>
        <v>231</v>
      </c>
      <c r="B234" s="88" t="s">
        <v>506</v>
      </c>
      <c r="C234" s="90" t="s">
        <v>569</v>
      </c>
      <c r="D234" s="61">
        <f aca="true" t="shared" si="119" ref="D234:J234">+D235</f>
        <v>0</v>
      </c>
      <c r="E234" s="73">
        <f t="shared" si="119"/>
        <v>0</v>
      </c>
      <c r="F234" s="67">
        <f t="shared" si="119"/>
        <v>0</v>
      </c>
      <c r="G234" s="67">
        <f t="shared" si="119"/>
        <v>0</v>
      </c>
      <c r="H234" s="67">
        <f t="shared" si="119"/>
        <v>0</v>
      </c>
      <c r="I234" s="53">
        <f t="shared" si="119"/>
        <v>0</v>
      </c>
      <c r="J234">
        <f t="shared" si="119"/>
        <v>2</v>
      </c>
      <c r="M234" s="113">
        <f t="shared" si="102"/>
        <v>0.8928571428571428</v>
      </c>
      <c r="N234" s="113">
        <f>J234/J233*100</f>
        <v>66.66666666666666</v>
      </c>
    </row>
    <row r="235" spans="1:14" ht="25.5" outlineLevel="5">
      <c r="A235" s="35">
        <f t="shared" si="99"/>
        <v>232</v>
      </c>
      <c r="B235" s="88" t="s">
        <v>507</v>
      </c>
      <c r="C235" s="89" t="s">
        <v>569</v>
      </c>
      <c r="D235" s="62">
        <f>+D236+D237</f>
        <v>0</v>
      </c>
      <c r="E235" s="74">
        <f aca="true" t="shared" si="120" ref="E235:J235">+E236+E237</f>
        <v>0</v>
      </c>
      <c r="F235" s="68">
        <f t="shared" si="120"/>
        <v>0</v>
      </c>
      <c r="G235" s="68">
        <f t="shared" si="120"/>
        <v>0</v>
      </c>
      <c r="H235" s="68">
        <f t="shared" si="120"/>
        <v>0</v>
      </c>
      <c r="I235" s="27">
        <f t="shared" si="120"/>
        <v>0</v>
      </c>
      <c r="J235">
        <f t="shared" si="120"/>
        <v>2</v>
      </c>
      <c r="M235" s="113">
        <f t="shared" si="102"/>
        <v>0.8928571428571428</v>
      </c>
      <c r="N235" s="113">
        <f>J235/J234*100</f>
        <v>100</v>
      </c>
    </row>
    <row r="236" spans="1:14" ht="12.75" outlineLevel="6">
      <c r="A236" s="35">
        <f t="shared" si="99"/>
        <v>233</v>
      </c>
      <c r="B236" s="77" t="s">
        <v>233</v>
      </c>
      <c r="C236" s="5" t="s">
        <v>760</v>
      </c>
      <c r="D236" s="103"/>
      <c r="E236" s="104"/>
      <c r="F236" s="105"/>
      <c r="G236" s="105"/>
      <c r="H236" s="105"/>
      <c r="I236" s="106"/>
      <c r="J236">
        <v>1</v>
      </c>
      <c r="M236" s="113">
        <f t="shared" si="102"/>
        <v>0.4464285714285714</v>
      </c>
      <c r="N236" s="113">
        <f>J236/J235*100</f>
        <v>50</v>
      </c>
    </row>
    <row r="237" spans="1:14" ht="25.5" outlineLevel="6">
      <c r="A237" s="35">
        <f t="shared" si="99"/>
        <v>234</v>
      </c>
      <c r="B237" s="77" t="s">
        <v>235</v>
      </c>
      <c r="C237" s="5" t="s">
        <v>761</v>
      </c>
      <c r="D237" s="103"/>
      <c r="E237" s="104"/>
      <c r="F237" s="105"/>
      <c r="G237" s="105"/>
      <c r="H237" s="105"/>
      <c r="I237" s="106"/>
      <c r="J237">
        <v>1</v>
      </c>
      <c r="M237" s="113">
        <f t="shared" si="102"/>
        <v>0.4464285714285714</v>
      </c>
      <c r="N237" s="113">
        <f>J237/J235*100</f>
        <v>50</v>
      </c>
    </row>
    <row r="238" spans="1:14" ht="25.5" outlineLevel="4">
      <c r="A238" s="35">
        <f t="shared" si="99"/>
        <v>235</v>
      </c>
      <c r="B238" s="77" t="s">
        <v>236</v>
      </c>
      <c r="C238" s="4" t="s">
        <v>762</v>
      </c>
      <c r="D238" s="61">
        <f aca="true" t="shared" si="121" ref="D238:J238">+D239</f>
        <v>0</v>
      </c>
      <c r="E238" s="73">
        <f t="shared" si="121"/>
        <v>0</v>
      </c>
      <c r="F238" s="67">
        <f t="shared" si="121"/>
        <v>0</v>
      </c>
      <c r="G238" s="67">
        <f t="shared" si="121"/>
        <v>0</v>
      </c>
      <c r="H238" s="67">
        <f t="shared" si="121"/>
        <v>0</v>
      </c>
      <c r="I238" s="53">
        <f t="shared" si="121"/>
        <v>0</v>
      </c>
      <c r="J238">
        <f t="shared" si="121"/>
        <v>1</v>
      </c>
      <c r="M238" s="113">
        <f t="shared" si="102"/>
        <v>0.4464285714285714</v>
      </c>
      <c r="N238" s="113">
        <f>J238/J233*100</f>
        <v>33.33333333333333</v>
      </c>
    </row>
    <row r="239" spans="1:14" ht="25.5" outlineLevel="5">
      <c r="A239" s="35">
        <f t="shared" si="99"/>
        <v>236</v>
      </c>
      <c r="B239" s="77" t="s">
        <v>237</v>
      </c>
      <c r="C239" s="5" t="s">
        <v>762</v>
      </c>
      <c r="D239" s="62"/>
      <c r="E239" s="74"/>
      <c r="F239" s="68"/>
      <c r="G239" s="68"/>
      <c r="H239" s="68"/>
      <c r="I239" s="27"/>
      <c r="J239">
        <v>1</v>
      </c>
      <c r="M239" s="113">
        <f t="shared" si="102"/>
        <v>0.4464285714285714</v>
      </c>
      <c r="N239" s="113">
        <f>J239/J238*100</f>
        <v>100</v>
      </c>
    </row>
    <row r="240" spans="1:14" ht="25.5" outlineLevel="3">
      <c r="A240" s="35">
        <f t="shared" si="99"/>
        <v>237</v>
      </c>
      <c r="B240" s="77" t="s">
        <v>238</v>
      </c>
      <c r="C240" s="3" t="s">
        <v>763</v>
      </c>
      <c r="D240" s="60">
        <f aca="true" t="shared" si="122" ref="D240:J240">+D241+D245+D249</f>
        <v>0</v>
      </c>
      <c r="E240" s="72">
        <f t="shared" si="122"/>
        <v>0</v>
      </c>
      <c r="F240" s="66">
        <f t="shared" si="122"/>
        <v>0</v>
      </c>
      <c r="G240" s="66">
        <f t="shared" si="122"/>
        <v>0</v>
      </c>
      <c r="H240" s="66">
        <f t="shared" si="122"/>
        <v>0</v>
      </c>
      <c r="I240" s="51">
        <f t="shared" si="122"/>
        <v>0</v>
      </c>
      <c r="J240">
        <f t="shared" si="122"/>
        <v>7</v>
      </c>
      <c r="M240" s="113">
        <f t="shared" si="102"/>
        <v>3.125</v>
      </c>
      <c r="N240" s="113">
        <f>J240/J220*100</f>
        <v>29.166666666666668</v>
      </c>
    </row>
    <row r="241" spans="1:14" ht="12.75" outlineLevel="4">
      <c r="A241" s="35">
        <f t="shared" si="99"/>
        <v>238</v>
      </c>
      <c r="B241" s="88" t="s">
        <v>508</v>
      </c>
      <c r="C241" s="90" t="s">
        <v>571</v>
      </c>
      <c r="D241" s="61">
        <f aca="true" t="shared" si="123" ref="D241:J241">+D242+D245</f>
        <v>0</v>
      </c>
      <c r="E241" s="73">
        <f t="shared" si="123"/>
        <v>0</v>
      </c>
      <c r="F241" s="67">
        <f t="shared" si="123"/>
        <v>0</v>
      </c>
      <c r="G241" s="67">
        <f t="shared" si="123"/>
        <v>0</v>
      </c>
      <c r="H241" s="67">
        <f t="shared" si="123"/>
        <v>0</v>
      </c>
      <c r="I241" s="53">
        <f t="shared" si="123"/>
        <v>0</v>
      </c>
      <c r="J241">
        <f t="shared" si="123"/>
        <v>4</v>
      </c>
      <c r="M241" s="113">
        <f t="shared" si="102"/>
        <v>1.7857142857142856</v>
      </c>
      <c r="N241" s="113">
        <f>J241/J240*100</f>
        <v>57.14285714285714</v>
      </c>
    </row>
    <row r="242" spans="1:14" ht="12.75" outlineLevel="5">
      <c r="A242" s="35">
        <f t="shared" si="99"/>
        <v>239</v>
      </c>
      <c r="B242" s="88" t="s">
        <v>509</v>
      </c>
      <c r="C242" s="89" t="s">
        <v>571</v>
      </c>
      <c r="D242" s="62">
        <f>+D243+D244</f>
        <v>0</v>
      </c>
      <c r="E242" s="74">
        <f aca="true" t="shared" si="124" ref="E242:J242">+E243+E244</f>
        <v>0</v>
      </c>
      <c r="F242" s="68">
        <f t="shared" si="124"/>
        <v>0</v>
      </c>
      <c r="G242" s="68">
        <f t="shared" si="124"/>
        <v>0</v>
      </c>
      <c r="H242" s="68">
        <f t="shared" si="124"/>
        <v>0</v>
      </c>
      <c r="I242" s="27">
        <f t="shared" si="124"/>
        <v>0</v>
      </c>
      <c r="J242">
        <f t="shared" si="124"/>
        <v>2</v>
      </c>
      <c r="M242" s="113">
        <f t="shared" si="102"/>
        <v>0.8928571428571428</v>
      </c>
      <c r="N242" s="113">
        <f>J242/J241*100</f>
        <v>50</v>
      </c>
    </row>
    <row r="243" spans="1:14" ht="12.75" outlineLevel="6">
      <c r="A243" s="35">
        <f t="shared" si="99"/>
        <v>240</v>
      </c>
      <c r="B243" s="77" t="s">
        <v>240</v>
      </c>
      <c r="C243" s="5" t="s">
        <v>765</v>
      </c>
      <c r="D243" s="103"/>
      <c r="E243" s="104"/>
      <c r="F243" s="105"/>
      <c r="G243" s="105"/>
      <c r="H243" s="105"/>
      <c r="I243" s="106"/>
      <c r="J243">
        <v>1</v>
      </c>
      <c r="M243" s="113">
        <f t="shared" si="102"/>
        <v>0.4464285714285714</v>
      </c>
      <c r="N243" s="113">
        <f>J243/J242*100</f>
        <v>50</v>
      </c>
    </row>
    <row r="244" spans="1:14" ht="25.5" outlineLevel="6">
      <c r="A244" s="35">
        <f t="shared" si="99"/>
        <v>241</v>
      </c>
      <c r="B244" s="77" t="s">
        <v>242</v>
      </c>
      <c r="C244" s="5" t="s">
        <v>767</v>
      </c>
      <c r="D244" s="103"/>
      <c r="E244" s="104"/>
      <c r="F244" s="105"/>
      <c r="G244" s="105"/>
      <c r="H244" s="105"/>
      <c r="I244" s="106"/>
      <c r="J244">
        <v>1</v>
      </c>
      <c r="M244" s="113">
        <f t="shared" si="102"/>
        <v>0.4464285714285714</v>
      </c>
      <c r="N244" s="113">
        <f>J244/J242*100</f>
        <v>50</v>
      </c>
    </row>
    <row r="245" spans="1:14" ht="12" customHeight="1" outlineLevel="4">
      <c r="A245" s="35">
        <f>+A244+1</f>
        <v>242</v>
      </c>
      <c r="B245" s="88" t="s">
        <v>955</v>
      </c>
      <c r="C245" s="90" t="s">
        <v>570</v>
      </c>
      <c r="D245" s="61">
        <f aca="true" t="shared" si="125" ref="D245:J245">+D246</f>
        <v>0</v>
      </c>
      <c r="E245" s="61">
        <f t="shared" si="125"/>
        <v>0</v>
      </c>
      <c r="F245" s="61">
        <f t="shared" si="125"/>
        <v>0</v>
      </c>
      <c r="G245" s="61">
        <f t="shared" si="125"/>
        <v>0</v>
      </c>
      <c r="H245" s="61">
        <f t="shared" si="125"/>
        <v>0</v>
      </c>
      <c r="I245" s="61">
        <f t="shared" si="125"/>
        <v>0</v>
      </c>
      <c r="J245">
        <f t="shared" si="125"/>
        <v>2</v>
      </c>
      <c r="M245" s="113">
        <f t="shared" si="102"/>
        <v>0.8928571428571428</v>
      </c>
      <c r="N245" s="113">
        <f>J245/J240*100</f>
        <v>28.57142857142857</v>
      </c>
    </row>
    <row r="246" spans="1:14" ht="12" customHeight="1" outlineLevel="5">
      <c r="A246" s="35">
        <f aca="true" t="shared" si="126" ref="A246:A309">+A245+1</f>
        <v>243</v>
      </c>
      <c r="B246" s="88" t="s">
        <v>956</v>
      </c>
      <c r="C246" s="89" t="s">
        <v>570</v>
      </c>
      <c r="D246" s="62">
        <f aca="true" t="shared" si="127" ref="D246:J246">+D247+D248</f>
        <v>0</v>
      </c>
      <c r="E246" s="74">
        <f t="shared" si="127"/>
        <v>0</v>
      </c>
      <c r="F246" s="68">
        <f t="shared" si="127"/>
        <v>0</v>
      </c>
      <c r="G246" s="68">
        <f t="shared" si="127"/>
        <v>0</v>
      </c>
      <c r="H246" s="68">
        <f t="shared" si="127"/>
        <v>0</v>
      </c>
      <c r="I246" s="27">
        <f t="shared" si="127"/>
        <v>0</v>
      </c>
      <c r="J246">
        <f t="shared" si="127"/>
        <v>2</v>
      </c>
      <c r="M246" s="113"/>
      <c r="N246" s="113">
        <f>J246/J245*100</f>
        <v>100</v>
      </c>
    </row>
    <row r="247" spans="1:14" ht="12.75" outlineLevel="6">
      <c r="A247" s="35">
        <f t="shared" si="126"/>
        <v>244</v>
      </c>
      <c r="B247" s="77" t="s">
        <v>244</v>
      </c>
      <c r="C247" s="5" t="s">
        <v>570</v>
      </c>
      <c r="D247" s="103"/>
      <c r="E247" s="104"/>
      <c r="F247" s="105"/>
      <c r="G247" s="105"/>
      <c r="H247" s="105"/>
      <c r="I247" s="106"/>
      <c r="J247">
        <v>1</v>
      </c>
      <c r="M247" s="113">
        <f t="shared" si="102"/>
        <v>0.4464285714285714</v>
      </c>
      <c r="N247" s="113">
        <f>J247/J246*100</f>
        <v>50</v>
      </c>
    </row>
    <row r="248" spans="1:14" ht="12.75" outlineLevel="6">
      <c r="A248" s="35">
        <f t="shared" si="126"/>
        <v>245</v>
      </c>
      <c r="B248" s="77" t="s">
        <v>246</v>
      </c>
      <c r="C248" s="5" t="s">
        <v>771</v>
      </c>
      <c r="D248" s="103"/>
      <c r="E248" s="104"/>
      <c r="F248" s="105"/>
      <c r="G248" s="105"/>
      <c r="H248" s="105"/>
      <c r="I248" s="106"/>
      <c r="J248">
        <v>1</v>
      </c>
      <c r="M248" s="113"/>
      <c r="N248" s="113">
        <f>J248/J246*100</f>
        <v>50</v>
      </c>
    </row>
    <row r="249" spans="1:14" ht="12.75" outlineLevel="4">
      <c r="A249" s="35">
        <f t="shared" si="126"/>
        <v>246</v>
      </c>
      <c r="B249" s="77" t="s">
        <v>247</v>
      </c>
      <c r="C249" s="4" t="s">
        <v>772</v>
      </c>
      <c r="D249" s="61">
        <f aca="true" t="shared" si="128" ref="D249:J249">+D250</f>
        <v>0</v>
      </c>
      <c r="E249" s="73">
        <f t="shared" si="128"/>
        <v>0</v>
      </c>
      <c r="F249" s="67">
        <f t="shared" si="128"/>
        <v>0</v>
      </c>
      <c r="G249" s="67">
        <f t="shared" si="128"/>
        <v>0</v>
      </c>
      <c r="H249" s="67">
        <f t="shared" si="128"/>
        <v>0</v>
      </c>
      <c r="I249" s="53">
        <f t="shared" si="128"/>
        <v>0</v>
      </c>
      <c r="J249">
        <f t="shared" si="128"/>
        <v>1</v>
      </c>
      <c r="M249" s="113">
        <f t="shared" si="102"/>
        <v>0.4464285714285714</v>
      </c>
      <c r="N249" s="113">
        <f>J249/J240*100</f>
        <v>14.285714285714285</v>
      </c>
    </row>
    <row r="250" spans="1:14" ht="12.75" outlineLevel="5">
      <c r="A250" s="35">
        <f t="shared" si="126"/>
        <v>247</v>
      </c>
      <c r="B250" s="77" t="s">
        <v>248</v>
      </c>
      <c r="C250" s="5" t="s">
        <v>773</v>
      </c>
      <c r="D250" s="62"/>
      <c r="E250" s="74"/>
      <c r="F250" s="68"/>
      <c r="G250" s="68"/>
      <c r="H250" s="68"/>
      <c r="I250" s="27"/>
      <c r="J250">
        <v>1</v>
      </c>
      <c r="M250" s="113">
        <f t="shared" si="102"/>
        <v>0.4464285714285714</v>
      </c>
      <c r="N250" s="113">
        <f>J250/J249*100</f>
        <v>100</v>
      </c>
    </row>
    <row r="251" spans="1:14" ht="12.75" outlineLevel="3">
      <c r="A251" s="35">
        <f t="shared" si="126"/>
        <v>248</v>
      </c>
      <c r="B251" s="77" t="s">
        <v>249</v>
      </c>
      <c r="C251" s="3" t="s">
        <v>774</v>
      </c>
      <c r="D251" s="60">
        <f aca="true" t="shared" si="129" ref="D251:J251">+D252+D254+D258</f>
        <v>0</v>
      </c>
      <c r="E251" s="72">
        <f t="shared" si="129"/>
        <v>0</v>
      </c>
      <c r="F251" s="66">
        <f t="shared" si="129"/>
        <v>0</v>
      </c>
      <c r="G251" s="66">
        <f t="shared" si="129"/>
        <v>0</v>
      </c>
      <c r="H251" s="66">
        <f t="shared" si="129"/>
        <v>0</v>
      </c>
      <c r="I251" s="51">
        <f t="shared" si="129"/>
        <v>0</v>
      </c>
      <c r="J251">
        <f t="shared" si="129"/>
        <v>4</v>
      </c>
      <c r="M251" s="113">
        <f t="shared" si="102"/>
        <v>1.7857142857142856</v>
      </c>
      <c r="N251" s="113">
        <f>J251/J220*100</f>
        <v>16.666666666666664</v>
      </c>
    </row>
    <row r="252" spans="1:14" ht="12.75" outlineLevel="4">
      <c r="A252" s="35">
        <f t="shared" si="126"/>
        <v>249</v>
      </c>
      <c r="B252" s="77" t="s">
        <v>250</v>
      </c>
      <c r="C252" s="4" t="s">
        <v>775</v>
      </c>
      <c r="D252" s="61">
        <f aca="true" t="shared" si="130" ref="D252:J252">+D253</f>
        <v>0</v>
      </c>
      <c r="E252" s="73">
        <f t="shared" si="130"/>
        <v>0</v>
      </c>
      <c r="F252" s="67">
        <f t="shared" si="130"/>
        <v>0</v>
      </c>
      <c r="G252" s="67">
        <f t="shared" si="130"/>
        <v>0</v>
      </c>
      <c r="H252" s="67">
        <f t="shared" si="130"/>
        <v>0</v>
      </c>
      <c r="I252" s="53">
        <f t="shared" si="130"/>
        <v>0</v>
      </c>
      <c r="J252">
        <f t="shared" si="130"/>
        <v>1</v>
      </c>
      <c r="M252" s="113">
        <f t="shared" si="102"/>
        <v>0.4464285714285714</v>
      </c>
      <c r="N252" s="113">
        <f>J252/J251*100</f>
        <v>25</v>
      </c>
    </row>
    <row r="253" spans="1:14" ht="12.75" outlineLevel="5">
      <c r="A253" s="35">
        <f t="shared" si="126"/>
        <v>250</v>
      </c>
      <c r="B253" s="77" t="s">
        <v>251</v>
      </c>
      <c r="C253" s="5" t="s">
        <v>776</v>
      </c>
      <c r="D253" s="62"/>
      <c r="E253" s="74"/>
      <c r="F253" s="68"/>
      <c r="G253" s="68"/>
      <c r="H253" s="68"/>
      <c r="I253" s="27"/>
      <c r="J253">
        <v>1</v>
      </c>
      <c r="M253" s="113">
        <f t="shared" si="102"/>
        <v>0.4464285714285714</v>
      </c>
      <c r="N253" s="113">
        <f>J253/J252*100</f>
        <v>100</v>
      </c>
    </row>
    <row r="254" spans="1:14" ht="12.75" outlineLevel="4">
      <c r="A254" s="35">
        <f t="shared" si="126"/>
        <v>251</v>
      </c>
      <c r="B254" s="77" t="s">
        <v>252</v>
      </c>
      <c r="C254" s="4" t="s">
        <v>777</v>
      </c>
      <c r="D254" s="61">
        <f aca="true" t="shared" si="131" ref="D254:J254">+D255</f>
        <v>0</v>
      </c>
      <c r="E254" s="73">
        <f t="shared" si="131"/>
        <v>0</v>
      </c>
      <c r="F254" s="67">
        <f t="shared" si="131"/>
        <v>0</v>
      </c>
      <c r="G254" s="67">
        <f t="shared" si="131"/>
        <v>0</v>
      </c>
      <c r="H254" s="67">
        <f t="shared" si="131"/>
        <v>0</v>
      </c>
      <c r="I254" s="53">
        <f t="shared" si="131"/>
        <v>0</v>
      </c>
      <c r="J254">
        <f t="shared" si="131"/>
        <v>2</v>
      </c>
      <c r="M254" s="113">
        <f t="shared" si="102"/>
        <v>0.8928571428571428</v>
      </c>
      <c r="N254" s="113">
        <f>J254/J251*100</f>
        <v>50</v>
      </c>
    </row>
    <row r="255" spans="1:14" ht="12.75" outlineLevel="5">
      <c r="A255" s="35">
        <f t="shared" si="126"/>
        <v>252</v>
      </c>
      <c r="B255" s="88" t="s">
        <v>510</v>
      </c>
      <c r="C255" s="89" t="s">
        <v>777</v>
      </c>
      <c r="D255" s="62">
        <f>+D256+D257</f>
        <v>0</v>
      </c>
      <c r="E255" s="74">
        <f aca="true" t="shared" si="132" ref="E255:J255">+E256+E257</f>
        <v>0</v>
      </c>
      <c r="F255" s="68">
        <f t="shared" si="132"/>
        <v>0</v>
      </c>
      <c r="G255" s="68">
        <f t="shared" si="132"/>
        <v>0</v>
      </c>
      <c r="H255" s="68">
        <f t="shared" si="132"/>
        <v>0</v>
      </c>
      <c r="I255" s="27">
        <f t="shared" si="132"/>
        <v>0</v>
      </c>
      <c r="J255">
        <f t="shared" si="132"/>
        <v>2</v>
      </c>
      <c r="M255" s="113">
        <f t="shared" si="102"/>
        <v>0.8928571428571428</v>
      </c>
      <c r="N255" s="113">
        <f>J255/J254*100</f>
        <v>100</v>
      </c>
    </row>
    <row r="256" spans="1:14" ht="12.75" outlineLevel="6">
      <c r="A256" s="35">
        <f t="shared" si="126"/>
        <v>253</v>
      </c>
      <c r="B256" s="77" t="s">
        <v>253</v>
      </c>
      <c r="C256" s="5" t="s">
        <v>778</v>
      </c>
      <c r="D256" s="103"/>
      <c r="E256" s="104"/>
      <c r="F256" s="105"/>
      <c r="G256" s="105"/>
      <c r="H256" s="105"/>
      <c r="I256" s="106"/>
      <c r="J256">
        <v>1</v>
      </c>
      <c r="M256" s="113">
        <f t="shared" si="102"/>
        <v>0.4464285714285714</v>
      </c>
      <c r="N256" s="113">
        <f>J256/J255*100</f>
        <v>50</v>
      </c>
    </row>
    <row r="257" spans="1:14" ht="12.75" outlineLevel="6">
      <c r="A257" s="35">
        <f t="shared" si="126"/>
        <v>254</v>
      </c>
      <c r="B257" s="77" t="s">
        <v>254</v>
      </c>
      <c r="C257" s="5" t="s">
        <v>779</v>
      </c>
      <c r="D257" s="103"/>
      <c r="E257" s="104"/>
      <c r="F257" s="105"/>
      <c r="G257" s="105"/>
      <c r="H257" s="105"/>
      <c r="I257" s="106"/>
      <c r="J257">
        <v>1</v>
      </c>
      <c r="M257" s="113">
        <f t="shared" si="102"/>
        <v>0.4464285714285714</v>
      </c>
      <c r="N257" s="113">
        <f>J257/J255*100</f>
        <v>50</v>
      </c>
    </row>
    <row r="258" spans="1:14" ht="12.75" outlineLevel="4">
      <c r="A258" s="35">
        <f t="shared" si="126"/>
        <v>255</v>
      </c>
      <c r="B258" s="77" t="s">
        <v>255</v>
      </c>
      <c r="C258" s="4" t="s">
        <v>780</v>
      </c>
      <c r="D258" s="61">
        <f aca="true" t="shared" si="133" ref="D258:J258">+D259</f>
        <v>0</v>
      </c>
      <c r="E258" s="73">
        <f t="shared" si="133"/>
        <v>0</v>
      </c>
      <c r="F258" s="67">
        <f t="shared" si="133"/>
        <v>0</v>
      </c>
      <c r="G258" s="67">
        <f t="shared" si="133"/>
        <v>0</v>
      </c>
      <c r="H258" s="67">
        <f t="shared" si="133"/>
        <v>0</v>
      </c>
      <c r="I258" s="53">
        <f t="shared" si="133"/>
        <v>0</v>
      </c>
      <c r="J258">
        <f t="shared" si="133"/>
        <v>1</v>
      </c>
      <c r="M258" s="113">
        <f t="shared" si="102"/>
        <v>0.4464285714285714</v>
      </c>
      <c r="N258" s="113">
        <f>J258/J251*100</f>
        <v>25</v>
      </c>
    </row>
    <row r="259" spans="1:14" ht="12.75" outlineLevel="5">
      <c r="A259" s="35">
        <f t="shared" si="126"/>
        <v>256</v>
      </c>
      <c r="B259" s="77" t="s">
        <v>256</v>
      </c>
      <c r="C259" s="5" t="s">
        <v>781</v>
      </c>
      <c r="D259" s="62"/>
      <c r="E259" s="74"/>
      <c r="F259" s="68"/>
      <c r="G259" s="68"/>
      <c r="H259" s="68"/>
      <c r="I259" s="27"/>
      <c r="J259">
        <v>1</v>
      </c>
      <c r="M259" s="113">
        <f t="shared" si="102"/>
        <v>0.4464285714285714</v>
      </c>
      <c r="N259" s="113">
        <f>J259/J258*100</f>
        <v>100</v>
      </c>
    </row>
    <row r="260" spans="1:14" ht="12.75" outlineLevel="3">
      <c r="A260" s="35">
        <f t="shared" si="126"/>
        <v>257</v>
      </c>
      <c r="B260" s="77" t="s">
        <v>257</v>
      </c>
      <c r="C260" s="3" t="s">
        <v>782</v>
      </c>
      <c r="D260" s="60">
        <f aca="true" t="shared" si="134" ref="D260:J261">+D261</f>
        <v>0</v>
      </c>
      <c r="E260" s="72">
        <f t="shared" si="134"/>
        <v>0</v>
      </c>
      <c r="F260" s="66">
        <f t="shared" si="134"/>
        <v>0</v>
      </c>
      <c r="G260" s="66">
        <f t="shared" si="134"/>
        <v>0</v>
      </c>
      <c r="H260" s="66">
        <f t="shared" si="134"/>
        <v>0</v>
      </c>
      <c r="I260" s="51">
        <f t="shared" si="134"/>
        <v>0</v>
      </c>
      <c r="J260">
        <f t="shared" si="134"/>
        <v>3</v>
      </c>
      <c r="M260" s="113">
        <f t="shared" si="102"/>
        <v>1.3392857142857142</v>
      </c>
      <c r="N260" s="113">
        <f>J260/J220*100</f>
        <v>12.5</v>
      </c>
    </row>
    <row r="261" spans="1:14" ht="12.75" outlineLevel="4">
      <c r="A261" s="35">
        <f t="shared" si="126"/>
        <v>258</v>
      </c>
      <c r="B261" s="88" t="s">
        <v>511</v>
      </c>
      <c r="C261" s="90" t="s">
        <v>782</v>
      </c>
      <c r="D261" s="61">
        <f t="shared" si="134"/>
        <v>0</v>
      </c>
      <c r="E261" s="73">
        <f t="shared" si="134"/>
        <v>0</v>
      </c>
      <c r="F261" s="67">
        <f t="shared" si="134"/>
        <v>0</v>
      </c>
      <c r="G261" s="67">
        <f t="shared" si="134"/>
        <v>0</v>
      </c>
      <c r="H261" s="67">
        <f t="shared" si="134"/>
        <v>0</v>
      </c>
      <c r="I261" s="53">
        <f t="shared" si="134"/>
        <v>0</v>
      </c>
      <c r="J261">
        <f t="shared" si="134"/>
        <v>3</v>
      </c>
      <c r="M261" s="113">
        <f t="shared" si="102"/>
        <v>1.3392857142857142</v>
      </c>
      <c r="N261" s="113">
        <f>J261/J260*100</f>
        <v>100</v>
      </c>
    </row>
    <row r="262" spans="1:14" ht="12.75" outlineLevel="5">
      <c r="A262" s="35">
        <f t="shared" si="126"/>
        <v>259</v>
      </c>
      <c r="B262" s="88" t="s">
        <v>512</v>
      </c>
      <c r="C262" s="89" t="s">
        <v>782</v>
      </c>
      <c r="D262" s="62">
        <f>SUM(D263:D265)</f>
        <v>0</v>
      </c>
      <c r="E262" s="74">
        <f aca="true" t="shared" si="135" ref="E262:J262">SUM(E263:E265)</f>
        <v>0</v>
      </c>
      <c r="F262" s="68">
        <f t="shared" si="135"/>
        <v>0</v>
      </c>
      <c r="G262" s="68">
        <f t="shared" si="135"/>
        <v>0</v>
      </c>
      <c r="H262" s="68">
        <f t="shared" si="135"/>
        <v>0</v>
      </c>
      <c r="I262" s="27">
        <f t="shared" si="135"/>
        <v>0</v>
      </c>
      <c r="J262">
        <f t="shared" si="135"/>
        <v>3</v>
      </c>
      <c r="M262" s="113">
        <f t="shared" si="102"/>
        <v>1.3392857142857142</v>
      </c>
      <c r="N262" s="113">
        <f>J262/J261*100</f>
        <v>100</v>
      </c>
    </row>
    <row r="263" spans="1:14" ht="12.75" outlineLevel="6">
      <c r="A263" s="35">
        <f t="shared" si="126"/>
        <v>260</v>
      </c>
      <c r="B263" s="77" t="s">
        <v>259</v>
      </c>
      <c r="C263" s="5" t="s">
        <v>784</v>
      </c>
      <c r="D263" s="103"/>
      <c r="E263" s="104"/>
      <c r="F263" s="105"/>
      <c r="G263" s="105"/>
      <c r="H263" s="105"/>
      <c r="I263" s="106"/>
      <c r="J263">
        <v>1</v>
      </c>
      <c r="M263" s="113">
        <f t="shared" si="102"/>
        <v>0.4464285714285714</v>
      </c>
      <c r="N263" s="113">
        <f>J263/J262*100</f>
        <v>33.33333333333333</v>
      </c>
    </row>
    <row r="264" spans="1:14" ht="12.75" outlineLevel="6">
      <c r="A264" s="35">
        <f t="shared" si="126"/>
        <v>261</v>
      </c>
      <c r="B264" s="77" t="s">
        <v>261</v>
      </c>
      <c r="C264" s="5" t="s">
        <v>786</v>
      </c>
      <c r="D264" s="103"/>
      <c r="E264" s="104"/>
      <c r="F264" s="105"/>
      <c r="G264" s="105"/>
      <c r="H264" s="105"/>
      <c r="I264" s="106"/>
      <c r="J264">
        <v>1</v>
      </c>
      <c r="M264" s="113">
        <f t="shared" si="102"/>
        <v>0.4464285714285714</v>
      </c>
      <c r="N264" s="113">
        <f>J264/J262*100</f>
        <v>33.33333333333333</v>
      </c>
    </row>
    <row r="265" spans="1:14" ht="25.5" outlineLevel="6">
      <c r="A265" s="35">
        <f t="shared" si="126"/>
        <v>262</v>
      </c>
      <c r="B265" s="77" t="s">
        <v>263</v>
      </c>
      <c r="C265" s="5" t="s">
        <v>560</v>
      </c>
      <c r="D265" s="103"/>
      <c r="E265" s="104"/>
      <c r="F265" s="105"/>
      <c r="G265" s="105"/>
      <c r="H265" s="105"/>
      <c r="I265" s="106"/>
      <c r="J265">
        <v>1</v>
      </c>
      <c r="M265" s="113">
        <f aca="true" t="shared" si="136" ref="M265:M328">+J265/J$4*100</f>
        <v>0.4464285714285714</v>
      </c>
      <c r="N265" s="113">
        <f>J265/J262*100</f>
        <v>33.33333333333333</v>
      </c>
    </row>
    <row r="266" spans="1:14" ht="12.75" outlineLevel="3">
      <c r="A266" s="35">
        <f t="shared" si="126"/>
        <v>263</v>
      </c>
      <c r="B266" s="77" t="s">
        <v>264</v>
      </c>
      <c r="C266" s="3" t="s">
        <v>788</v>
      </c>
      <c r="D266" s="60">
        <f aca="true" t="shared" si="137" ref="D266:J267">+D267</f>
        <v>0</v>
      </c>
      <c r="E266" s="72">
        <f t="shared" si="137"/>
        <v>0</v>
      </c>
      <c r="F266" s="66">
        <f t="shared" si="137"/>
        <v>0</v>
      </c>
      <c r="G266" s="66">
        <f t="shared" si="137"/>
        <v>0</v>
      </c>
      <c r="H266" s="66">
        <f t="shared" si="137"/>
        <v>0</v>
      </c>
      <c r="I266" s="51">
        <f t="shared" si="137"/>
        <v>0</v>
      </c>
      <c r="J266">
        <f t="shared" si="137"/>
        <v>1</v>
      </c>
      <c r="M266" s="113">
        <f t="shared" si="136"/>
        <v>0.4464285714285714</v>
      </c>
      <c r="N266" s="113">
        <f>J266/J220*100</f>
        <v>4.166666666666666</v>
      </c>
    </row>
    <row r="267" spans="1:14" ht="12.75" outlineLevel="4">
      <c r="A267" s="35">
        <f t="shared" si="126"/>
        <v>264</v>
      </c>
      <c r="B267" s="77" t="s">
        <v>265</v>
      </c>
      <c r="C267" s="4" t="s">
        <v>789</v>
      </c>
      <c r="D267" s="61">
        <f t="shared" si="137"/>
        <v>0</v>
      </c>
      <c r="E267" s="73">
        <f t="shared" si="137"/>
        <v>0</v>
      </c>
      <c r="F267" s="67">
        <f t="shared" si="137"/>
        <v>0</v>
      </c>
      <c r="G267" s="67">
        <f t="shared" si="137"/>
        <v>0</v>
      </c>
      <c r="H267" s="67">
        <f t="shared" si="137"/>
        <v>0</v>
      </c>
      <c r="I267" s="53">
        <f t="shared" si="137"/>
        <v>0</v>
      </c>
      <c r="J267">
        <f t="shared" si="137"/>
        <v>1</v>
      </c>
      <c r="M267" s="113">
        <f t="shared" si="136"/>
        <v>0.4464285714285714</v>
      </c>
      <c r="N267" s="113">
        <f>J267/J266*100</f>
        <v>100</v>
      </c>
    </row>
    <row r="268" spans="1:14" ht="12.75" outlineLevel="5">
      <c r="A268" s="35">
        <f t="shared" si="126"/>
        <v>265</v>
      </c>
      <c r="B268" s="77" t="s">
        <v>266</v>
      </c>
      <c r="C268" s="5" t="s">
        <v>788</v>
      </c>
      <c r="D268" s="62"/>
      <c r="E268" s="74"/>
      <c r="F268" s="68"/>
      <c r="G268" s="68"/>
      <c r="H268" s="68"/>
      <c r="I268" s="27"/>
      <c r="J268">
        <v>1</v>
      </c>
      <c r="M268" s="113">
        <f t="shared" si="136"/>
        <v>0.4464285714285714</v>
      </c>
      <c r="N268" s="113">
        <f>J268/J267*100</f>
        <v>100</v>
      </c>
    </row>
    <row r="269" spans="1:14" ht="12.75" outlineLevel="2">
      <c r="A269" s="35">
        <f t="shared" si="126"/>
        <v>266</v>
      </c>
      <c r="B269" s="77" t="s">
        <v>267</v>
      </c>
      <c r="C269" s="3" t="s">
        <v>790</v>
      </c>
      <c r="D269" s="59">
        <f aca="true" t="shared" si="138" ref="D269:J271">+D270</f>
        <v>0</v>
      </c>
      <c r="E269" s="71">
        <f t="shared" si="138"/>
        <v>0</v>
      </c>
      <c r="F269" s="65">
        <f t="shared" si="138"/>
        <v>0</v>
      </c>
      <c r="G269" s="65">
        <f t="shared" si="138"/>
        <v>0</v>
      </c>
      <c r="H269" s="65">
        <f t="shared" si="138"/>
        <v>0</v>
      </c>
      <c r="I269" s="55">
        <f t="shared" si="138"/>
        <v>0</v>
      </c>
      <c r="J269">
        <f t="shared" si="138"/>
        <v>5</v>
      </c>
      <c r="M269" s="113">
        <f t="shared" si="136"/>
        <v>2.232142857142857</v>
      </c>
      <c r="N269" s="113">
        <f>J269/J5*100</f>
        <v>3.3333333333333335</v>
      </c>
    </row>
    <row r="270" spans="1:14" ht="12.75" outlineLevel="3">
      <c r="A270" s="35">
        <f t="shared" si="126"/>
        <v>267</v>
      </c>
      <c r="B270" s="88" t="s">
        <v>513</v>
      </c>
      <c r="C270" s="91" t="s">
        <v>790</v>
      </c>
      <c r="D270" s="60">
        <f t="shared" si="138"/>
        <v>0</v>
      </c>
      <c r="E270" s="72">
        <f t="shared" si="138"/>
        <v>0</v>
      </c>
      <c r="F270" s="66">
        <f t="shared" si="138"/>
        <v>0</v>
      </c>
      <c r="G270" s="66">
        <f t="shared" si="138"/>
        <v>0</v>
      </c>
      <c r="H270" s="66">
        <f t="shared" si="138"/>
        <v>0</v>
      </c>
      <c r="I270" s="51">
        <f t="shared" si="138"/>
        <v>0</v>
      </c>
      <c r="J270">
        <f t="shared" si="138"/>
        <v>5</v>
      </c>
      <c r="M270" s="113">
        <f t="shared" si="136"/>
        <v>2.232142857142857</v>
      </c>
      <c r="N270" s="113">
        <f>J270/J269*100</f>
        <v>100</v>
      </c>
    </row>
    <row r="271" spans="1:14" ht="12.75" outlineLevel="4">
      <c r="A271" s="35">
        <f t="shared" si="126"/>
        <v>268</v>
      </c>
      <c r="B271" s="88" t="s">
        <v>514</v>
      </c>
      <c r="C271" s="90" t="s">
        <v>790</v>
      </c>
      <c r="D271" s="61">
        <f t="shared" si="138"/>
        <v>0</v>
      </c>
      <c r="E271" s="73">
        <f t="shared" si="138"/>
        <v>0</v>
      </c>
      <c r="F271" s="67">
        <f t="shared" si="138"/>
        <v>0</v>
      </c>
      <c r="G271" s="67">
        <f t="shared" si="138"/>
        <v>0</v>
      </c>
      <c r="H271" s="67">
        <f t="shared" si="138"/>
        <v>0</v>
      </c>
      <c r="I271" s="53">
        <f t="shared" si="138"/>
        <v>0</v>
      </c>
      <c r="J271">
        <f t="shared" si="138"/>
        <v>5</v>
      </c>
      <c r="M271" s="113">
        <f t="shared" si="136"/>
        <v>2.232142857142857</v>
      </c>
      <c r="N271" s="113">
        <f>J271/J270*100</f>
        <v>100</v>
      </c>
    </row>
    <row r="272" spans="1:14" ht="12.75" outlineLevel="5">
      <c r="A272" s="35">
        <f t="shared" si="126"/>
        <v>269</v>
      </c>
      <c r="B272" s="88" t="s">
        <v>515</v>
      </c>
      <c r="C272" s="89" t="s">
        <v>790</v>
      </c>
      <c r="D272" s="62">
        <f>SUM(D273:D277)</f>
        <v>0</v>
      </c>
      <c r="E272" s="74">
        <f aca="true" t="shared" si="139" ref="E272:J272">SUM(E273:E277)</f>
        <v>0</v>
      </c>
      <c r="F272" s="68">
        <f t="shared" si="139"/>
        <v>0</v>
      </c>
      <c r="G272" s="68">
        <f t="shared" si="139"/>
        <v>0</v>
      </c>
      <c r="H272" s="68">
        <f t="shared" si="139"/>
        <v>0</v>
      </c>
      <c r="I272" s="27">
        <f t="shared" si="139"/>
        <v>0</v>
      </c>
      <c r="J272">
        <f t="shared" si="139"/>
        <v>5</v>
      </c>
      <c r="M272" s="113">
        <f t="shared" si="136"/>
        <v>2.232142857142857</v>
      </c>
      <c r="N272" s="113">
        <f>J272/J271*100</f>
        <v>100</v>
      </c>
    </row>
    <row r="273" spans="1:14" ht="12.75" outlineLevel="6">
      <c r="A273" s="35">
        <f t="shared" si="126"/>
        <v>270</v>
      </c>
      <c r="B273" s="77" t="s">
        <v>270</v>
      </c>
      <c r="C273" s="5" t="s">
        <v>791</v>
      </c>
      <c r="D273" s="103"/>
      <c r="E273" s="104"/>
      <c r="F273" s="105"/>
      <c r="G273" s="105"/>
      <c r="H273" s="105"/>
      <c r="I273" s="106"/>
      <c r="J273">
        <v>1</v>
      </c>
      <c r="M273" s="113">
        <f t="shared" si="136"/>
        <v>0.4464285714285714</v>
      </c>
      <c r="N273" s="113">
        <f>J273/J272*100</f>
        <v>20</v>
      </c>
    </row>
    <row r="274" spans="1:14" ht="12.75" outlineLevel="6">
      <c r="A274" s="35">
        <f t="shared" si="126"/>
        <v>271</v>
      </c>
      <c r="B274" s="77" t="s">
        <v>273</v>
      </c>
      <c r="C274" s="5" t="s">
        <v>793</v>
      </c>
      <c r="D274" s="103"/>
      <c r="E274" s="104"/>
      <c r="F274" s="105"/>
      <c r="G274" s="105"/>
      <c r="H274" s="105"/>
      <c r="I274" s="106"/>
      <c r="J274">
        <v>1</v>
      </c>
      <c r="M274" s="113">
        <f t="shared" si="136"/>
        <v>0.4464285714285714</v>
      </c>
      <c r="N274" s="113">
        <f>J274/J272*100</f>
        <v>20</v>
      </c>
    </row>
    <row r="275" spans="1:14" ht="12.75" outlineLevel="6">
      <c r="A275" s="35">
        <f t="shared" si="126"/>
        <v>272</v>
      </c>
      <c r="B275" s="77" t="s">
        <v>276</v>
      </c>
      <c r="C275" s="5" t="s">
        <v>797</v>
      </c>
      <c r="D275" s="103"/>
      <c r="E275" s="104"/>
      <c r="F275" s="105"/>
      <c r="G275" s="105"/>
      <c r="H275" s="105"/>
      <c r="I275" s="106"/>
      <c r="J275">
        <v>1</v>
      </c>
      <c r="M275" s="113">
        <f t="shared" si="136"/>
        <v>0.4464285714285714</v>
      </c>
      <c r="N275" s="113">
        <f>J275/J272*100</f>
        <v>20</v>
      </c>
    </row>
    <row r="276" spans="1:14" ht="12.75" outlineLevel="6">
      <c r="A276" s="35">
        <f t="shared" si="126"/>
        <v>273</v>
      </c>
      <c r="B276" s="77" t="s">
        <v>279</v>
      </c>
      <c r="C276" s="5" t="s">
        <v>798</v>
      </c>
      <c r="D276" s="103"/>
      <c r="E276" s="104"/>
      <c r="F276" s="105"/>
      <c r="G276" s="105"/>
      <c r="H276" s="105"/>
      <c r="I276" s="106"/>
      <c r="J276">
        <v>1</v>
      </c>
      <c r="M276" s="113">
        <f t="shared" si="136"/>
        <v>0.4464285714285714</v>
      </c>
      <c r="N276" s="113">
        <f>J276/J272*100</f>
        <v>20</v>
      </c>
    </row>
    <row r="277" spans="1:14" ht="12.75" outlineLevel="6">
      <c r="A277" s="35">
        <f t="shared" si="126"/>
        <v>274</v>
      </c>
      <c r="B277" s="77" t="s">
        <v>282</v>
      </c>
      <c r="C277" s="5" t="s">
        <v>800</v>
      </c>
      <c r="D277" s="103"/>
      <c r="E277" s="104"/>
      <c r="F277" s="105"/>
      <c r="G277" s="105"/>
      <c r="H277" s="105"/>
      <c r="I277" s="106"/>
      <c r="J277">
        <v>1</v>
      </c>
      <c r="M277" s="113">
        <f t="shared" si="136"/>
        <v>0.4464285714285714</v>
      </c>
      <c r="N277" s="113">
        <f>J277/J272*100</f>
        <v>20</v>
      </c>
    </row>
    <row r="278" spans="1:14" ht="12.75" outlineLevel="2">
      <c r="A278" s="35">
        <f t="shared" si="126"/>
        <v>275</v>
      </c>
      <c r="B278" s="77" t="s">
        <v>283</v>
      </c>
      <c r="C278" s="3" t="s">
        <v>802</v>
      </c>
      <c r="D278" s="59">
        <f aca="true" t="shared" si="140" ref="D278:J278">+D279+D285</f>
        <v>0</v>
      </c>
      <c r="E278" s="71">
        <f t="shared" si="140"/>
        <v>0</v>
      </c>
      <c r="F278" s="65">
        <f t="shared" si="140"/>
        <v>0</v>
      </c>
      <c r="G278" s="65">
        <f t="shared" si="140"/>
        <v>0</v>
      </c>
      <c r="H278" s="65">
        <f t="shared" si="140"/>
        <v>0</v>
      </c>
      <c r="I278" s="55">
        <f t="shared" si="140"/>
        <v>0</v>
      </c>
      <c r="J278">
        <f t="shared" si="140"/>
        <v>4</v>
      </c>
      <c r="M278" s="113">
        <f t="shared" si="136"/>
        <v>1.7857142857142856</v>
      </c>
      <c r="N278" s="113">
        <f>J278/J5*100</f>
        <v>2.666666666666667</v>
      </c>
    </row>
    <row r="279" spans="1:14" ht="12.75" outlineLevel="3">
      <c r="A279" s="35">
        <f t="shared" si="126"/>
        <v>276</v>
      </c>
      <c r="B279" s="77" t="s">
        <v>284</v>
      </c>
      <c r="C279" s="3" t="s">
        <v>803</v>
      </c>
      <c r="D279" s="60">
        <f aca="true" t="shared" si="141" ref="D279:J280">+D280</f>
        <v>0</v>
      </c>
      <c r="E279" s="72">
        <f t="shared" si="141"/>
        <v>0</v>
      </c>
      <c r="F279" s="66">
        <f t="shared" si="141"/>
        <v>0</v>
      </c>
      <c r="G279" s="66">
        <f t="shared" si="141"/>
        <v>0</v>
      </c>
      <c r="H279" s="66">
        <f t="shared" si="141"/>
        <v>0</v>
      </c>
      <c r="I279" s="51">
        <f t="shared" si="141"/>
        <v>0</v>
      </c>
      <c r="J279">
        <f t="shared" si="141"/>
        <v>3</v>
      </c>
      <c r="M279" s="113">
        <f t="shared" si="136"/>
        <v>1.3392857142857142</v>
      </c>
      <c r="N279" s="113">
        <f>J279/J278*100</f>
        <v>75</v>
      </c>
    </row>
    <row r="280" spans="1:14" ht="12.75" outlineLevel="4">
      <c r="A280" s="35">
        <f t="shared" si="126"/>
        <v>277</v>
      </c>
      <c r="B280" s="88" t="s">
        <v>516</v>
      </c>
      <c r="C280" s="90" t="s">
        <v>803</v>
      </c>
      <c r="D280" s="61">
        <f t="shared" si="141"/>
        <v>0</v>
      </c>
      <c r="E280" s="73">
        <f t="shared" si="141"/>
        <v>0</v>
      </c>
      <c r="F280" s="67">
        <f t="shared" si="141"/>
        <v>0</v>
      </c>
      <c r="G280" s="67">
        <f t="shared" si="141"/>
        <v>0</v>
      </c>
      <c r="H280" s="67">
        <f t="shared" si="141"/>
        <v>0</v>
      </c>
      <c r="I280" s="53">
        <f t="shared" si="141"/>
        <v>0</v>
      </c>
      <c r="J280">
        <f t="shared" si="141"/>
        <v>3</v>
      </c>
      <c r="M280" s="113">
        <f t="shared" si="136"/>
        <v>1.3392857142857142</v>
      </c>
      <c r="N280" s="113">
        <f>J280/J279*100</f>
        <v>100</v>
      </c>
    </row>
    <row r="281" spans="1:14" ht="12.75" outlineLevel="5">
      <c r="A281" s="35">
        <f t="shared" si="126"/>
        <v>278</v>
      </c>
      <c r="B281" s="88" t="s">
        <v>517</v>
      </c>
      <c r="C281" s="89" t="s">
        <v>803</v>
      </c>
      <c r="D281" s="62">
        <f>SUM(D282:D284)</f>
        <v>0</v>
      </c>
      <c r="E281" s="74">
        <f aca="true" t="shared" si="142" ref="E281:J281">SUM(E282:E284)</f>
        <v>0</v>
      </c>
      <c r="F281" s="68">
        <f t="shared" si="142"/>
        <v>0</v>
      </c>
      <c r="G281" s="68">
        <f t="shared" si="142"/>
        <v>0</v>
      </c>
      <c r="H281" s="68">
        <f t="shared" si="142"/>
        <v>0</v>
      </c>
      <c r="I281" s="27">
        <f t="shared" si="142"/>
        <v>0</v>
      </c>
      <c r="J281">
        <f t="shared" si="142"/>
        <v>3</v>
      </c>
      <c r="M281" s="113">
        <f t="shared" si="136"/>
        <v>1.3392857142857142</v>
      </c>
      <c r="N281" s="113">
        <f>J281/J280*100</f>
        <v>100</v>
      </c>
    </row>
    <row r="282" spans="1:14" ht="25.5" outlineLevel="6">
      <c r="A282" s="35">
        <f t="shared" si="126"/>
        <v>279</v>
      </c>
      <c r="B282" s="77" t="s">
        <v>286</v>
      </c>
      <c r="C282" s="5" t="s">
        <v>805</v>
      </c>
      <c r="D282" s="103"/>
      <c r="E282" s="104"/>
      <c r="F282" s="105"/>
      <c r="G282" s="105"/>
      <c r="H282" s="105"/>
      <c r="I282" s="106"/>
      <c r="J282">
        <v>1</v>
      </c>
      <c r="M282" s="113">
        <f t="shared" si="136"/>
        <v>0.4464285714285714</v>
      </c>
      <c r="N282" s="113">
        <f>J282/J281*100</f>
        <v>33.33333333333333</v>
      </c>
    </row>
    <row r="283" spans="1:14" ht="12.75" outlineLevel="6">
      <c r="A283" s="35">
        <f t="shared" si="126"/>
        <v>280</v>
      </c>
      <c r="B283" s="77" t="s">
        <v>287</v>
      </c>
      <c r="C283" s="5" t="s">
        <v>806</v>
      </c>
      <c r="D283" s="103"/>
      <c r="E283" s="104"/>
      <c r="F283" s="105"/>
      <c r="G283" s="105"/>
      <c r="H283" s="105"/>
      <c r="I283" s="106"/>
      <c r="J283">
        <v>1</v>
      </c>
      <c r="M283" s="113">
        <f t="shared" si="136"/>
        <v>0.4464285714285714</v>
      </c>
      <c r="N283" s="113">
        <f>J283/J281*100</f>
        <v>33.33333333333333</v>
      </c>
    </row>
    <row r="284" spans="1:14" ht="12.75" outlineLevel="6">
      <c r="A284" s="35">
        <f t="shared" si="126"/>
        <v>281</v>
      </c>
      <c r="B284" s="77" t="s">
        <v>289</v>
      </c>
      <c r="C284" s="5" t="s">
        <v>808</v>
      </c>
      <c r="D284" s="103"/>
      <c r="E284" s="104"/>
      <c r="F284" s="105"/>
      <c r="G284" s="105"/>
      <c r="H284" s="105"/>
      <c r="I284" s="106"/>
      <c r="J284">
        <v>1</v>
      </c>
      <c r="M284" s="113">
        <f t="shared" si="136"/>
        <v>0.4464285714285714</v>
      </c>
      <c r="N284" s="113">
        <f>J284/J281*100</f>
        <v>33.33333333333333</v>
      </c>
    </row>
    <row r="285" spans="1:14" ht="12.75" outlineLevel="3">
      <c r="A285" s="35">
        <f t="shared" si="126"/>
        <v>282</v>
      </c>
      <c r="B285" s="77" t="s">
        <v>290</v>
      </c>
      <c r="C285" s="3" t="s">
        <v>809</v>
      </c>
      <c r="D285" s="60">
        <f aca="true" t="shared" si="143" ref="D285:J286">+D286</f>
        <v>0</v>
      </c>
      <c r="E285" s="72">
        <f t="shared" si="143"/>
        <v>0</v>
      </c>
      <c r="F285" s="66">
        <f t="shared" si="143"/>
        <v>0</v>
      </c>
      <c r="G285" s="66">
        <f t="shared" si="143"/>
        <v>0</v>
      </c>
      <c r="H285" s="66">
        <f t="shared" si="143"/>
        <v>0</v>
      </c>
      <c r="I285" s="51">
        <f t="shared" si="143"/>
        <v>0</v>
      </c>
      <c r="J285">
        <f t="shared" si="143"/>
        <v>1</v>
      </c>
      <c r="M285" s="113">
        <f t="shared" si="136"/>
        <v>0.4464285714285714</v>
      </c>
      <c r="N285" s="113">
        <f>J285/J278*100</f>
        <v>25</v>
      </c>
    </row>
    <row r="286" spans="1:14" ht="12.75" outlineLevel="4">
      <c r="A286" s="35">
        <f t="shared" si="126"/>
        <v>283</v>
      </c>
      <c r="B286" s="77" t="s">
        <v>291</v>
      </c>
      <c r="C286" s="4" t="s">
        <v>810</v>
      </c>
      <c r="D286" s="61">
        <f t="shared" si="143"/>
        <v>0</v>
      </c>
      <c r="E286" s="73">
        <f t="shared" si="143"/>
        <v>0</v>
      </c>
      <c r="F286" s="67">
        <f t="shared" si="143"/>
        <v>0</v>
      </c>
      <c r="G286" s="67">
        <f t="shared" si="143"/>
        <v>0</v>
      </c>
      <c r="H286" s="67">
        <f t="shared" si="143"/>
        <v>0</v>
      </c>
      <c r="I286" s="53">
        <f t="shared" si="143"/>
        <v>0</v>
      </c>
      <c r="J286">
        <f t="shared" si="143"/>
        <v>1</v>
      </c>
      <c r="M286" s="113">
        <f t="shared" si="136"/>
        <v>0.4464285714285714</v>
      </c>
      <c r="N286" s="113">
        <f>J286/J285*100</f>
        <v>100</v>
      </c>
    </row>
    <row r="287" spans="1:14" ht="12.75" outlineLevel="5">
      <c r="A287" s="35">
        <f t="shared" si="126"/>
        <v>284</v>
      </c>
      <c r="B287" s="77" t="s">
        <v>292</v>
      </c>
      <c r="C287" s="5" t="s">
        <v>810</v>
      </c>
      <c r="D287" s="62"/>
      <c r="E287" s="74"/>
      <c r="F287" s="68"/>
      <c r="G287" s="68"/>
      <c r="H287" s="68"/>
      <c r="I287" s="27"/>
      <c r="J287">
        <v>1</v>
      </c>
      <c r="M287" s="113">
        <f t="shared" si="136"/>
        <v>0.4464285714285714</v>
      </c>
      <c r="N287" s="113">
        <f>J287/J286*100</f>
        <v>100</v>
      </c>
    </row>
    <row r="288" spans="1:14" ht="12.75" outlineLevel="2">
      <c r="A288" s="35">
        <f t="shared" si="126"/>
        <v>285</v>
      </c>
      <c r="B288" s="77" t="s">
        <v>293</v>
      </c>
      <c r="C288" s="3" t="s">
        <v>811</v>
      </c>
      <c r="D288" s="59">
        <f aca="true" t="shared" si="144" ref="D288:J288">+D289+D296+D299+D304+D307+D310+D315</f>
        <v>0</v>
      </c>
      <c r="E288" s="71">
        <f t="shared" si="144"/>
        <v>0</v>
      </c>
      <c r="F288" s="65">
        <f t="shared" si="144"/>
        <v>0</v>
      </c>
      <c r="G288" s="65">
        <f t="shared" si="144"/>
        <v>0</v>
      </c>
      <c r="H288" s="65">
        <f t="shared" si="144"/>
        <v>0</v>
      </c>
      <c r="I288" s="55">
        <f t="shared" si="144"/>
        <v>0</v>
      </c>
      <c r="J288">
        <f t="shared" si="144"/>
        <v>11</v>
      </c>
      <c r="M288" s="113">
        <f t="shared" si="136"/>
        <v>4.910714285714286</v>
      </c>
      <c r="N288" s="113">
        <f>J288/J5*100</f>
        <v>7.333333333333333</v>
      </c>
    </row>
    <row r="289" spans="1:14" ht="12.75" outlineLevel="3">
      <c r="A289" s="35">
        <f t="shared" si="126"/>
        <v>286</v>
      </c>
      <c r="B289" s="77" t="s">
        <v>294</v>
      </c>
      <c r="C289" s="3" t="s">
        <v>812</v>
      </c>
      <c r="D289" s="60">
        <f aca="true" t="shared" si="145" ref="D289:J289">+D290+D292</f>
        <v>0</v>
      </c>
      <c r="E289" s="72">
        <f t="shared" si="145"/>
        <v>0</v>
      </c>
      <c r="F289" s="66">
        <f t="shared" si="145"/>
        <v>0</v>
      </c>
      <c r="G289" s="66">
        <f t="shared" si="145"/>
        <v>0</v>
      </c>
      <c r="H289" s="66">
        <f t="shared" si="145"/>
        <v>0</v>
      </c>
      <c r="I289" s="51">
        <f t="shared" si="145"/>
        <v>0</v>
      </c>
      <c r="J289">
        <f t="shared" si="145"/>
        <v>3</v>
      </c>
      <c r="M289" s="113">
        <f t="shared" si="136"/>
        <v>1.3392857142857142</v>
      </c>
      <c r="N289" s="113">
        <f>J289/J288*100</f>
        <v>27.27272727272727</v>
      </c>
    </row>
    <row r="290" spans="1:14" ht="25.5" outlineLevel="4">
      <c r="A290" s="35">
        <f t="shared" si="126"/>
        <v>287</v>
      </c>
      <c r="B290" s="77" t="s">
        <v>295</v>
      </c>
      <c r="C290" s="4" t="s">
        <v>813</v>
      </c>
      <c r="D290" s="61">
        <f aca="true" t="shared" si="146" ref="D290:J290">+D291</f>
        <v>0</v>
      </c>
      <c r="E290" s="73">
        <f t="shared" si="146"/>
        <v>0</v>
      </c>
      <c r="F290" s="67">
        <f t="shared" si="146"/>
        <v>0</v>
      </c>
      <c r="G290" s="67">
        <f t="shared" si="146"/>
        <v>0</v>
      </c>
      <c r="H290" s="67">
        <f t="shared" si="146"/>
        <v>0</v>
      </c>
      <c r="I290" s="53">
        <f t="shared" si="146"/>
        <v>0</v>
      </c>
      <c r="J290">
        <f t="shared" si="146"/>
        <v>1</v>
      </c>
      <c r="M290" s="113">
        <f t="shared" si="136"/>
        <v>0.4464285714285714</v>
      </c>
      <c r="N290" s="113">
        <f>J290/J289*100</f>
        <v>33.33333333333333</v>
      </c>
    </row>
    <row r="291" spans="1:14" ht="25.5" outlineLevel="5">
      <c r="A291" s="35">
        <f t="shared" si="126"/>
        <v>288</v>
      </c>
      <c r="B291" s="77" t="s">
        <v>296</v>
      </c>
      <c r="C291" s="5" t="s">
        <v>813</v>
      </c>
      <c r="D291" s="62"/>
      <c r="E291" s="74"/>
      <c r="F291" s="68"/>
      <c r="G291" s="68"/>
      <c r="H291" s="68"/>
      <c r="I291" s="27"/>
      <c r="J291">
        <v>1</v>
      </c>
      <c r="M291" s="113">
        <f t="shared" si="136"/>
        <v>0.4464285714285714</v>
      </c>
      <c r="N291" s="113">
        <f>J291/J290*100</f>
        <v>100</v>
      </c>
    </row>
    <row r="292" spans="1:14" ht="25.5" outlineLevel="4">
      <c r="A292" s="35">
        <f t="shared" si="126"/>
        <v>289</v>
      </c>
      <c r="B292" s="88" t="s">
        <v>518</v>
      </c>
      <c r="C292" s="90" t="s">
        <v>572</v>
      </c>
      <c r="D292" s="61">
        <f aca="true" t="shared" si="147" ref="D292:J292">+D293</f>
        <v>0</v>
      </c>
      <c r="E292" s="73">
        <f t="shared" si="147"/>
        <v>0</v>
      </c>
      <c r="F292" s="67">
        <f t="shared" si="147"/>
        <v>0</v>
      </c>
      <c r="G292" s="67">
        <f t="shared" si="147"/>
        <v>0</v>
      </c>
      <c r="H292" s="67">
        <f t="shared" si="147"/>
        <v>0</v>
      </c>
      <c r="I292" s="53">
        <f t="shared" si="147"/>
        <v>0</v>
      </c>
      <c r="J292">
        <f t="shared" si="147"/>
        <v>2</v>
      </c>
      <c r="M292" s="113">
        <f t="shared" si="136"/>
        <v>0.8928571428571428</v>
      </c>
      <c r="N292" s="113">
        <f>J292/J289*100</f>
        <v>66.66666666666666</v>
      </c>
    </row>
    <row r="293" spans="1:14" ht="25.5" outlineLevel="5">
      <c r="A293" s="35">
        <f t="shared" si="126"/>
        <v>290</v>
      </c>
      <c r="B293" s="88" t="s">
        <v>519</v>
      </c>
      <c r="C293" s="89" t="s">
        <v>572</v>
      </c>
      <c r="D293" s="62">
        <f>+D294+D295</f>
        <v>0</v>
      </c>
      <c r="E293" s="74">
        <f aca="true" t="shared" si="148" ref="E293:J293">+E294+E295</f>
        <v>0</v>
      </c>
      <c r="F293" s="68">
        <f t="shared" si="148"/>
        <v>0</v>
      </c>
      <c r="G293" s="68">
        <f t="shared" si="148"/>
        <v>0</v>
      </c>
      <c r="H293" s="68">
        <f t="shared" si="148"/>
        <v>0</v>
      </c>
      <c r="I293" s="27">
        <f t="shared" si="148"/>
        <v>0</v>
      </c>
      <c r="J293">
        <f t="shared" si="148"/>
        <v>2</v>
      </c>
      <c r="M293" s="113">
        <f t="shared" si="136"/>
        <v>0.8928571428571428</v>
      </c>
      <c r="N293" s="113">
        <f>J293/J292*100</f>
        <v>100</v>
      </c>
    </row>
    <row r="294" spans="1:14" ht="12.75" outlineLevel="6">
      <c r="A294" s="35">
        <f t="shared" si="126"/>
        <v>291</v>
      </c>
      <c r="B294" s="77" t="s">
        <v>298</v>
      </c>
      <c r="C294" s="5" t="s">
        <v>815</v>
      </c>
      <c r="D294" s="103"/>
      <c r="E294" s="104"/>
      <c r="F294" s="105"/>
      <c r="G294" s="105"/>
      <c r="H294" s="105"/>
      <c r="I294" s="106"/>
      <c r="J294">
        <v>1</v>
      </c>
      <c r="M294" s="113">
        <f t="shared" si="136"/>
        <v>0.4464285714285714</v>
      </c>
      <c r="N294" s="113">
        <f>J294/J293*100</f>
        <v>50</v>
      </c>
    </row>
    <row r="295" spans="1:14" ht="25.5" outlineLevel="6">
      <c r="A295" s="35">
        <f t="shared" si="126"/>
        <v>292</v>
      </c>
      <c r="B295" s="77" t="s">
        <v>300</v>
      </c>
      <c r="C295" s="5" t="s">
        <v>816</v>
      </c>
      <c r="D295" s="103"/>
      <c r="E295" s="104"/>
      <c r="F295" s="105"/>
      <c r="G295" s="105"/>
      <c r="H295" s="105"/>
      <c r="I295" s="106"/>
      <c r="J295">
        <v>1</v>
      </c>
      <c r="M295" s="113">
        <f t="shared" si="136"/>
        <v>0.4464285714285714</v>
      </c>
      <c r="N295" s="113">
        <f>J295/J293*100</f>
        <v>50</v>
      </c>
    </row>
    <row r="296" spans="1:14" ht="12.75" outlineLevel="3">
      <c r="A296" s="35">
        <f t="shared" si="126"/>
        <v>293</v>
      </c>
      <c r="B296" s="77" t="s">
        <v>301</v>
      </c>
      <c r="C296" s="3" t="s">
        <v>817</v>
      </c>
      <c r="D296" s="60">
        <f aca="true" t="shared" si="149" ref="D296:J297">+D297</f>
        <v>0</v>
      </c>
      <c r="E296" s="72">
        <f t="shared" si="149"/>
        <v>0</v>
      </c>
      <c r="F296" s="66">
        <f t="shared" si="149"/>
        <v>0</v>
      </c>
      <c r="G296" s="66">
        <f t="shared" si="149"/>
        <v>0</v>
      </c>
      <c r="H296" s="66">
        <f t="shared" si="149"/>
        <v>0</v>
      </c>
      <c r="I296" s="51">
        <f t="shared" si="149"/>
        <v>0</v>
      </c>
      <c r="J296">
        <f t="shared" si="149"/>
        <v>1</v>
      </c>
      <c r="M296" s="113">
        <f t="shared" si="136"/>
        <v>0.4464285714285714</v>
      </c>
      <c r="N296" s="113">
        <f>J296/J288*100</f>
        <v>9.090909090909092</v>
      </c>
    </row>
    <row r="297" spans="1:14" ht="12.75" outlineLevel="4">
      <c r="A297" s="35">
        <f t="shared" si="126"/>
        <v>294</v>
      </c>
      <c r="B297" s="77" t="s">
        <v>302</v>
      </c>
      <c r="C297" s="4" t="s">
        <v>818</v>
      </c>
      <c r="D297" s="61">
        <f t="shared" si="149"/>
        <v>0</v>
      </c>
      <c r="E297" s="73">
        <f t="shared" si="149"/>
        <v>0</v>
      </c>
      <c r="F297" s="67">
        <f t="shared" si="149"/>
        <v>0</v>
      </c>
      <c r="G297" s="67">
        <f t="shared" si="149"/>
        <v>0</v>
      </c>
      <c r="H297" s="67">
        <f t="shared" si="149"/>
        <v>0</v>
      </c>
      <c r="I297" s="53">
        <f t="shared" si="149"/>
        <v>0</v>
      </c>
      <c r="J297">
        <f t="shared" si="149"/>
        <v>1</v>
      </c>
      <c r="M297" s="113">
        <f t="shared" si="136"/>
        <v>0.4464285714285714</v>
      </c>
      <c r="N297" s="113">
        <f>J297/J296*100</f>
        <v>100</v>
      </c>
    </row>
    <row r="298" spans="1:14" ht="12.75" outlineLevel="5">
      <c r="A298" s="35">
        <f t="shared" si="126"/>
        <v>295</v>
      </c>
      <c r="B298" s="77" t="s">
        <v>303</v>
      </c>
      <c r="C298" s="5" t="s">
        <v>817</v>
      </c>
      <c r="D298" s="62"/>
      <c r="E298" s="74"/>
      <c r="F298" s="68"/>
      <c r="G298" s="68"/>
      <c r="H298" s="68"/>
      <c r="I298" s="27"/>
      <c r="J298">
        <v>1</v>
      </c>
      <c r="M298" s="113">
        <f t="shared" si="136"/>
        <v>0.4464285714285714</v>
      </c>
      <c r="N298" s="113">
        <f>J298/J297*100</f>
        <v>100</v>
      </c>
    </row>
    <row r="299" spans="1:14" ht="12.75" outlineLevel="3">
      <c r="A299" s="35">
        <f t="shared" si="126"/>
        <v>296</v>
      </c>
      <c r="B299" s="77" t="s">
        <v>304</v>
      </c>
      <c r="C299" s="3" t="s">
        <v>819</v>
      </c>
      <c r="D299" s="60">
        <f aca="true" t="shared" si="150" ref="D299:J299">++D300+D302</f>
        <v>0</v>
      </c>
      <c r="E299" s="72">
        <f t="shared" si="150"/>
        <v>0</v>
      </c>
      <c r="F299" s="66">
        <f t="shared" si="150"/>
        <v>0</v>
      </c>
      <c r="G299" s="66">
        <f t="shared" si="150"/>
        <v>0</v>
      </c>
      <c r="H299" s="66">
        <f t="shared" si="150"/>
        <v>0</v>
      </c>
      <c r="I299" s="51">
        <f t="shared" si="150"/>
        <v>0</v>
      </c>
      <c r="J299">
        <f t="shared" si="150"/>
        <v>2</v>
      </c>
      <c r="M299" s="113">
        <f t="shared" si="136"/>
        <v>0.8928571428571428</v>
      </c>
      <c r="N299" s="113">
        <f>J299/J288*100</f>
        <v>18.181818181818183</v>
      </c>
    </row>
    <row r="300" spans="1:14" ht="12.75" outlineLevel="4">
      <c r="A300" s="35">
        <f t="shared" si="126"/>
        <v>297</v>
      </c>
      <c r="B300" s="77" t="s">
        <v>305</v>
      </c>
      <c r="C300" s="4" t="s">
        <v>820</v>
      </c>
      <c r="D300" s="61">
        <f aca="true" t="shared" si="151" ref="D300:J300">+D301</f>
        <v>0</v>
      </c>
      <c r="E300" s="73">
        <f t="shared" si="151"/>
        <v>0</v>
      </c>
      <c r="F300" s="67">
        <f t="shared" si="151"/>
        <v>0</v>
      </c>
      <c r="G300" s="67">
        <f t="shared" si="151"/>
        <v>0</v>
      </c>
      <c r="H300" s="67">
        <f t="shared" si="151"/>
        <v>0</v>
      </c>
      <c r="I300" s="53">
        <f t="shared" si="151"/>
        <v>0</v>
      </c>
      <c r="J300">
        <f t="shared" si="151"/>
        <v>1</v>
      </c>
      <c r="M300" s="113">
        <f t="shared" si="136"/>
        <v>0.4464285714285714</v>
      </c>
      <c r="N300" s="113">
        <f>J300/J299*100</f>
        <v>50</v>
      </c>
    </row>
    <row r="301" spans="1:14" ht="12.75" outlineLevel="5">
      <c r="A301" s="35">
        <f t="shared" si="126"/>
        <v>298</v>
      </c>
      <c r="B301" s="77" t="s">
        <v>306</v>
      </c>
      <c r="C301" s="5" t="s">
        <v>820</v>
      </c>
      <c r="D301" s="62"/>
      <c r="E301" s="74"/>
      <c r="F301" s="68"/>
      <c r="G301" s="68"/>
      <c r="H301" s="68"/>
      <c r="I301" s="27"/>
      <c r="J301">
        <v>1</v>
      </c>
      <c r="M301" s="113">
        <f t="shared" si="136"/>
        <v>0.4464285714285714</v>
      </c>
      <c r="N301" s="113">
        <f>J301/J300*100</f>
        <v>100</v>
      </c>
    </row>
    <row r="302" spans="1:14" ht="12.75" outlineLevel="4">
      <c r="A302" s="35">
        <f t="shared" si="126"/>
        <v>299</v>
      </c>
      <c r="B302" s="77" t="s">
        <v>307</v>
      </c>
      <c r="C302" s="4" t="s">
        <v>821</v>
      </c>
      <c r="D302" s="61">
        <f aca="true" t="shared" si="152" ref="D302:J302">+D303</f>
        <v>0</v>
      </c>
      <c r="E302" s="73">
        <f t="shared" si="152"/>
        <v>0</v>
      </c>
      <c r="F302" s="67">
        <f t="shared" si="152"/>
        <v>0</v>
      </c>
      <c r="G302" s="67">
        <f t="shared" si="152"/>
        <v>0</v>
      </c>
      <c r="H302" s="67">
        <f t="shared" si="152"/>
        <v>0</v>
      </c>
      <c r="I302" s="53">
        <f t="shared" si="152"/>
        <v>0</v>
      </c>
      <c r="J302">
        <f t="shared" si="152"/>
        <v>1</v>
      </c>
      <c r="M302" s="113">
        <f t="shared" si="136"/>
        <v>0.4464285714285714</v>
      </c>
      <c r="N302" s="113">
        <f>J302/J299*100</f>
        <v>50</v>
      </c>
    </row>
    <row r="303" spans="1:14" ht="12.75" outlineLevel="5">
      <c r="A303" s="35">
        <f t="shared" si="126"/>
        <v>300</v>
      </c>
      <c r="B303" s="77" t="s">
        <v>308</v>
      </c>
      <c r="C303" s="5" t="s">
        <v>821</v>
      </c>
      <c r="D303" s="62"/>
      <c r="E303" s="74"/>
      <c r="F303" s="68"/>
      <c r="G303" s="68"/>
      <c r="H303" s="68"/>
      <c r="I303" s="27"/>
      <c r="J303">
        <v>1</v>
      </c>
      <c r="M303" s="113">
        <f t="shared" si="136"/>
        <v>0.4464285714285714</v>
      </c>
      <c r="N303" s="113">
        <f>J303/J302*100</f>
        <v>100</v>
      </c>
    </row>
    <row r="304" spans="1:14" ht="12.75" outlineLevel="3">
      <c r="A304" s="35">
        <f t="shared" si="126"/>
        <v>301</v>
      </c>
      <c r="B304" s="77" t="s">
        <v>309</v>
      </c>
      <c r="C304" s="3" t="s">
        <v>822</v>
      </c>
      <c r="D304" s="60">
        <f aca="true" t="shared" si="153" ref="D304:J305">+D305</f>
        <v>0</v>
      </c>
      <c r="E304" s="72">
        <f t="shared" si="153"/>
        <v>0</v>
      </c>
      <c r="F304" s="66">
        <f t="shared" si="153"/>
        <v>0</v>
      </c>
      <c r="G304" s="66">
        <f t="shared" si="153"/>
        <v>0</v>
      </c>
      <c r="H304" s="66">
        <f t="shared" si="153"/>
        <v>0</v>
      </c>
      <c r="I304" s="51">
        <f t="shared" si="153"/>
        <v>0</v>
      </c>
      <c r="J304">
        <f t="shared" si="153"/>
        <v>1</v>
      </c>
      <c r="M304" s="113">
        <f t="shared" si="136"/>
        <v>0.4464285714285714</v>
      </c>
      <c r="N304" s="113">
        <f>J304/J288*100</f>
        <v>9.090909090909092</v>
      </c>
    </row>
    <row r="305" spans="1:14" ht="12.75" outlineLevel="4">
      <c r="A305" s="35">
        <f t="shared" si="126"/>
        <v>302</v>
      </c>
      <c r="B305" s="77" t="s">
        <v>310</v>
      </c>
      <c r="C305" s="4" t="s">
        <v>823</v>
      </c>
      <c r="D305" s="61">
        <f t="shared" si="153"/>
        <v>0</v>
      </c>
      <c r="E305" s="73">
        <f t="shared" si="153"/>
        <v>0</v>
      </c>
      <c r="F305" s="67">
        <f t="shared" si="153"/>
        <v>0</v>
      </c>
      <c r="G305" s="67">
        <f t="shared" si="153"/>
        <v>0</v>
      </c>
      <c r="H305" s="67">
        <f t="shared" si="153"/>
        <v>0</v>
      </c>
      <c r="I305" s="53">
        <f t="shared" si="153"/>
        <v>0</v>
      </c>
      <c r="J305">
        <f t="shared" si="153"/>
        <v>1</v>
      </c>
      <c r="M305" s="113">
        <f t="shared" si="136"/>
        <v>0.4464285714285714</v>
      </c>
      <c r="N305" s="113">
        <f>J305/J304*100</f>
        <v>100</v>
      </c>
    </row>
    <row r="306" spans="1:14" ht="12.75" outlineLevel="5">
      <c r="A306" s="35">
        <f t="shared" si="126"/>
        <v>303</v>
      </c>
      <c r="B306" s="77" t="s">
        <v>311</v>
      </c>
      <c r="C306" s="5" t="s">
        <v>822</v>
      </c>
      <c r="D306" s="62"/>
      <c r="E306" s="74"/>
      <c r="F306" s="68"/>
      <c r="G306" s="68"/>
      <c r="H306" s="68"/>
      <c r="I306" s="27"/>
      <c r="J306">
        <v>1</v>
      </c>
      <c r="M306" s="113">
        <f t="shared" si="136"/>
        <v>0.4464285714285714</v>
      </c>
      <c r="N306" s="113">
        <f>J306/J305*100</f>
        <v>100</v>
      </c>
    </row>
    <row r="307" spans="1:14" ht="12.75" outlineLevel="3">
      <c r="A307" s="35">
        <f t="shared" si="126"/>
        <v>304</v>
      </c>
      <c r="B307" s="77" t="s">
        <v>312</v>
      </c>
      <c r="C307" s="3" t="s">
        <v>824</v>
      </c>
      <c r="D307" s="60">
        <f aca="true" t="shared" si="154" ref="D307:J308">+D308</f>
        <v>0</v>
      </c>
      <c r="E307" s="72">
        <f t="shared" si="154"/>
        <v>0</v>
      </c>
      <c r="F307" s="66">
        <f t="shared" si="154"/>
        <v>0</v>
      </c>
      <c r="G307" s="66">
        <f t="shared" si="154"/>
        <v>0</v>
      </c>
      <c r="H307" s="66">
        <f t="shared" si="154"/>
        <v>0</v>
      </c>
      <c r="I307" s="51">
        <f t="shared" si="154"/>
        <v>0</v>
      </c>
      <c r="J307">
        <f t="shared" si="154"/>
        <v>1</v>
      </c>
      <c r="M307" s="113">
        <f t="shared" si="136"/>
        <v>0.4464285714285714</v>
      </c>
      <c r="N307" s="113">
        <f>J307/J288*100</f>
        <v>9.090909090909092</v>
      </c>
    </row>
    <row r="308" spans="1:14" ht="12.75" outlineLevel="4">
      <c r="A308" s="35">
        <f t="shared" si="126"/>
        <v>305</v>
      </c>
      <c r="B308" s="77" t="s">
        <v>313</v>
      </c>
      <c r="C308" s="4" t="s">
        <v>824</v>
      </c>
      <c r="D308" s="61">
        <f t="shared" si="154"/>
        <v>0</v>
      </c>
      <c r="E308" s="73">
        <f t="shared" si="154"/>
        <v>0</v>
      </c>
      <c r="F308" s="67">
        <f t="shared" si="154"/>
        <v>0</v>
      </c>
      <c r="G308" s="67">
        <f t="shared" si="154"/>
        <v>0</v>
      </c>
      <c r="H308" s="67">
        <f t="shared" si="154"/>
        <v>0</v>
      </c>
      <c r="I308" s="53">
        <f t="shared" si="154"/>
        <v>0</v>
      </c>
      <c r="J308">
        <f t="shared" si="154"/>
        <v>1</v>
      </c>
      <c r="M308" s="113">
        <f t="shared" si="136"/>
        <v>0.4464285714285714</v>
      </c>
      <c r="N308" s="113">
        <f>J308/J307*100</f>
        <v>100</v>
      </c>
    </row>
    <row r="309" spans="1:14" ht="12.75" outlineLevel="5">
      <c r="A309" s="35">
        <f t="shared" si="126"/>
        <v>306</v>
      </c>
      <c r="B309" s="77" t="s">
        <v>314</v>
      </c>
      <c r="C309" s="5" t="s">
        <v>824</v>
      </c>
      <c r="D309" s="62"/>
      <c r="E309" s="74"/>
      <c r="F309" s="68"/>
      <c r="G309" s="68"/>
      <c r="H309" s="68"/>
      <c r="I309" s="27"/>
      <c r="J309">
        <v>1</v>
      </c>
      <c r="M309" s="113">
        <f t="shared" si="136"/>
        <v>0.4464285714285714</v>
      </c>
      <c r="N309" s="113">
        <f>J309/J308*100</f>
        <v>100</v>
      </c>
    </row>
    <row r="310" spans="1:14" ht="12.75" outlineLevel="3">
      <c r="A310" s="35">
        <f aca="true" t="shared" si="155" ref="A310:A373">+A309+1</f>
        <v>307</v>
      </c>
      <c r="B310" s="77" t="s">
        <v>315</v>
      </c>
      <c r="C310" s="3" t="s">
        <v>550</v>
      </c>
      <c r="D310" s="60">
        <f aca="true" t="shared" si="156" ref="D310:J310">+D311+D313</f>
        <v>0</v>
      </c>
      <c r="E310" s="72">
        <f t="shared" si="156"/>
        <v>0</v>
      </c>
      <c r="F310" s="66">
        <f t="shared" si="156"/>
        <v>0</v>
      </c>
      <c r="G310" s="66">
        <f t="shared" si="156"/>
        <v>0</v>
      </c>
      <c r="H310" s="66">
        <f t="shared" si="156"/>
        <v>0</v>
      </c>
      <c r="I310" s="51">
        <f t="shared" si="156"/>
        <v>0</v>
      </c>
      <c r="J310">
        <f t="shared" si="156"/>
        <v>2</v>
      </c>
      <c r="M310" s="113">
        <f t="shared" si="136"/>
        <v>0.8928571428571428</v>
      </c>
      <c r="N310" s="113">
        <f>J310/J288*100</f>
        <v>18.181818181818183</v>
      </c>
    </row>
    <row r="311" spans="1:14" ht="12.75" outlineLevel="4">
      <c r="A311" s="35">
        <f t="shared" si="155"/>
        <v>308</v>
      </c>
      <c r="B311" s="77" t="s">
        <v>316</v>
      </c>
      <c r="C311" s="4" t="s">
        <v>825</v>
      </c>
      <c r="D311" s="61">
        <f aca="true" t="shared" si="157" ref="D311:J311">+D312</f>
        <v>0</v>
      </c>
      <c r="E311" s="73">
        <f t="shared" si="157"/>
        <v>0</v>
      </c>
      <c r="F311" s="67">
        <f t="shared" si="157"/>
        <v>0</v>
      </c>
      <c r="G311" s="67">
        <f t="shared" si="157"/>
        <v>0</v>
      </c>
      <c r="H311" s="67">
        <f t="shared" si="157"/>
        <v>0</v>
      </c>
      <c r="I311" s="53">
        <f t="shared" si="157"/>
        <v>0</v>
      </c>
      <c r="J311">
        <f t="shared" si="157"/>
        <v>1</v>
      </c>
      <c r="M311" s="113">
        <f t="shared" si="136"/>
        <v>0.4464285714285714</v>
      </c>
      <c r="N311" s="113">
        <f>J311/J310*100</f>
        <v>50</v>
      </c>
    </row>
    <row r="312" spans="1:14" ht="12.75" outlineLevel="5">
      <c r="A312" s="35">
        <f t="shared" si="155"/>
        <v>309</v>
      </c>
      <c r="B312" s="77" t="s">
        <v>317</v>
      </c>
      <c r="C312" s="5" t="s">
        <v>826</v>
      </c>
      <c r="D312" s="62"/>
      <c r="E312" s="74"/>
      <c r="F312" s="68"/>
      <c r="G312" s="68"/>
      <c r="H312" s="68"/>
      <c r="I312" s="27"/>
      <c r="J312">
        <v>1</v>
      </c>
      <c r="M312" s="113">
        <f t="shared" si="136"/>
        <v>0.4464285714285714</v>
      </c>
      <c r="N312" s="113">
        <f>J312/J311*100</f>
        <v>100</v>
      </c>
    </row>
    <row r="313" spans="1:14" ht="12.75" outlineLevel="4">
      <c r="A313" s="35">
        <f t="shared" si="155"/>
        <v>310</v>
      </c>
      <c r="B313" s="77" t="s">
        <v>318</v>
      </c>
      <c r="C313" s="4" t="s">
        <v>827</v>
      </c>
      <c r="D313" s="61">
        <f aca="true" t="shared" si="158" ref="D313:J313">+D314</f>
        <v>0</v>
      </c>
      <c r="E313" s="73">
        <f t="shared" si="158"/>
        <v>0</v>
      </c>
      <c r="F313" s="67">
        <f t="shared" si="158"/>
        <v>0</v>
      </c>
      <c r="G313" s="67">
        <f t="shared" si="158"/>
        <v>0</v>
      </c>
      <c r="H313" s="67">
        <f t="shared" si="158"/>
        <v>0</v>
      </c>
      <c r="I313" s="53">
        <f t="shared" si="158"/>
        <v>0</v>
      </c>
      <c r="J313">
        <f t="shared" si="158"/>
        <v>1</v>
      </c>
      <c r="M313" s="113">
        <f t="shared" si="136"/>
        <v>0.4464285714285714</v>
      </c>
      <c r="N313" s="113">
        <f>J313/J310*100</f>
        <v>50</v>
      </c>
    </row>
    <row r="314" spans="1:14" ht="12.75" outlineLevel="5">
      <c r="A314" s="35">
        <f t="shared" si="155"/>
        <v>311</v>
      </c>
      <c r="B314" s="77" t="s">
        <v>319</v>
      </c>
      <c r="C314" s="5" t="s">
        <v>828</v>
      </c>
      <c r="D314" s="62"/>
      <c r="E314" s="74"/>
      <c r="F314" s="68"/>
      <c r="G314" s="68"/>
      <c r="H314" s="68"/>
      <c r="I314" s="27"/>
      <c r="J314">
        <v>1</v>
      </c>
      <c r="M314" s="113">
        <f t="shared" si="136"/>
        <v>0.4464285714285714</v>
      </c>
      <c r="N314" s="113">
        <f>J314/J313*100</f>
        <v>100</v>
      </c>
    </row>
    <row r="315" spans="1:14" ht="12.75" outlineLevel="3">
      <c r="A315" s="35">
        <f t="shared" si="155"/>
        <v>312</v>
      </c>
      <c r="B315" s="77" t="s">
        <v>320</v>
      </c>
      <c r="C315" s="3" t="s">
        <v>830</v>
      </c>
      <c r="D315" s="60">
        <f aca="true" t="shared" si="159" ref="D315:J316">+D316</f>
        <v>0</v>
      </c>
      <c r="E315" s="72">
        <f t="shared" si="159"/>
        <v>0</v>
      </c>
      <c r="F315" s="66">
        <f t="shared" si="159"/>
        <v>0</v>
      </c>
      <c r="G315" s="66">
        <f t="shared" si="159"/>
        <v>0</v>
      </c>
      <c r="H315" s="66">
        <f t="shared" si="159"/>
        <v>0</v>
      </c>
      <c r="I315" s="51">
        <f t="shared" si="159"/>
        <v>0</v>
      </c>
      <c r="J315">
        <f t="shared" si="159"/>
        <v>1</v>
      </c>
      <c r="M315" s="113">
        <f t="shared" si="136"/>
        <v>0.4464285714285714</v>
      </c>
      <c r="N315" s="113">
        <f>J315/J288*100</f>
        <v>9.090909090909092</v>
      </c>
    </row>
    <row r="316" spans="1:14" ht="12.75" outlineLevel="4">
      <c r="A316" s="35">
        <f t="shared" si="155"/>
        <v>313</v>
      </c>
      <c r="B316" s="77" t="s">
        <v>321</v>
      </c>
      <c r="C316" s="4" t="s">
        <v>829</v>
      </c>
      <c r="D316" s="61">
        <f t="shared" si="159"/>
        <v>0</v>
      </c>
      <c r="E316" s="73">
        <f t="shared" si="159"/>
        <v>0</v>
      </c>
      <c r="F316" s="67">
        <f t="shared" si="159"/>
        <v>0</v>
      </c>
      <c r="G316" s="67">
        <f t="shared" si="159"/>
        <v>0</v>
      </c>
      <c r="H316" s="67">
        <f t="shared" si="159"/>
        <v>0</v>
      </c>
      <c r="I316" s="53">
        <f t="shared" si="159"/>
        <v>0</v>
      </c>
      <c r="J316">
        <f t="shared" si="159"/>
        <v>1</v>
      </c>
      <c r="M316" s="113">
        <f t="shared" si="136"/>
        <v>0.4464285714285714</v>
      </c>
      <c r="N316" s="113">
        <f>J316/J315*100</f>
        <v>100</v>
      </c>
    </row>
    <row r="317" spans="1:14" ht="12.75" outlineLevel="5">
      <c r="A317" s="35">
        <f t="shared" si="155"/>
        <v>314</v>
      </c>
      <c r="B317" s="77" t="s">
        <v>322</v>
      </c>
      <c r="C317" s="5" t="s">
        <v>830</v>
      </c>
      <c r="D317" s="62"/>
      <c r="E317" s="74"/>
      <c r="F317" s="68"/>
      <c r="G317" s="68"/>
      <c r="H317" s="68"/>
      <c r="I317" s="27"/>
      <c r="J317">
        <v>1</v>
      </c>
      <c r="M317" s="113">
        <f t="shared" si="136"/>
        <v>0.4464285714285714</v>
      </c>
      <c r="N317" s="113">
        <f>J317/J316*100</f>
        <v>100</v>
      </c>
    </row>
    <row r="318" spans="1:14" ht="51" outlineLevel="2">
      <c r="A318" s="35">
        <f t="shared" si="155"/>
        <v>315</v>
      </c>
      <c r="B318" s="78" t="s">
        <v>323</v>
      </c>
      <c r="C318" s="6" t="s">
        <v>831</v>
      </c>
      <c r="D318" s="59">
        <f aca="true" t="shared" si="160" ref="D318:J319">+D319</f>
        <v>0</v>
      </c>
      <c r="E318" s="71">
        <f t="shared" si="160"/>
        <v>0</v>
      </c>
      <c r="F318" s="65">
        <f t="shared" si="160"/>
        <v>0</v>
      </c>
      <c r="G318" s="65">
        <f t="shared" si="160"/>
        <v>0</v>
      </c>
      <c r="H318" s="65">
        <f t="shared" si="160"/>
        <v>0</v>
      </c>
      <c r="I318" s="55">
        <f t="shared" si="160"/>
        <v>0</v>
      </c>
      <c r="J318">
        <f t="shared" si="160"/>
        <v>2</v>
      </c>
      <c r="M318" s="113">
        <f t="shared" si="136"/>
        <v>0.8928571428571428</v>
      </c>
      <c r="N318" s="113">
        <f>J318/J5*100</f>
        <v>1.3333333333333335</v>
      </c>
    </row>
    <row r="319" spans="1:14" ht="51" outlineLevel="3">
      <c r="A319" s="35">
        <f t="shared" si="155"/>
        <v>316</v>
      </c>
      <c r="B319" s="78" t="s">
        <v>324</v>
      </c>
      <c r="C319" s="7" t="s">
        <v>831</v>
      </c>
      <c r="D319" s="60">
        <f t="shared" si="160"/>
        <v>0</v>
      </c>
      <c r="E319" s="72">
        <f t="shared" si="160"/>
        <v>0</v>
      </c>
      <c r="F319" s="66">
        <f t="shared" si="160"/>
        <v>0</v>
      </c>
      <c r="G319" s="66">
        <f t="shared" si="160"/>
        <v>0</v>
      </c>
      <c r="H319" s="66">
        <f t="shared" si="160"/>
        <v>0</v>
      </c>
      <c r="I319" s="51">
        <f t="shared" si="160"/>
        <v>0</v>
      </c>
      <c r="J319">
        <f t="shared" si="160"/>
        <v>2</v>
      </c>
      <c r="M319" s="113">
        <f t="shared" si="136"/>
        <v>0.8928571428571428</v>
      </c>
      <c r="N319" s="113">
        <f>J319/J318*100</f>
        <v>100</v>
      </c>
    </row>
    <row r="320" spans="1:14" ht="51" outlineLevel="4">
      <c r="A320" s="35">
        <f t="shared" si="155"/>
        <v>317</v>
      </c>
      <c r="B320" s="78" t="s">
        <v>325</v>
      </c>
      <c r="C320" s="37" t="s">
        <v>831</v>
      </c>
      <c r="D320" s="61">
        <f>+D321+D322</f>
        <v>0</v>
      </c>
      <c r="E320" s="73">
        <f aca="true" t="shared" si="161" ref="E320:J320">+E321+E322</f>
        <v>0</v>
      </c>
      <c r="F320" s="67">
        <f t="shared" si="161"/>
        <v>0</v>
      </c>
      <c r="G320" s="67">
        <f t="shared" si="161"/>
        <v>0</v>
      </c>
      <c r="H320" s="67">
        <f t="shared" si="161"/>
        <v>0</v>
      </c>
      <c r="I320" s="53">
        <f t="shared" si="161"/>
        <v>0</v>
      </c>
      <c r="J320">
        <f t="shared" si="161"/>
        <v>2</v>
      </c>
      <c r="M320" s="113">
        <f t="shared" si="136"/>
        <v>0.8928571428571428</v>
      </c>
      <c r="N320" s="113">
        <f>J320/J319*100</f>
        <v>100</v>
      </c>
    </row>
    <row r="321" spans="1:14" ht="25.5" outlineLevel="5">
      <c r="A321" s="35">
        <f t="shared" si="155"/>
        <v>318</v>
      </c>
      <c r="B321" s="78" t="s">
        <v>326</v>
      </c>
      <c r="C321" s="8" t="s">
        <v>892</v>
      </c>
      <c r="D321" s="62"/>
      <c r="E321" s="74"/>
      <c r="F321" s="68"/>
      <c r="G321" s="68"/>
      <c r="H321" s="68"/>
      <c r="I321" s="27"/>
      <c r="J321">
        <v>1</v>
      </c>
      <c r="M321" s="113">
        <f t="shared" si="136"/>
        <v>0.4464285714285714</v>
      </c>
      <c r="N321" s="113">
        <f>J321/J320*100</f>
        <v>50</v>
      </c>
    </row>
    <row r="322" spans="1:14" ht="25.5" outlineLevel="5">
      <c r="A322" s="35">
        <f t="shared" si="155"/>
        <v>319</v>
      </c>
      <c r="B322" s="107" t="s">
        <v>327</v>
      </c>
      <c r="C322" s="108" t="s">
        <v>893</v>
      </c>
      <c r="D322" s="62"/>
      <c r="E322" s="74"/>
      <c r="F322" s="68"/>
      <c r="G322" s="68"/>
      <c r="H322" s="68"/>
      <c r="I322" s="27"/>
      <c r="J322">
        <v>1</v>
      </c>
      <c r="M322" s="113">
        <f t="shared" si="136"/>
        <v>0.4464285714285714</v>
      </c>
      <c r="N322" s="113">
        <f>J322/J320*100</f>
        <v>50</v>
      </c>
    </row>
    <row r="323" spans="1:14" ht="25.5" outlineLevel="1">
      <c r="A323" s="35">
        <f t="shared" si="155"/>
        <v>320</v>
      </c>
      <c r="B323" s="79" t="s">
        <v>492</v>
      </c>
      <c r="C323" s="9" t="s">
        <v>832</v>
      </c>
      <c r="D323" s="58">
        <f aca="true" t="shared" si="162" ref="D323:J326">+D324</f>
        <v>0</v>
      </c>
      <c r="E323" s="70">
        <f t="shared" si="162"/>
        <v>0</v>
      </c>
      <c r="F323" s="64">
        <f t="shared" si="162"/>
        <v>0</v>
      </c>
      <c r="G323" s="64">
        <f t="shared" si="162"/>
        <v>0</v>
      </c>
      <c r="H323" s="64">
        <f t="shared" si="162"/>
        <v>0</v>
      </c>
      <c r="I323" s="49">
        <f t="shared" si="162"/>
        <v>0</v>
      </c>
      <c r="J323">
        <f t="shared" si="162"/>
        <v>6</v>
      </c>
      <c r="M323" s="113">
        <f t="shared" si="136"/>
        <v>2.6785714285714284</v>
      </c>
      <c r="N323" s="113">
        <f>J323/J4*100</f>
        <v>2.6785714285714284</v>
      </c>
    </row>
    <row r="324" spans="1:14" ht="25.5" outlineLevel="2">
      <c r="A324" s="35">
        <f t="shared" si="155"/>
        <v>321</v>
      </c>
      <c r="B324" s="92" t="s">
        <v>520</v>
      </c>
      <c r="C324" s="93" t="s">
        <v>832</v>
      </c>
      <c r="D324" s="59">
        <f t="shared" si="162"/>
        <v>0</v>
      </c>
      <c r="E324" s="71">
        <f t="shared" si="162"/>
        <v>0</v>
      </c>
      <c r="F324" s="65">
        <f t="shared" si="162"/>
        <v>0</v>
      </c>
      <c r="G324" s="65">
        <f t="shared" si="162"/>
        <v>0</v>
      </c>
      <c r="H324" s="65">
        <f t="shared" si="162"/>
        <v>0</v>
      </c>
      <c r="I324" s="55">
        <f t="shared" si="162"/>
        <v>0</v>
      </c>
      <c r="J324">
        <f t="shared" si="162"/>
        <v>6</v>
      </c>
      <c r="M324" s="113">
        <f t="shared" si="136"/>
        <v>2.6785714285714284</v>
      </c>
      <c r="N324" s="113">
        <f>J324/J323*100</f>
        <v>100</v>
      </c>
    </row>
    <row r="325" spans="1:14" ht="25.5" outlineLevel="3">
      <c r="A325" s="35">
        <f t="shared" si="155"/>
        <v>322</v>
      </c>
      <c r="B325" s="92" t="s">
        <v>521</v>
      </c>
      <c r="C325" s="93" t="s">
        <v>8</v>
      </c>
      <c r="D325" s="60">
        <f t="shared" si="162"/>
        <v>0</v>
      </c>
      <c r="E325" s="72">
        <f t="shared" si="162"/>
        <v>0</v>
      </c>
      <c r="F325" s="66">
        <f t="shared" si="162"/>
        <v>0</v>
      </c>
      <c r="G325" s="66">
        <f t="shared" si="162"/>
        <v>0</v>
      </c>
      <c r="H325" s="66">
        <f t="shared" si="162"/>
        <v>0</v>
      </c>
      <c r="I325" s="51">
        <f t="shared" si="162"/>
        <v>0</v>
      </c>
      <c r="J325">
        <f t="shared" si="162"/>
        <v>6</v>
      </c>
      <c r="M325" s="113">
        <f t="shared" si="136"/>
        <v>2.6785714285714284</v>
      </c>
      <c r="N325" s="113">
        <f>J325/J324*100</f>
        <v>100</v>
      </c>
    </row>
    <row r="326" spans="1:14" ht="25.5" outlineLevel="4">
      <c r="A326" s="35">
        <f t="shared" si="155"/>
        <v>323</v>
      </c>
      <c r="B326" s="92" t="s">
        <v>522</v>
      </c>
      <c r="C326" s="90" t="s">
        <v>8</v>
      </c>
      <c r="D326" s="61">
        <f t="shared" si="162"/>
        <v>0</v>
      </c>
      <c r="E326" s="73">
        <f t="shared" si="162"/>
        <v>0</v>
      </c>
      <c r="F326" s="67">
        <f t="shared" si="162"/>
        <v>0</v>
      </c>
      <c r="G326" s="67">
        <f t="shared" si="162"/>
        <v>0</v>
      </c>
      <c r="H326" s="67">
        <f t="shared" si="162"/>
        <v>0</v>
      </c>
      <c r="I326" s="53">
        <f t="shared" si="162"/>
        <v>0</v>
      </c>
      <c r="J326">
        <f t="shared" si="162"/>
        <v>6</v>
      </c>
      <c r="M326" s="113">
        <f t="shared" si="136"/>
        <v>2.6785714285714284</v>
      </c>
      <c r="N326" s="113">
        <f>J326/J325*100</f>
        <v>100</v>
      </c>
    </row>
    <row r="327" spans="1:14" ht="25.5" outlineLevel="5">
      <c r="A327" s="35">
        <f t="shared" si="155"/>
        <v>324</v>
      </c>
      <c r="B327" s="92" t="s">
        <v>523</v>
      </c>
      <c r="C327" s="94" t="s">
        <v>8</v>
      </c>
      <c r="D327" s="62">
        <f>SUM(D328:D333)</f>
        <v>0</v>
      </c>
      <c r="E327" s="74">
        <f aca="true" t="shared" si="163" ref="E327:J327">SUM(E328:E333)</f>
        <v>0</v>
      </c>
      <c r="F327" s="68">
        <f t="shared" si="163"/>
        <v>0</v>
      </c>
      <c r="G327" s="68">
        <f t="shared" si="163"/>
        <v>0</v>
      </c>
      <c r="H327" s="68">
        <f t="shared" si="163"/>
        <v>0</v>
      </c>
      <c r="I327" s="27">
        <f t="shared" si="163"/>
        <v>0</v>
      </c>
      <c r="J327">
        <f t="shared" si="163"/>
        <v>6</v>
      </c>
      <c r="M327" s="113">
        <f t="shared" si="136"/>
        <v>2.6785714285714284</v>
      </c>
      <c r="N327" s="113">
        <f>J327/J326*100</f>
        <v>100</v>
      </c>
    </row>
    <row r="328" spans="1:14" ht="12.75" outlineLevel="6">
      <c r="A328" s="35">
        <f t="shared" si="155"/>
        <v>325</v>
      </c>
      <c r="B328" s="79" t="s">
        <v>331</v>
      </c>
      <c r="C328" s="10" t="s">
        <v>835</v>
      </c>
      <c r="D328" s="103"/>
      <c r="E328" s="104"/>
      <c r="F328" s="105"/>
      <c r="G328" s="105"/>
      <c r="H328" s="105"/>
      <c r="I328" s="106"/>
      <c r="J328">
        <v>1</v>
      </c>
      <c r="M328" s="113">
        <f t="shared" si="136"/>
        <v>0.4464285714285714</v>
      </c>
      <c r="N328" s="113">
        <f>J328/J327*100</f>
        <v>16.666666666666664</v>
      </c>
    </row>
    <row r="329" spans="1:14" ht="12.75" outlineLevel="6">
      <c r="A329" s="35">
        <f t="shared" si="155"/>
        <v>326</v>
      </c>
      <c r="B329" s="79" t="s">
        <v>335</v>
      </c>
      <c r="C329" s="10" t="s">
        <v>837</v>
      </c>
      <c r="D329" s="103"/>
      <c r="E329" s="104"/>
      <c r="F329" s="105"/>
      <c r="G329" s="105"/>
      <c r="H329" s="105"/>
      <c r="I329" s="106"/>
      <c r="J329">
        <v>1</v>
      </c>
      <c r="M329" s="113">
        <f aca="true" t="shared" si="164" ref="M329:M392">+J329/J$4*100</f>
        <v>0.4464285714285714</v>
      </c>
      <c r="N329" s="113">
        <f>J329/J327*100</f>
        <v>16.666666666666664</v>
      </c>
    </row>
    <row r="330" spans="1:14" ht="12.75" outlineLevel="6">
      <c r="A330" s="35">
        <f t="shared" si="155"/>
        <v>327</v>
      </c>
      <c r="B330" s="79" t="s">
        <v>339</v>
      </c>
      <c r="C330" s="10" t="s">
        <v>839</v>
      </c>
      <c r="D330" s="103"/>
      <c r="E330" s="104"/>
      <c r="F330" s="105"/>
      <c r="G330" s="105"/>
      <c r="H330" s="105"/>
      <c r="I330" s="106"/>
      <c r="J330">
        <v>1</v>
      </c>
      <c r="M330" s="113">
        <f t="shared" si="164"/>
        <v>0.4464285714285714</v>
      </c>
      <c r="N330" s="113">
        <f>J330/J327*100</f>
        <v>16.666666666666664</v>
      </c>
    </row>
    <row r="331" spans="1:14" ht="12.75" outlineLevel="6">
      <c r="A331" s="35">
        <f t="shared" si="155"/>
        <v>328</v>
      </c>
      <c r="B331" s="79" t="s">
        <v>343</v>
      </c>
      <c r="C331" s="10" t="s">
        <v>841</v>
      </c>
      <c r="D331" s="103"/>
      <c r="E331" s="104"/>
      <c r="F331" s="105"/>
      <c r="G331" s="105"/>
      <c r="H331" s="105"/>
      <c r="I331" s="106"/>
      <c r="J331">
        <v>1</v>
      </c>
      <c r="M331" s="113">
        <f t="shared" si="164"/>
        <v>0.4464285714285714</v>
      </c>
      <c r="N331" s="113">
        <f>J331/J327*100</f>
        <v>16.666666666666664</v>
      </c>
    </row>
    <row r="332" spans="1:14" ht="12.75" outlineLevel="6">
      <c r="A332" s="35">
        <f t="shared" si="155"/>
        <v>329</v>
      </c>
      <c r="B332" s="79" t="s">
        <v>347</v>
      </c>
      <c r="C332" s="10" t="s">
        <v>822</v>
      </c>
      <c r="D332" s="103"/>
      <c r="E332" s="104"/>
      <c r="F332" s="105"/>
      <c r="G332" s="105"/>
      <c r="H332" s="105"/>
      <c r="I332" s="106"/>
      <c r="J332">
        <v>1</v>
      </c>
      <c r="M332" s="113">
        <f t="shared" si="164"/>
        <v>0.4464285714285714</v>
      </c>
      <c r="N332" s="113">
        <f>J332/J327*100</f>
        <v>16.666666666666664</v>
      </c>
    </row>
    <row r="333" spans="1:14" ht="12.75" outlineLevel="6">
      <c r="A333" s="35">
        <f t="shared" si="155"/>
        <v>330</v>
      </c>
      <c r="B333" s="79" t="s">
        <v>351</v>
      </c>
      <c r="C333" s="10" t="s">
        <v>846</v>
      </c>
      <c r="D333" s="103"/>
      <c r="E333" s="104"/>
      <c r="F333" s="105"/>
      <c r="G333" s="105"/>
      <c r="H333" s="105"/>
      <c r="I333" s="106"/>
      <c r="J333">
        <v>1</v>
      </c>
      <c r="M333" s="113">
        <f t="shared" si="164"/>
        <v>0.4464285714285714</v>
      </c>
      <c r="N333" s="113">
        <f>J333/J327*100</f>
        <v>16.666666666666664</v>
      </c>
    </row>
    <row r="334" spans="1:14" ht="25.5" outlineLevel="1">
      <c r="A334" s="35">
        <f t="shared" si="155"/>
        <v>331</v>
      </c>
      <c r="B334" s="79" t="s">
        <v>352</v>
      </c>
      <c r="C334" s="9" t="s">
        <v>847</v>
      </c>
      <c r="D334" s="58">
        <f aca="true" t="shared" si="165" ref="D334:J334">+D335+D339+D368+D372+D391</f>
        <v>0</v>
      </c>
      <c r="E334" s="70">
        <f t="shared" si="165"/>
        <v>0</v>
      </c>
      <c r="F334" s="64">
        <f t="shared" si="165"/>
        <v>0</v>
      </c>
      <c r="G334" s="64">
        <f t="shared" si="165"/>
        <v>0</v>
      </c>
      <c r="H334" s="64">
        <f t="shared" si="165"/>
        <v>0</v>
      </c>
      <c r="I334" s="49">
        <f t="shared" si="165"/>
        <v>0</v>
      </c>
      <c r="J334">
        <f t="shared" si="165"/>
        <v>29</v>
      </c>
      <c r="M334" s="113">
        <f t="shared" si="164"/>
        <v>12.946428571428573</v>
      </c>
      <c r="N334" s="113">
        <f>J334/J4*100</f>
        <v>12.946428571428573</v>
      </c>
    </row>
    <row r="335" spans="1:14" ht="12.75" outlineLevel="2">
      <c r="A335" s="35">
        <f t="shared" si="155"/>
        <v>332</v>
      </c>
      <c r="B335" s="79" t="s">
        <v>353</v>
      </c>
      <c r="C335" s="11" t="s">
        <v>833</v>
      </c>
      <c r="D335" s="59">
        <f aca="true" t="shared" si="166" ref="D335:J337">+D336</f>
        <v>0</v>
      </c>
      <c r="E335" s="71">
        <f t="shared" si="166"/>
        <v>0</v>
      </c>
      <c r="F335" s="65">
        <f t="shared" si="166"/>
        <v>0</v>
      </c>
      <c r="G335" s="65">
        <f t="shared" si="166"/>
        <v>0</v>
      </c>
      <c r="H335" s="65">
        <f t="shared" si="166"/>
        <v>0</v>
      </c>
      <c r="I335" s="55">
        <f t="shared" si="166"/>
        <v>0</v>
      </c>
      <c r="J335">
        <f t="shared" si="166"/>
        <v>1</v>
      </c>
      <c r="M335" s="113">
        <f t="shared" si="164"/>
        <v>0.4464285714285714</v>
      </c>
      <c r="N335" s="113">
        <f>J335/J334*100</f>
        <v>3.4482758620689653</v>
      </c>
    </row>
    <row r="336" spans="1:14" ht="12.75" outlineLevel="3">
      <c r="A336" s="35">
        <f t="shared" si="155"/>
        <v>333</v>
      </c>
      <c r="B336" s="79" t="s">
        <v>354</v>
      </c>
      <c r="C336" s="12" t="s">
        <v>835</v>
      </c>
      <c r="D336" s="60">
        <f t="shared" si="166"/>
        <v>0</v>
      </c>
      <c r="E336" s="72">
        <f t="shared" si="166"/>
        <v>0</v>
      </c>
      <c r="F336" s="66">
        <f t="shared" si="166"/>
        <v>0</v>
      </c>
      <c r="G336" s="66">
        <f t="shared" si="166"/>
        <v>0</v>
      </c>
      <c r="H336" s="66">
        <f t="shared" si="166"/>
        <v>0</v>
      </c>
      <c r="I336" s="51">
        <f t="shared" si="166"/>
        <v>0</v>
      </c>
      <c r="J336">
        <f t="shared" si="166"/>
        <v>1</v>
      </c>
      <c r="M336" s="113">
        <f t="shared" si="164"/>
        <v>0.4464285714285714</v>
      </c>
      <c r="N336" s="113">
        <f>J336/J335*100</f>
        <v>100</v>
      </c>
    </row>
    <row r="337" spans="1:14" ht="12.75" outlineLevel="4">
      <c r="A337" s="35">
        <f t="shared" si="155"/>
        <v>334</v>
      </c>
      <c r="B337" s="79" t="s">
        <v>355</v>
      </c>
      <c r="C337" s="39" t="s">
        <v>835</v>
      </c>
      <c r="D337" s="61">
        <f t="shared" si="166"/>
        <v>0</v>
      </c>
      <c r="E337" s="73">
        <f t="shared" si="166"/>
        <v>0</v>
      </c>
      <c r="F337" s="67">
        <f t="shared" si="166"/>
        <v>0</v>
      </c>
      <c r="G337" s="67">
        <f t="shared" si="166"/>
        <v>0</v>
      </c>
      <c r="H337" s="67">
        <f t="shared" si="166"/>
        <v>0</v>
      </c>
      <c r="I337" s="53">
        <f t="shared" si="166"/>
        <v>0</v>
      </c>
      <c r="J337">
        <f t="shared" si="166"/>
        <v>1</v>
      </c>
      <c r="M337" s="113">
        <f t="shared" si="164"/>
        <v>0.4464285714285714</v>
      </c>
      <c r="N337" s="113">
        <f>J337/J336*100</f>
        <v>100</v>
      </c>
    </row>
    <row r="338" spans="1:14" ht="12.75" outlineLevel="5">
      <c r="A338" s="35">
        <f t="shared" si="155"/>
        <v>335</v>
      </c>
      <c r="B338" s="79" t="s">
        <v>356</v>
      </c>
      <c r="C338" s="13" t="s">
        <v>835</v>
      </c>
      <c r="D338" s="62"/>
      <c r="E338" s="74"/>
      <c r="F338" s="68"/>
      <c r="G338" s="68"/>
      <c r="H338" s="68"/>
      <c r="I338" s="27"/>
      <c r="J338">
        <v>1</v>
      </c>
      <c r="M338" s="113">
        <f t="shared" si="164"/>
        <v>0.4464285714285714</v>
      </c>
      <c r="N338" s="113">
        <f>J338/J337*100</f>
        <v>100</v>
      </c>
    </row>
    <row r="339" spans="1:14" ht="12.75" outlineLevel="2">
      <c r="A339" s="35">
        <f t="shared" si="155"/>
        <v>336</v>
      </c>
      <c r="B339" s="79" t="s">
        <v>357</v>
      </c>
      <c r="C339" s="14" t="s">
        <v>699</v>
      </c>
      <c r="D339" s="59">
        <f aca="true" t="shared" si="167" ref="D339:J339">+D340+D350</f>
        <v>0</v>
      </c>
      <c r="E339" s="71">
        <f t="shared" si="167"/>
        <v>0</v>
      </c>
      <c r="F339" s="65">
        <f t="shared" si="167"/>
        <v>0</v>
      </c>
      <c r="G339" s="65">
        <f t="shared" si="167"/>
        <v>0</v>
      </c>
      <c r="H339" s="65">
        <f t="shared" si="167"/>
        <v>0</v>
      </c>
      <c r="I339" s="55">
        <f t="shared" si="167"/>
        <v>0</v>
      </c>
      <c r="J339">
        <f t="shared" si="167"/>
        <v>17</v>
      </c>
      <c r="M339" s="113">
        <f t="shared" si="164"/>
        <v>7.5892857142857135</v>
      </c>
      <c r="N339" s="113">
        <f>J339/J334*100</f>
        <v>58.620689655172406</v>
      </c>
    </row>
    <row r="340" spans="1:14" ht="12.75" outlineLevel="3">
      <c r="A340" s="35">
        <f t="shared" si="155"/>
        <v>337</v>
      </c>
      <c r="B340" s="79" t="s">
        <v>358</v>
      </c>
      <c r="C340" s="14" t="s">
        <v>545</v>
      </c>
      <c r="D340" s="60">
        <f aca="true" t="shared" si="168" ref="D340:J340">+D341+D345</f>
        <v>0</v>
      </c>
      <c r="E340" s="72">
        <f t="shared" si="168"/>
        <v>0</v>
      </c>
      <c r="F340" s="66">
        <f t="shared" si="168"/>
        <v>0</v>
      </c>
      <c r="G340" s="66">
        <f t="shared" si="168"/>
        <v>0</v>
      </c>
      <c r="H340" s="66">
        <f t="shared" si="168"/>
        <v>0</v>
      </c>
      <c r="I340" s="51">
        <f t="shared" si="168"/>
        <v>0</v>
      </c>
      <c r="J340">
        <f t="shared" si="168"/>
        <v>7</v>
      </c>
      <c r="M340" s="113">
        <f t="shared" si="164"/>
        <v>3.125</v>
      </c>
      <c r="N340" s="113">
        <f>J340/J339*100</f>
        <v>41.17647058823529</v>
      </c>
    </row>
    <row r="341" spans="1:14" ht="12.75" outlineLevel="4">
      <c r="A341" s="35">
        <f t="shared" si="155"/>
        <v>338</v>
      </c>
      <c r="B341" s="79" t="s">
        <v>359</v>
      </c>
      <c r="C341" s="39" t="s">
        <v>700</v>
      </c>
      <c r="D341" s="61">
        <f aca="true" t="shared" si="169" ref="D341:J341">+D342+D343+D344</f>
        <v>0</v>
      </c>
      <c r="E341" s="73">
        <f t="shared" si="169"/>
        <v>0</v>
      </c>
      <c r="F341" s="67">
        <f t="shared" si="169"/>
        <v>0</v>
      </c>
      <c r="G341" s="67">
        <f t="shared" si="169"/>
        <v>0</v>
      </c>
      <c r="H341" s="67">
        <f t="shared" si="169"/>
        <v>0</v>
      </c>
      <c r="I341" s="53">
        <f t="shared" si="169"/>
        <v>0</v>
      </c>
      <c r="J341">
        <f t="shared" si="169"/>
        <v>3</v>
      </c>
      <c r="M341" s="113">
        <f t="shared" si="164"/>
        <v>1.3392857142857142</v>
      </c>
      <c r="N341" s="113">
        <f>J341/J340*100</f>
        <v>42.857142857142854</v>
      </c>
    </row>
    <row r="342" spans="1:14" ht="12.75" outlineLevel="5">
      <c r="A342" s="35">
        <f t="shared" si="155"/>
        <v>339</v>
      </c>
      <c r="B342" s="79" t="s">
        <v>360</v>
      </c>
      <c r="C342" s="15" t="s">
        <v>702</v>
      </c>
      <c r="D342" s="62"/>
      <c r="E342" s="74"/>
      <c r="F342" s="68"/>
      <c r="G342" s="68"/>
      <c r="H342" s="68"/>
      <c r="I342" s="27"/>
      <c r="J342">
        <v>1</v>
      </c>
      <c r="M342" s="113">
        <f t="shared" si="164"/>
        <v>0.4464285714285714</v>
      </c>
      <c r="N342" s="113">
        <f>J342/J341*100</f>
        <v>33.33333333333333</v>
      </c>
    </row>
    <row r="343" spans="1:14" ht="12.75" outlineLevel="5">
      <c r="A343" s="35">
        <f t="shared" si="155"/>
        <v>340</v>
      </c>
      <c r="B343" s="79" t="s">
        <v>361</v>
      </c>
      <c r="C343" s="15" t="s">
        <v>704</v>
      </c>
      <c r="D343" s="62"/>
      <c r="E343" s="74"/>
      <c r="F343" s="68"/>
      <c r="G343" s="68"/>
      <c r="H343" s="68"/>
      <c r="I343" s="27"/>
      <c r="J343">
        <v>1</v>
      </c>
      <c r="M343" s="113">
        <f t="shared" si="164"/>
        <v>0.4464285714285714</v>
      </c>
      <c r="N343" s="113">
        <f>J343/J341*100</f>
        <v>33.33333333333333</v>
      </c>
    </row>
    <row r="344" spans="1:14" ht="12.75" outlineLevel="5">
      <c r="A344" s="35">
        <f t="shared" si="155"/>
        <v>341</v>
      </c>
      <c r="B344" s="79" t="s">
        <v>362</v>
      </c>
      <c r="C344" s="15" t="s">
        <v>848</v>
      </c>
      <c r="D344" s="62"/>
      <c r="E344" s="74"/>
      <c r="F344" s="68"/>
      <c r="G344" s="68"/>
      <c r="H344" s="68"/>
      <c r="I344" s="27"/>
      <c r="J344">
        <v>1</v>
      </c>
      <c r="M344" s="113">
        <f t="shared" si="164"/>
        <v>0.4464285714285714</v>
      </c>
      <c r="N344" s="113">
        <f>J344/J341*100</f>
        <v>33.33333333333333</v>
      </c>
    </row>
    <row r="345" spans="1:14" ht="12.75" outlineLevel="4">
      <c r="A345" s="35">
        <f t="shared" si="155"/>
        <v>342</v>
      </c>
      <c r="B345" s="79" t="s">
        <v>363</v>
      </c>
      <c r="C345" s="39" t="s">
        <v>849</v>
      </c>
      <c r="D345" s="61">
        <f aca="true" t="shared" si="170" ref="D345:J345">+D346+D347+D348+D349</f>
        <v>0</v>
      </c>
      <c r="E345" s="73">
        <f t="shared" si="170"/>
        <v>0</v>
      </c>
      <c r="F345" s="67">
        <f t="shared" si="170"/>
        <v>0</v>
      </c>
      <c r="G345" s="67">
        <f t="shared" si="170"/>
        <v>0</v>
      </c>
      <c r="H345" s="67">
        <f t="shared" si="170"/>
        <v>0</v>
      </c>
      <c r="I345" s="53">
        <f t="shared" si="170"/>
        <v>0</v>
      </c>
      <c r="J345">
        <f t="shared" si="170"/>
        <v>4</v>
      </c>
      <c r="M345" s="113">
        <f t="shared" si="164"/>
        <v>1.7857142857142856</v>
      </c>
      <c r="N345" s="113">
        <f>J345/J340*100</f>
        <v>57.14285714285714</v>
      </c>
    </row>
    <row r="346" spans="1:14" ht="12.75" outlineLevel="5">
      <c r="A346" s="35">
        <f t="shared" si="155"/>
        <v>343</v>
      </c>
      <c r="B346" s="79" t="s">
        <v>364</v>
      </c>
      <c r="C346" s="16" t="s">
        <v>850</v>
      </c>
      <c r="D346" s="62"/>
      <c r="E346" s="74"/>
      <c r="F346" s="68"/>
      <c r="G346" s="68"/>
      <c r="H346" s="68"/>
      <c r="I346" s="27"/>
      <c r="J346">
        <v>1</v>
      </c>
      <c r="M346" s="113">
        <f t="shared" si="164"/>
        <v>0.4464285714285714</v>
      </c>
      <c r="N346" s="113">
        <f>J346/J345*100</f>
        <v>25</v>
      </c>
    </row>
    <row r="347" spans="1:14" ht="12.75" outlineLevel="5">
      <c r="A347" s="35">
        <f t="shared" si="155"/>
        <v>344</v>
      </c>
      <c r="B347" s="79" t="s">
        <v>365</v>
      </c>
      <c r="C347" s="16" t="s">
        <v>851</v>
      </c>
      <c r="D347" s="62"/>
      <c r="E347" s="74"/>
      <c r="F347" s="68"/>
      <c r="G347" s="68"/>
      <c r="H347" s="68"/>
      <c r="I347" s="27"/>
      <c r="J347">
        <v>1</v>
      </c>
      <c r="M347" s="113">
        <f t="shared" si="164"/>
        <v>0.4464285714285714</v>
      </c>
      <c r="N347" s="113">
        <f>J347/J345*100</f>
        <v>25</v>
      </c>
    </row>
    <row r="348" spans="1:14" ht="12.75" outlineLevel="5">
      <c r="A348" s="35">
        <f t="shared" si="155"/>
        <v>345</v>
      </c>
      <c r="B348" s="79" t="s">
        <v>366</v>
      </c>
      <c r="C348" s="16" t="s">
        <v>852</v>
      </c>
      <c r="D348" s="62"/>
      <c r="E348" s="74"/>
      <c r="F348" s="68"/>
      <c r="G348" s="68"/>
      <c r="H348" s="68"/>
      <c r="I348" s="27"/>
      <c r="J348">
        <v>1</v>
      </c>
      <c r="M348" s="113">
        <f t="shared" si="164"/>
        <v>0.4464285714285714</v>
      </c>
      <c r="N348" s="113">
        <f>J348/J345*100</f>
        <v>25</v>
      </c>
    </row>
    <row r="349" spans="1:14" ht="12.75" outlineLevel="5">
      <c r="A349" s="35">
        <f t="shared" si="155"/>
        <v>346</v>
      </c>
      <c r="B349" s="79" t="s">
        <v>367</v>
      </c>
      <c r="C349" s="16" t="s">
        <v>711</v>
      </c>
      <c r="D349" s="62"/>
      <c r="E349" s="74"/>
      <c r="F349" s="68"/>
      <c r="G349" s="68"/>
      <c r="H349" s="68"/>
      <c r="I349" s="27"/>
      <c r="J349">
        <v>1</v>
      </c>
      <c r="M349" s="113">
        <f t="shared" si="164"/>
        <v>0.4464285714285714</v>
      </c>
      <c r="N349" s="113">
        <f>J349/J345*100</f>
        <v>25</v>
      </c>
    </row>
    <row r="350" spans="1:14" ht="12.75" outlineLevel="3">
      <c r="A350" s="35">
        <f t="shared" si="155"/>
        <v>347</v>
      </c>
      <c r="B350" s="79" t="s">
        <v>368</v>
      </c>
      <c r="C350" s="12" t="s">
        <v>853</v>
      </c>
      <c r="D350" s="60">
        <f aca="true" t="shared" si="171" ref="D350:J350">+D351+D356+D362+D364+D366</f>
        <v>0</v>
      </c>
      <c r="E350" s="72">
        <f t="shared" si="171"/>
        <v>0</v>
      </c>
      <c r="F350" s="66">
        <f t="shared" si="171"/>
        <v>0</v>
      </c>
      <c r="G350" s="66">
        <f t="shared" si="171"/>
        <v>0</v>
      </c>
      <c r="H350" s="66">
        <f t="shared" si="171"/>
        <v>0</v>
      </c>
      <c r="I350" s="51">
        <f t="shared" si="171"/>
        <v>0</v>
      </c>
      <c r="J350">
        <f t="shared" si="171"/>
        <v>10</v>
      </c>
      <c r="M350" s="113">
        <f t="shared" si="164"/>
        <v>4.464285714285714</v>
      </c>
      <c r="N350" s="113">
        <f>J350/J339*100</f>
        <v>58.82352941176471</v>
      </c>
    </row>
    <row r="351" spans="1:14" ht="12.75" outlineLevel="4">
      <c r="A351" s="35">
        <f t="shared" si="155"/>
        <v>348</v>
      </c>
      <c r="B351" s="79" t="s">
        <v>369</v>
      </c>
      <c r="C351" s="39" t="s">
        <v>854</v>
      </c>
      <c r="D351" s="61">
        <f aca="true" t="shared" si="172" ref="D351:J351">+D352</f>
        <v>0</v>
      </c>
      <c r="E351" s="73">
        <f t="shared" si="172"/>
        <v>0</v>
      </c>
      <c r="F351" s="67">
        <f t="shared" si="172"/>
        <v>0</v>
      </c>
      <c r="G351" s="67">
        <f t="shared" si="172"/>
        <v>0</v>
      </c>
      <c r="H351" s="67">
        <f t="shared" si="172"/>
        <v>0</v>
      </c>
      <c r="I351" s="53">
        <f t="shared" si="172"/>
        <v>0</v>
      </c>
      <c r="J351">
        <f t="shared" si="172"/>
        <v>3</v>
      </c>
      <c r="M351" s="113">
        <f t="shared" si="164"/>
        <v>1.3392857142857142</v>
      </c>
      <c r="N351" s="113">
        <f>J351/J350*100</f>
        <v>30</v>
      </c>
    </row>
    <row r="352" spans="1:14" ht="12.75" outlineLevel="5">
      <c r="A352" s="35">
        <f t="shared" si="155"/>
        <v>349</v>
      </c>
      <c r="B352" s="92" t="s">
        <v>524</v>
      </c>
      <c r="C352" s="96" t="s">
        <v>854</v>
      </c>
      <c r="D352" s="62">
        <f>SUM(D353:D355)</f>
        <v>0</v>
      </c>
      <c r="E352" s="74">
        <f aca="true" t="shared" si="173" ref="E352:J352">SUM(E353:E355)</f>
        <v>0</v>
      </c>
      <c r="F352" s="68">
        <f t="shared" si="173"/>
        <v>0</v>
      </c>
      <c r="G352" s="68">
        <f t="shared" si="173"/>
        <v>0</v>
      </c>
      <c r="H352" s="68">
        <f t="shared" si="173"/>
        <v>0</v>
      </c>
      <c r="I352" s="27">
        <f t="shared" si="173"/>
        <v>0</v>
      </c>
      <c r="J352">
        <f t="shared" si="173"/>
        <v>3</v>
      </c>
      <c r="M352" s="113">
        <f t="shared" si="164"/>
        <v>1.3392857142857142</v>
      </c>
      <c r="N352" s="113">
        <f>J352/J351*100</f>
        <v>100</v>
      </c>
    </row>
    <row r="353" spans="1:14" ht="12.75" outlineLevel="6">
      <c r="A353" s="35">
        <f t="shared" si="155"/>
        <v>350</v>
      </c>
      <c r="B353" s="79" t="s">
        <v>370</v>
      </c>
      <c r="C353" s="17" t="s">
        <v>855</v>
      </c>
      <c r="D353" s="103"/>
      <c r="E353" s="104"/>
      <c r="F353" s="105"/>
      <c r="G353" s="105"/>
      <c r="H353" s="105"/>
      <c r="I353" s="106"/>
      <c r="J353">
        <v>1</v>
      </c>
      <c r="M353" s="113">
        <f t="shared" si="164"/>
        <v>0.4464285714285714</v>
      </c>
      <c r="N353" s="113">
        <f>J353/J352*100</f>
        <v>33.33333333333333</v>
      </c>
    </row>
    <row r="354" spans="1:14" ht="12.75" outlineLevel="6">
      <c r="A354" s="35">
        <f t="shared" si="155"/>
        <v>351</v>
      </c>
      <c r="B354" s="79" t="s">
        <v>371</v>
      </c>
      <c r="C354" s="17" t="s">
        <v>856</v>
      </c>
      <c r="D354" s="103"/>
      <c r="E354" s="104"/>
      <c r="F354" s="105"/>
      <c r="G354" s="105"/>
      <c r="H354" s="105"/>
      <c r="I354" s="106"/>
      <c r="J354">
        <v>1</v>
      </c>
      <c r="M354" s="113">
        <f t="shared" si="164"/>
        <v>0.4464285714285714</v>
      </c>
      <c r="N354" s="113">
        <f>J354/J352*100</f>
        <v>33.33333333333333</v>
      </c>
    </row>
    <row r="355" spans="1:14" ht="12.75" outlineLevel="6">
      <c r="A355" s="35">
        <f t="shared" si="155"/>
        <v>352</v>
      </c>
      <c r="B355" s="79" t="s">
        <v>372</v>
      </c>
      <c r="C355" s="17" t="s">
        <v>857</v>
      </c>
      <c r="D355" s="103"/>
      <c r="E355" s="104"/>
      <c r="F355" s="105"/>
      <c r="G355" s="105"/>
      <c r="H355" s="105"/>
      <c r="I355" s="106"/>
      <c r="J355">
        <v>1</v>
      </c>
      <c r="M355" s="113">
        <f t="shared" si="164"/>
        <v>0.4464285714285714</v>
      </c>
      <c r="N355" s="113">
        <f>J355/J352*100</f>
        <v>33.33333333333333</v>
      </c>
    </row>
    <row r="356" spans="1:14" ht="12.75" outlineLevel="4">
      <c r="A356" s="35">
        <f t="shared" si="155"/>
        <v>353</v>
      </c>
      <c r="B356" s="79" t="s">
        <v>373</v>
      </c>
      <c r="C356" s="39" t="s">
        <v>858</v>
      </c>
      <c r="D356" s="61">
        <f aca="true" t="shared" si="174" ref="D356:J356">+D357</f>
        <v>0</v>
      </c>
      <c r="E356" s="73">
        <f t="shared" si="174"/>
        <v>0</v>
      </c>
      <c r="F356" s="67">
        <f t="shared" si="174"/>
        <v>0</v>
      </c>
      <c r="G356" s="67">
        <f t="shared" si="174"/>
        <v>0</v>
      </c>
      <c r="H356" s="67">
        <f t="shared" si="174"/>
        <v>0</v>
      </c>
      <c r="I356" s="53">
        <f t="shared" si="174"/>
        <v>0</v>
      </c>
      <c r="J356">
        <f t="shared" si="174"/>
        <v>4</v>
      </c>
      <c r="M356" s="113">
        <f t="shared" si="164"/>
        <v>1.7857142857142856</v>
      </c>
      <c r="N356" s="113">
        <f>J356/J350*100</f>
        <v>40</v>
      </c>
    </row>
    <row r="357" spans="1:14" ht="12.75" outlineLevel="5">
      <c r="A357" s="35">
        <f t="shared" si="155"/>
        <v>354</v>
      </c>
      <c r="B357" s="92" t="s">
        <v>525</v>
      </c>
      <c r="C357" s="96" t="s">
        <v>858</v>
      </c>
      <c r="D357" s="62">
        <f>SUM(D358:D361)</f>
        <v>0</v>
      </c>
      <c r="E357" s="74">
        <f aca="true" t="shared" si="175" ref="E357:J357">SUM(E358:E361)</f>
        <v>0</v>
      </c>
      <c r="F357" s="68">
        <f t="shared" si="175"/>
        <v>0</v>
      </c>
      <c r="G357" s="68">
        <f t="shared" si="175"/>
        <v>0</v>
      </c>
      <c r="H357" s="68">
        <f t="shared" si="175"/>
        <v>0</v>
      </c>
      <c r="I357" s="27">
        <f t="shared" si="175"/>
        <v>0</v>
      </c>
      <c r="J357">
        <f t="shared" si="175"/>
        <v>4</v>
      </c>
      <c r="M357" s="113">
        <f t="shared" si="164"/>
        <v>1.7857142857142856</v>
      </c>
      <c r="N357" s="113">
        <f>J357/J356*100</f>
        <v>100</v>
      </c>
    </row>
    <row r="358" spans="1:14" ht="12.75" outlineLevel="6">
      <c r="A358" s="35">
        <f t="shared" si="155"/>
        <v>355</v>
      </c>
      <c r="B358" s="79" t="s">
        <v>374</v>
      </c>
      <c r="C358" s="17" t="s">
        <v>702</v>
      </c>
      <c r="D358" s="103"/>
      <c r="E358" s="104"/>
      <c r="F358" s="105"/>
      <c r="G358" s="105"/>
      <c r="H358" s="105"/>
      <c r="I358" s="106"/>
      <c r="J358">
        <v>1</v>
      </c>
      <c r="M358" s="113">
        <f t="shared" si="164"/>
        <v>0.4464285714285714</v>
      </c>
      <c r="N358" s="113">
        <f>J358/J357*100</f>
        <v>25</v>
      </c>
    </row>
    <row r="359" spans="1:14" ht="12.75" outlineLevel="6">
      <c r="A359" s="35">
        <f t="shared" si="155"/>
        <v>356</v>
      </c>
      <c r="B359" s="79" t="s">
        <v>375</v>
      </c>
      <c r="C359" s="17" t="s">
        <v>859</v>
      </c>
      <c r="D359" s="103"/>
      <c r="E359" s="104"/>
      <c r="F359" s="105"/>
      <c r="G359" s="105"/>
      <c r="H359" s="105"/>
      <c r="I359" s="106"/>
      <c r="J359">
        <v>1</v>
      </c>
      <c r="M359" s="113">
        <f t="shared" si="164"/>
        <v>0.4464285714285714</v>
      </c>
      <c r="N359" s="113">
        <f>J359/J357*100</f>
        <v>25</v>
      </c>
    </row>
    <row r="360" spans="1:14" ht="12.75" outlineLevel="6">
      <c r="A360" s="35">
        <f t="shared" si="155"/>
        <v>357</v>
      </c>
      <c r="B360" s="79" t="s">
        <v>376</v>
      </c>
      <c r="C360" s="17" t="s">
        <v>848</v>
      </c>
      <c r="D360" s="103"/>
      <c r="E360" s="104"/>
      <c r="F360" s="105"/>
      <c r="G360" s="105"/>
      <c r="H360" s="105"/>
      <c r="I360" s="106"/>
      <c r="J360">
        <v>1</v>
      </c>
      <c r="M360" s="113">
        <f t="shared" si="164"/>
        <v>0.4464285714285714</v>
      </c>
      <c r="N360" s="113">
        <f>J360/J357*100</f>
        <v>25</v>
      </c>
    </row>
    <row r="361" spans="1:14" ht="12.75" outlineLevel="6">
      <c r="A361" s="35">
        <f t="shared" si="155"/>
        <v>358</v>
      </c>
      <c r="B361" s="79" t="s">
        <v>377</v>
      </c>
      <c r="C361" s="17" t="s">
        <v>860</v>
      </c>
      <c r="D361" s="103"/>
      <c r="E361" s="104"/>
      <c r="F361" s="105"/>
      <c r="G361" s="105"/>
      <c r="H361" s="105"/>
      <c r="I361" s="106"/>
      <c r="J361">
        <v>1</v>
      </c>
      <c r="M361" s="113">
        <f t="shared" si="164"/>
        <v>0.4464285714285714</v>
      </c>
      <c r="N361" s="113">
        <f>J361/J357*100</f>
        <v>25</v>
      </c>
    </row>
    <row r="362" spans="1:14" ht="12.75" outlineLevel="4">
      <c r="A362" s="35">
        <f t="shared" si="155"/>
        <v>359</v>
      </c>
      <c r="B362" s="79" t="s">
        <v>378</v>
      </c>
      <c r="C362" s="39" t="s">
        <v>861</v>
      </c>
      <c r="D362" s="61">
        <f aca="true" t="shared" si="176" ref="D362:J362">+D363</f>
        <v>0</v>
      </c>
      <c r="E362" s="73">
        <f t="shared" si="176"/>
        <v>0</v>
      </c>
      <c r="F362" s="67">
        <f t="shared" si="176"/>
        <v>0</v>
      </c>
      <c r="G362" s="67">
        <f t="shared" si="176"/>
        <v>0</v>
      </c>
      <c r="H362" s="67">
        <f t="shared" si="176"/>
        <v>0</v>
      </c>
      <c r="I362" s="53">
        <f t="shared" si="176"/>
        <v>0</v>
      </c>
      <c r="J362">
        <f t="shared" si="176"/>
        <v>1</v>
      </c>
      <c r="M362" s="113">
        <f t="shared" si="164"/>
        <v>0.4464285714285714</v>
      </c>
      <c r="N362" s="113">
        <f>J362/J350*100</f>
        <v>10</v>
      </c>
    </row>
    <row r="363" spans="1:14" ht="12.75" outlineLevel="5">
      <c r="A363" s="35">
        <f t="shared" si="155"/>
        <v>360</v>
      </c>
      <c r="B363" s="79" t="s">
        <v>379</v>
      </c>
      <c r="C363" s="17" t="s">
        <v>861</v>
      </c>
      <c r="D363" s="62"/>
      <c r="E363" s="74"/>
      <c r="F363" s="68"/>
      <c r="G363" s="68"/>
      <c r="H363" s="68"/>
      <c r="I363" s="27"/>
      <c r="J363">
        <v>1</v>
      </c>
      <c r="M363" s="113">
        <f t="shared" si="164"/>
        <v>0.4464285714285714</v>
      </c>
      <c r="N363" s="113">
        <f>J363/J362*100</f>
        <v>100</v>
      </c>
    </row>
    <row r="364" spans="1:14" ht="12.75" outlineLevel="4">
      <c r="A364" s="35">
        <f t="shared" si="155"/>
        <v>361</v>
      </c>
      <c r="B364" s="79" t="s">
        <v>380</v>
      </c>
      <c r="C364" s="39" t="s">
        <v>862</v>
      </c>
      <c r="D364" s="61">
        <f aca="true" t="shared" si="177" ref="D364:J364">+D365</f>
        <v>0</v>
      </c>
      <c r="E364" s="73">
        <f t="shared" si="177"/>
        <v>0</v>
      </c>
      <c r="F364" s="67">
        <f t="shared" si="177"/>
        <v>0</v>
      </c>
      <c r="G364" s="67">
        <f t="shared" si="177"/>
        <v>0</v>
      </c>
      <c r="H364" s="67">
        <f t="shared" si="177"/>
        <v>0</v>
      </c>
      <c r="I364" s="53">
        <f t="shared" si="177"/>
        <v>0</v>
      </c>
      <c r="J364">
        <f t="shared" si="177"/>
        <v>1</v>
      </c>
      <c r="M364" s="113">
        <f t="shared" si="164"/>
        <v>0.4464285714285714</v>
      </c>
      <c r="N364" s="113">
        <f>J364/J350*100</f>
        <v>10</v>
      </c>
    </row>
    <row r="365" spans="1:14" ht="12.75" outlineLevel="5">
      <c r="A365" s="35">
        <f t="shared" si="155"/>
        <v>362</v>
      </c>
      <c r="B365" s="79" t="s">
        <v>381</v>
      </c>
      <c r="C365" s="17" t="s">
        <v>862</v>
      </c>
      <c r="D365" s="62"/>
      <c r="E365" s="74"/>
      <c r="F365" s="68"/>
      <c r="G365" s="68"/>
      <c r="H365" s="68"/>
      <c r="I365" s="27"/>
      <c r="J365">
        <v>1</v>
      </c>
      <c r="M365" s="113">
        <f t="shared" si="164"/>
        <v>0.4464285714285714</v>
      </c>
      <c r="N365" s="113">
        <f>J365/J364*100</f>
        <v>100</v>
      </c>
    </row>
    <row r="366" spans="1:14" ht="12.75" outlineLevel="4">
      <c r="A366" s="35">
        <f t="shared" si="155"/>
        <v>363</v>
      </c>
      <c r="B366" s="109" t="s">
        <v>382</v>
      </c>
      <c r="C366" s="110" t="s">
        <v>863</v>
      </c>
      <c r="D366" s="61">
        <f aca="true" t="shared" si="178" ref="D366:J366">+D367</f>
        <v>0</v>
      </c>
      <c r="E366" s="73">
        <f t="shared" si="178"/>
        <v>0</v>
      </c>
      <c r="F366" s="67">
        <f t="shared" si="178"/>
        <v>0</v>
      </c>
      <c r="G366" s="67">
        <f t="shared" si="178"/>
        <v>0</v>
      </c>
      <c r="H366" s="67">
        <f t="shared" si="178"/>
        <v>0</v>
      </c>
      <c r="I366" s="53">
        <f t="shared" si="178"/>
        <v>0</v>
      </c>
      <c r="J366">
        <f t="shared" si="178"/>
        <v>1</v>
      </c>
      <c r="M366" s="113">
        <f t="shared" si="164"/>
        <v>0.4464285714285714</v>
      </c>
      <c r="N366" s="113">
        <f>J366/J350*100</f>
        <v>10</v>
      </c>
    </row>
    <row r="367" spans="1:14" ht="12.75" outlineLevel="5">
      <c r="A367" s="35">
        <f t="shared" si="155"/>
        <v>364</v>
      </c>
      <c r="B367" s="109" t="s">
        <v>383</v>
      </c>
      <c r="C367" s="112" t="s">
        <v>863</v>
      </c>
      <c r="D367" s="62"/>
      <c r="E367" s="74"/>
      <c r="F367" s="68"/>
      <c r="G367" s="68"/>
      <c r="H367" s="68"/>
      <c r="I367" s="27"/>
      <c r="J367">
        <v>1</v>
      </c>
      <c r="M367" s="113">
        <f t="shared" si="164"/>
        <v>0.4464285714285714</v>
      </c>
      <c r="N367" s="113">
        <f>J367/J366*100</f>
        <v>100</v>
      </c>
    </row>
    <row r="368" spans="1:14" ht="12.75" outlineLevel="2">
      <c r="A368" s="35">
        <f t="shared" si="155"/>
        <v>365</v>
      </c>
      <c r="B368" s="79" t="s">
        <v>384</v>
      </c>
      <c r="C368" s="12" t="s">
        <v>750</v>
      </c>
      <c r="D368" s="59">
        <f aca="true" t="shared" si="179" ref="D368:J370">+D369</f>
        <v>0</v>
      </c>
      <c r="E368" s="71">
        <f t="shared" si="179"/>
        <v>0</v>
      </c>
      <c r="F368" s="65">
        <f t="shared" si="179"/>
        <v>0</v>
      </c>
      <c r="G368" s="65">
        <f t="shared" si="179"/>
        <v>0</v>
      </c>
      <c r="H368" s="65">
        <f t="shared" si="179"/>
        <v>0</v>
      </c>
      <c r="I368" s="55">
        <f t="shared" si="179"/>
        <v>0</v>
      </c>
      <c r="J368">
        <f t="shared" si="179"/>
        <v>1</v>
      </c>
      <c r="M368" s="113">
        <f t="shared" si="164"/>
        <v>0.4464285714285714</v>
      </c>
      <c r="N368" s="113">
        <f>J368/J334*100</f>
        <v>3.4482758620689653</v>
      </c>
    </row>
    <row r="369" spans="1:14" ht="12.75" outlineLevel="3">
      <c r="A369" s="35">
        <f t="shared" si="155"/>
        <v>366</v>
      </c>
      <c r="B369" s="79" t="s">
        <v>385</v>
      </c>
      <c r="C369" s="12" t="s">
        <v>839</v>
      </c>
      <c r="D369" s="60">
        <f t="shared" si="179"/>
        <v>0</v>
      </c>
      <c r="E369" s="72">
        <f t="shared" si="179"/>
        <v>0</v>
      </c>
      <c r="F369" s="66">
        <f t="shared" si="179"/>
        <v>0</v>
      </c>
      <c r="G369" s="66">
        <f t="shared" si="179"/>
        <v>0</v>
      </c>
      <c r="H369" s="66">
        <f t="shared" si="179"/>
        <v>0</v>
      </c>
      <c r="I369" s="51">
        <f t="shared" si="179"/>
        <v>0</v>
      </c>
      <c r="J369">
        <f t="shared" si="179"/>
        <v>1</v>
      </c>
      <c r="M369" s="113">
        <f t="shared" si="164"/>
        <v>0.4464285714285714</v>
      </c>
      <c r="N369" s="113">
        <f>J369/J368*100</f>
        <v>100</v>
      </c>
    </row>
    <row r="370" spans="1:14" ht="12.75" outlineLevel="4">
      <c r="A370" s="35">
        <f t="shared" si="155"/>
        <v>367</v>
      </c>
      <c r="B370" s="79" t="s">
        <v>386</v>
      </c>
      <c r="C370" s="39" t="s">
        <v>864</v>
      </c>
      <c r="D370" s="61">
        <f t="shared" si="179"/>
        <v>0</v>
      </c>
      <c r="E370" s="73">
        <f t="shared" si="179"/>
        <v>0</v>
      </c>
      <c r="F370" s="67">
        <f t="shared" si="179"/>
        <v>0</v>
      </c>
      <c r="G370" s="67">
        <f t="shared" si="179"/>
        <v>0</v>
      </c>
      <c r="H370" s="67">
        <f t="shared" si="179"/>
        <v>0</v>
      </c>
      <c r="I370" s="53">
        <f t="shared" si="179"/>
        <v>0</v>
      </c>
      <c r="J370">
        <f t="shared" si="179"/>
        <v>1</v>
      </c>
      <c r="M370" s="113">
        <f t="shared" si="164"/>
        <v>0.4464285714285714</v>
      </c>
      <c r="N370" s="113">
        <f>J370/J369*100</f>
        <v>100</v>
      </c>
    </row>
    <row r="371" spans="1:14" ht="12.75" outlineLevel="5">
      <c r="A371" s="35">
        <f t="shared" si="155"/>
        <v>368</v>
      </c>
      <c r="B371" s="79" t="s">
        <v>387</v>
      </c>
      <c r="C371" s="13" t="s">
        <v>839</v>
      </c>
      <c r="D371" s="62"/>
      <c r="E371" s="74"/>
      <c r="F371" s="68"/>
      <c r="G371" s="68"/>
      <c r="H371" s="68"/>
      <c r="I371" s="27"/>
      <c r="J371">
        <v>1</v>
      </c>
      <c r="M371" s="113">
        <f t="shared" si="164"/>
        <v>0.4464285714285714</v>
      </c>
      <c r="N371" s="113">
        <f>J371/J370*100</f>
        <v>100</v>
      </c>
    </row>
    <row r="372" spans="1:14" ht="12.75" outlineLevel="2">
      <c r="A372" s="35">
        <f t="shared" si="155"/>
        <v>369</v>
      </c>
      <c r="B372" s="79" t="s">
        <v>388</v>
      </c>
      <c r="C372" s="14" t="s">
        <v>790</v>
      </c>
      <c r="D372" s="59">
        <f aca="true" t="shared" si="180" ref="D372:J372">+D373+D376</f>
        <v>0</v>
      </c>
      <c r="E372" s="71">
        <f t="shared" si="180"/>
        <v>0</v>
      </c>
      <c r="F372" s="65">
        <f t="shared" si="180"/>
        <v>0</v>
      </c>
      <c r="G372" s="65">
        <f t="shared" si="180"/>
        <v>0</v>
      </c>
      <c r="H372" s="65">
        <f t="shared" si="180"/>
        <v>0</v>
      </c>
      <c r="I372" s="55">
        <f t="shared" si="180"/>
        <v>0</v>
      </c>
      <c r="J372">
        <f t="shared" si="180"/>
        <v>9</v>
      </c>
      <c r="M372" s="113">
        <f t="shared" si="164"/>
        <v>4.017857142857143</v>
      </c>
      <c r="N372" s="113">
        <f>J372/J334*100</f>
        <v>31.03448275862069</v>
      </c>
    </row>
    <row r="373" spans="1:14" ht="12.75" outlineLevel="3">
      <c r="A373" s="35">
        <f t="shared" si="155"/>
        <v>370</v>
      </c>
      <c r="B373" s="79" t="s">
        <v>389</v>
      </c>
      <c r="C373" s="14" t="s">
        <v>865</v>
      </c>
      <c r="D373" s="60">
        <f aca="true" t="shared" si="181" ref="D373:J374">+D374</f>
        <v>0</v>
      </c>
      <c r="E373" s="72">
        <f t="shared" si="181"/>
        <v>0</v>
      </c>
      <c r="F373" s="66">
        <f t="shared" si="181"/>
        <v>0</v>
      </c>
      <c r="G373" s="66">
        <f t="shared" si="181"/>
        <v>0</v>
      </c>
      <c r="H373" s="66">
        <f t="shared" si="181"/>
        <v>0</v>
      </c>
      <c r="I373" s="51">
        <f t="shared" si="181"/>
        <v>0</v>
      </c>
      <c r="J373">
        <f t="shared" si="181"/>
        <v>1</v>
      </c>
      <c r="M373" s="113">
        <f t="shared" si="164"/>
        <v>0.4464285714285714</v>
      </c>
      <c r="N373" s="113">
        <f>J373/J372*100</f>
        <v>11.11111111111111</v>
      </c>
    </row>
    <row r="374" spans="1:14" ht="12.75" outlineLevel="4">
      <c r="A374" s="35">
        <f aca="true" t="shared" si="182" ref="A374:A437">+A373+1</f>
        <v>371</v>
      </c>
      <c r="B374" s="79" t="s">
        <v>390</v>
      </c>
      <c r="C374" s="39" t="s">
        <v>865</v>
      </c>
      <c r="D374" s="61">
        <f t="shared" si="181"/>
        <v>0</v>
      </c>
      <c r="E374" s="73">
        <f t="shared" si="181"/>
        <v>0</v>
      </c>
      <c r="F374" s="67">
        <f t="shared" si="181"/>
        <v>0</v>
      </c>
      <c r="G374" s="67">
        <f t="shared" si="181"/>
        <v>0</v>
      </c>
      <c r="H374" s="67">
        <f t="shared" si="181"/>
        <v>0</v>
      </c>
      <c r="I374" s="53">
        <f t="shared" si="181"/>
        <v>0</v>
      </c>
      <c r="J374">
        <f t="shared" si="181"/>
        <v>1</v>
      </c>
      <c r="M374" s="113">
        <f t="shared" si="164"/>
        <v>0.4464285714285714</v>
      </c>
      <c r="N374" s="113">
        <f>J374/J373*100</f>
        <v>100</v>
      </c>
    </row>
    <row r="375" spans="1:14" ht="12.75" outlineLevel="5">
      <c r="A375" s="35">
        <f t="shared" si="182"/>
        <v>372</v>
      </c>
      <c r="B375" s="79" t="s">
        <v>391</v>
      </c>
      <c r="C375" s="13" t="s">
        <v>865</v>
      </c>
      <c r="D375" s="62"/>
      <c r="E375" s="74"/>
      <c r="F375" s="68"/>
      <c r="G375" s="68"/>
      <c r="H375" s="68"/>
      <c r="I375" s="27"/>
      <c r="J375">
        <v>1</v>
      </c>
      <c r="M375" s="113">
        <f t="shared" si="164"/>
        <v>0.4464285714285714</v>
      </c>
      <c r="N375" s="113">
        <f>J375/J374*100</f>
        <v>100</v>
      </c>
    </row>
    <row r="376" spans="1:14" ht="12.75" outlineLevel="3">
      <c r="A376" s="35">
        <f t="shared" si="182"/>
        <v>373</v>
      </c>
      <c r="B376" s="79" t="s">
        <v>392</v>
      </c>
      <c r="C376" s="12" t="s">
        <v>546</v>
      </c>
      <c r="D376" s="60">
        <f aca="true" t="shared" si="183" ref="D376:J376">+D377+D383+D385+D387+D389</f>
        <v>0</v>
      </c>
      <c r="E376" s="72">
        <f t="shared" si="183"/>
        <v>0</v>
      </c>
      <c r="F376" s="66">
        <f t="shared" si="183"/>
        <v>0</v>
      </c>
      <c r="G376" s="66">
        <f t="shared" si="183"/>
        <v>0</v>
      </c>
      <c r="H376" s="66">
        <f t="shared" si="183"/>
        <v>0</v>
      </c>
      <c r="I376" s="51">
        <f t="shared" si="183"/>
        <v>0</v>
      </c>
      <c r="J376">
        <f t="shared" si="183"/>
        <v>8</v>
      </c>
      <c r="M376" s="113">
        <f t="shared" si="164"/>
        <v>3.571428571428571</v>
      </c>
      <c r="N376" s="113">
        <f>J376/J372*100</f>
        <v>88.88888888888889</v>
      </c>
    </row>
    <row r="377" spans="1:14" ht="12.75" outlineLevel="4">
      <c r="A377" s="35">
        <f t="shared" si="182"/>
        <v>374</v>
      </c>
      <c r="B377" s="79" t="s">
        <v>393</v>
      </c>
      <c r="C377" s="39" t="s">
        <v>854</v>
      </c>
      <c r="D377" s="61">
        <f aca="true" t="shared" si="184" ref="D377:J377">+D378</f>
        <v>0</v>
      </c>
      <c r="E377" s="73">
        <f t="shared" si="184"/>
        <v>0</v>
      </c>
      <c r="F377" s="67">
        <f t="shared" si="184"/>
        <v>0</v>
      </c>
      <c r="G377" s="67">
        <f t="shared" si="184"/>
        <v>0</v>
      </c>
      <c r="H377" s="67">
        <f t="shared" si="184"/>
        <v>0</v>
      </c>
      <c r="I377" s="53">
        <f t="shared" si="184"/>
        <v>0</v>
      </c>
      <c r="J377">
        <f t="shared" si="184"/>
        <v>4</v>
      </c>
      <c r="M377" s="113">
        <f t="shared" si="164"/>
        <v>1.7857142857142856</v>
      </c>
      <c r="N377" s="113">
        <f>J377/J376*100</f>
        <v>50</v>
      </c>
    </row>
    <row r="378" spans="1:14" ht="12.75" outlineLevel="5">
      <c r="A378" s="35">
        <f t="shared" si="182"/>
        <v>375</v>
      </c>
      <c r="B378" s="92" t="s">
        <v>526</v>
      </c>
      <c r="C378" s="95" t="s">
        <v>854</v>
      </c>
      <c r="D378" s="62">
        <f>SUM(D379:D382)</f>
        <v>0</v>
      </c>
      <c r="E378" s="74">
        <f aca="true" t="shared" si="185" ref="E378:J378">SUM(E379:E382)</f>
        <v>0</v>
      </c>
      <c r="F378" s="68">
        <f t="shared" si="185"/>
        <v>0</v>
      </c>
      <c r="G378" s="68">
        <f t="shared" si="185"/>
        <v>0</v>
      </c>
      <c r="H378" s="68">
        <f t="shared" si="185"/>
        <v>0</v>
      </c>
      <c r="I378" s="27">
        <f t="shared" si="185"/>
        <v>0</v>
      </c>
      <c r="J378">
        <f t="shared" si="185"/>
        <v>4</v>
      </c>
      <c r="M378" s="113">
        <f t="shared" si="164"/>
        <v>1.7857142857142856</v>
      </c>
      <c r="N378" s="113">
        <f>J378/J377*100</f>
        <v>100</v>
      </c>
    </row>
    <row r="379" spans="1:14" ht="12.75" outlineLevel="6">
      <c r="A379" s="35">
        <f t="shared" si="182"/>
        <v>376</v>
      </c>
      <c r="B379" s="79" t="s">
        <v>394</v>
      </c>
      <c r="C379" s="13" t="s">
        <v>791</v>
      </c>
      <c r="D379" s="103"/>
      <c r="E379" s="104"/>
      <c r="F379" s="105"/>
      <c r="G379" s="105"/>
      <c r="H379" s="105"/>
      <c r="I379" s="106"/>
      <c r="J379">
        <v>1</v>
      </c>
      <c r="M379" s="113">
        <f t="shared" si="164"/>
        <v>0.4464285714285714</v>
      </c>
      <c r="N379" s="113">
        <f>J379/J378*100</f>
        <v>25</v>
      </c>
    </row>
    <row r="380" spans="1:14" ht="12.75" outlineLevel="6">
      <c r="A380" s="35">
        <f t="shared" si="182"/>
        <v>377</v>
      </c>
      <c r="B380" s="79" t="s">
        <v>395</v>
      </c>
      <c r="C380" s="13" t="s">
        <v>793</v>
      </c>
      <c r="D380" s="103"/>
      <c r="E380" s="104"/>
      <c r="F380" s="105"/>
      <c r="G380" s="105"/>
      <c r="H380" s="105"/>
      <c r="I380" s="106"/>
      <c r="J380">
        <v>1</v>
      </c>
      <c r="M380" s="113">
        <f t="shared" si="164"/>
        <v>0.4464285714285714</v>
      </c>
      <c r="N380" s="113">
        <f>J380/J378*100</f>
        <v>25</v>
      </c>
    </row>
    <row r="381" spans="1:14" ht="12.75" outlineLevel="6">
      <c r="A381" s="35">
        <f t="shared" si="182"/>
        <v>378</v>
      </c>
      <c r="B381" s="79" t="s">
        <v>396</v>
      </c>
      <c r="C381" s="13" t="s">
        <v>795</v>
      </c>
      <c r="D381" s="103"/>
      <c r="E381" s="104"/>
      <c r="F381" s="105"/>
      <c r="G381" s="105"/>
      <c r="H381" s="105"/>
      <c r="I381" s="106"/>
      <c r="J381">
        <v>1</v>
      </c>
      <c r="M381" s="113">
        <f t="shared" si="164"/>
        <v>0.4464285714285714</v>
      </c>
      <c r="N381" s="113">
        <f>J381/J378*100</f>
        <v>25</v>
      </c>
    </row>
    <row r="382" spans="1:14" ht="12.75" outlineLevel="6">
      <c r="A382" s="35">
        <f t="shared" si="182"/>
        <v>379</v>
      </c>
      <c r="B382" s="79" t="s">
        <v>397</v>
      </c>
      <c r="C382" s="13" t="s">
        <v>798</v>
      </c>
      <c r="D382" s="103"/>
      <c r="E382" s="104"/>
      <c r="F382" s="105"/>
      <c r="G382" s="105"/>
      <c r="H382" s="105"/>
      <c r="I382" s="106"/>
      <c r="J382">
        <v>1</v>
      </c>
      <c r="M382" s="113">
        <f t="shared" si="164"/>
        <v>0.4464285714285714</v>
      </c>
      <c r="N382" s="113">
        <f>J382/J378*100</f>
        <v>25</v>
      </c>
    </row>
    <row r="383" spans="1:14" ht="12.75" outlineLevel="4">
      <c r="A383" s="35">
        <f t="shared" si="182"/>
        <v>380</v>
      </c>
      <c r="B383" s="79" t="s">
        <v>398</v>
      </c>
      <c r="C383" s="39" t="s">
        <v>858</v>
      </c>
      <c r="D383" s="61">
        <f aca="true" t="shared" si="186" ref="D383:J383">+D384</f>
        <v>0</v>
      </c>
      <c r="E383" s="73">
        <f t="shared" si="186"/>
        <v>0</v>
      </c>
      <c r="F383" s="67">
        <f t="shared" si="186"/>
        <v>0</v>
      </c>
      <c r="G383" s="67">
        <f t="shared" si="186"/>
        <v>0</v>
      </c>
      <c r="H383" s="67">
        <f t="shared" si="186"/>
        <v>0</v>
      </c>
      <c r="I383" s="53">
        <f t="shared" si="186"/>
        <v>0</v>
      </c>
      <c r="J383">
        <f t="shared" si="186"/>
        <v>1</v>
      </c>
      <c r="M383" s="113">
        <f t="shared" si="164"/>
        <v>0.4464285714285714</v>
      </c>
      <c r="N383" s="113">
        <f>J383/J376*100</f>
        <v>12.5</v>
      </c>
    </row>
    <row r="384" spans="1:14" ht="12.75" outlineLevel="5">
      <c r="A384" s="35">
        <f t="shared" si="182"/>
        <v>381</v>
      </c>
      <c r="B384" s="79" t="s">
        <v>399</v>
      </c>
      <c r="C384" s="13" t="s">
        <v>858</v>
      </c>
      <c r="D384" s="62"/>
      <c r="E384" s="74"/>
      <c r="F384" s="68"/>
      <c r="G384" s="68"/>
      <c r="H384" s="68"/>
      <c r="I384" s="27"/>
      <c r="J384">
        <v>1</v>
      </c>
      <c r="M384" s="113">
        <f t="shared" si="164"/>
        <v>0.4464285714285714</v>
      </c>
      <c r="N384" s="113">
        <f>J384/J383*100</f>
        <v>100</v>
      </c>
    </row>
    <row r="385" spans="1:14" ht="12.75" outlineLevel="4">
      <c r="A385" s="35">
        <f t="shared" si="182"/>
        <v>382</v>
      </c>
      <c r="B385" s="79" t="s">
        <v>400</v>
      </c>
      <c r="C385" s="39" t="s">
        <v>861</v>
      </c>
      <c r="D385" s="61">
        <f aca="true" t="shared" si="187" ref="D385:J385">+D386</f>
        <v>0</v>
      </c>
      <c r="E385" s="73">
        <f t="shared" si="187"/>
        <v>0</v>
      </c>
      <c r="F385" s="67">
        <f t="shared" si="187"/>
        <v>0</v>
      </c>
      <c r="G385" s="67">
        <f t="shared" si="187"/>
        <v>0</v>
      </c>
      <c r="H385" s="67">
        <f t="shared" si="187"/>
        <v>0</v>
      </c>
      <c r="I385" s="53">
        <f t="shared" si="187"/>
        <v>0</v>
      </c>
      <c r="J385">
        <f t="shared" si="187"/>
        <v>1</v>
      </c>
      <c r="M385" s="113">
        <f t="shared" si="164"/>
        <v>0.4464285714285714</v>
      </c>
      <c r="N385" s="113">
        <f>J385/J376*100</f>
        <v>12.5</v>
      </c>
    </row>
    <row r="386" spans="1:14" ht="12.75" outlineLevel="5">
      <c r="A386" s="35">
        <f t="shared" si="182"/>
        <v>383</v>
      </c>
      <c r="B386" s="79" t="s">
        <v>401</v>
      </c>
      <c r="C386" s="13" t="s">
        <v>861</v>
      </c>
      <c r="D386" s="62"/>
      <c r="E386" s="74"/>
      <c r="F386" s="68"/>
      <c r="G386" s="68"/>
      <c r="H386" s="68"/>
      <c r="I386" s="27"/>
      <c r="J386">
        <v>1</v>
      </c>
      <c r="M386" s="113">
        <f t="shared" si="164"/>
        <v>0.4464285714285714</v>
      </c>
      <c r="N386" s="113">
        <f>J386/J385*100</f>
        <v>100</v>
      </c>
    </row>
    <row r="387" spans="1:14" ht="12.75" outlineLevel="4">
      <c r="A387" s="35">
        <f t="shared" si="182"/>
        <v>384</v>
      </c>
      <c r="B387" s="79" t="s">
        <v>402</v>
      </c>
      <c r="C387" s="39" t="s">
        <v>862</v>
      </c>
      <c r="D387" s="61">
        <f aca="true" t="shared" si="188" ref="D387:J387">+D388</f>
        <v>0</v>
      </c>
      <c r="E387" s="73">
        <f t="shared" si="188"/>
        <v>0</v>
      </c>
      <c r="F387" s="67">
        <f t="shared" si="188"/>
        <v>0</v>
      </c>
      <c r="G387" s="67">
        <f t="shared" si="188"/>
        <v>0</v>
      </c>
      <c r="H387" s="67">
        <f t="shared" si="188"/>
        <v>0</v>
      </c>
      <c r="I387" s="53">
        <f t="shared" si="188"/>
        <v>0</v>
      </c>
      <c r="J387">
        <f t="shared" si="188"/>
        <v>1</v>
      </c>
      <c r="M387" s="113">
        <f t="shared" si="164"/>
        <v>0.4464285714285714</v>
      </c>
      <c r="N387" s="113">
        <f>J387/J376*100</f>
        <v>12.5</v>
      </c>
    </row>
    <row r="388" spans="1:14" ht="12.75" outlineLevel="5">
      <c r="A388" s="35">
        <f t="shared" si="182"/>
        <v>385</v>
      </c>
      <c r="B388" s="79" t="s">
        <v>403</v>
      </c>
      <c r="C388" s="13" t="s">
        <v>862</v>
      </c>
      <c r="D388" s="62"/>
      <c r="E388" s="74"/>
      <c r="F388" s="68"/>
      <c r="G388" s="68"/>
      <c r="H388" s="68"/>
      <c r="I388" s="27"/>
      <c r="J388">
        <v>1</v>
      </c>
      <c r="M388" s="113">
        <f t="shared" si="164"/>
        <v>0.4464285714285714</v>
      </c>
      <c r="N388" s="113">
        <f>J388/J387*100</f>
        <v>100</v>
      </c>
    </row>
    <row r="389" spans="1:14" ht="12.75" outlineLevel="4">
      <c r="A389" s="35">
        <f t="shared" si="182"/>
        <v>386</v>
      </c>
      <c r="B389" s="109" t="s">
        <v>404</v>
      </c>
      <c r="C389" s="110" t="s">
        <v>863</v>
      </c>
      <c r="D389" s="61">
        <f aca="true" t="shared" si="189" ref="D389:J389">+D390</f>
        <v>0</v>
      </c>
      <c r="E389" s="73">
        <f t="shared" si="189"/>
        <v>0</v>
      </c>
      <c r="F389" s="67">
        <f t="shared" si="189"/>
        <v>0</v>
      </c>
      <c r="G389" s="67">
        <f t="shared" si="189"/>
        <v>0</v>
      </c>
      <c r="H389" s="67">
        <f t="shared" si="189"/>
        <v>0</v>
      </c>
      <c r="I389" s="53">
        <f t="shared" si="189"/>
        <v>0</v>
      </c>
      <c r="J389">
        <f t="shared" si="189"/>
        <v>1</v>
      </c>
      <c r="M389" s="113">
        <f t="shared" si="164"/>
        <v>0.4464285714285714</v>
      </c>
      <c r="N389" s="113">
        <f>J389/J376*100</f>
        <v>12.5</v>
      </c>
    </row>
    <row r="390" spans="1:14" ht="12.75" outlineLevel="5">
      <c r="A390" s="35">
        <f t="shared" si="182"/>
        <v>387</v>
      </c>
      <c r="B390" s="109" t="s">
        <v>405</v>
      </c>
      <c r="C390" s="111" t="s">
        <v>866</v>
      </c>
      <c r="D390" s="62"/>
      <c r="E390" s="74"/>
      <c r="F390" s="68"/>
      <c r="G390" s="68"/>
      <c r="H390" s="68"/>
      <c r="I390" s="27"/>
      <c r="J390">
        <v>1</v>
      </c>
      <c r="M390" s="113">
        <f t="shared" si="164"/>
        <v>0.4464285714285714</v>
      </c>
      <c r="N390" s="113">
        <f>J390/J389*100</f>
        <v>100</v>
      </c>
    </row>
    <row r="391" spans="1:14" ht="12.75" outlineLevel="2">
      <c r="A391" s="35">
        <f t="shared" si="182"/>
        <v>388</v>
      </c>
      <c r="B391" s="79" t="s">
        <v>406</v>
      </c>
      <c r="C391" s="14" t="s">
        <v>842</v>
      </c>
      <c r="D391" s="59">
        <f aca="true" t="shared" si="190" ref="D391:J393">+D392</f>
        <v>0</v>
      </c>
      <c r="E391" s="71">
        <f t="shared" si="190"/>
        <v>0</v>
      </c>
      <c r="F391" s="65">
        <f t="shared" si="190"/>
        <v>0</v>
      </c>
      <c r="G391" s="65">
        <f t="shared" si="190"/>
        <v>0</v>
      </c>
      <c r="H391" s="65">
        <f t="shared" si="190"/>
        <v>0</v>
      </c>
      <c r="I391" s="55">
        <f t="shared" si="190"/>
        <v>0</v>
      </c>
      <c r="J391">
        <f t="shared" si="190"/>
        <v>1</v>
      </c>
      <c r="M391" s="113">
        <f t="shared" si="164"/>
        <v>0.4464285714285714</v>
      </c>
      <c r="N391" s="113">
        <f>J391/J334*100</f>
        <v>3.4482758620689653</v>
      </c>
    </row>
    <row r="392" spans="1:14" ht="12.75" outlineLevel="3">
      <c r="A392" s="35">
        <f t="shared" si="182"/>
        <v>389</v>
      </c>
      <c r="B392" s="79" t="s">
        <v>407</v>
      </c>
      <c r="C392" s="11" t="s">
        <v>822</v>
      </c>
      <c r="D392" s="60">
        <f t="shared" si="190"/>
        <v>0</v>
      </c>
      <c r="E392" s="72">
        <f t="shared" si="190"/>
        <v>0</v>
      </c>
      <c r="F392" s="66">
        <f t="shared" si="190"/>
        <v>0</v>
      </c>
      <c r="G392" s="66">
        <f t="shared" si="190"/>
        <v>0</v>
      </c>
      <c r="H392" s="66">
        <f t="shared" si="190"/>
        <v>0</v>
      </c>
      <c r="I392" s="51">
        <f t="shared" si="190"/>
        <v>0</v>
      </c>
      <c r="J392">
        <f t="shared" si="190"/>
        <v>1</v>
      </c>
      <c r="M392" s="113">
        <f t="shared" si="164"/>
        <v>0.4464285714285714</v>
      </c>
      <c r="N392" s="113">
        <f>J392/J391*100</f>
        <v>100</v>
      </c>
    </row>
    <row r="393" spans="1:14" ht="12.75" outlineLevel="4">
      <c r="A393" s="35">
        <f t="shared" si="182"/>
        <v>390</v>
      </c>
      <c r="B393" s="79" t="s">
        <v>408</v>
      </c>
      <c r="C393" s="39" t="s">
        <v>823</v>
      </c>
      <c r="D393" s="61">
        <f t="shared" si="190"/>
        <v>0</v>
      </c>
      <c r="E393" s="73">
        <f t="shared" si="190"/>
        <v>0</v>
      </c>
      <c r="F393" s="67">
        <f t="shared" si="190"/>
        <v>0</v>
      </c>
      <c r="G393" s="67">
        <f t="shared" si="190"/>
        <v>0</v>
      </c>
      <c r="H393" s="67">
        <f t="shared" si="190"/>
        <v>0</v>
      </c>
      <c r="I393" s="53">
        <f t="shared" si="190"/>
        <v>0</v>
      </c>
      <c r="J393">
        <f t="shared" si="190"/>
        <v>1</v>
      </c>
      <c r="M393" s="113">
        <f aca="true" t="shared" si="191" ref="M393:M453">+J393/J$4*100</f>
        <v>0.4464285714285714</v>
      </c>
      <c r="N393" s="113">
        <f>J393/J392*100</f>
        <v>100</v>
      </c>
    </row>
    <row r="394" spans="1:14" ht="12.75" outlineLevel="5">
      <c r="A394" s="35">
        <f t="shared" si="182"/>
        <v>391</v>
      </c>
      <c r="B394" s="79" t="s">
        <v>409</v>
      </c>
      <c r="C394" s="13" t="s">
        <v>822</v>
      </c>
      <c r="D394" s="62"/>
      <c r="E394" s="74"/>
      <c r="F394" s="68"/>
      <c r="G394" s="68"/>
      <c r="H394" s="68"/>
      <c r="I394" s="27"/>
      <c r="J394">
        <v>1</v>
      </c>
      <c r="M394" s="113">
        <f t="shared" si="191"/>
        <v>0.4464285714285714</v>
      </c>
      <c r="N394" s="113">
        <f>J394/J393*100</f>
        <v>100</v>
      </c>
    </row>
    <row r="395" spans="1:14" ht="25.5" outlineLevel="1">
      <c r="A395" s="35">
        <f t="shared" si="182"/>
        <v>392</v>
      </c>
      <c r="B395" s="78" t="s">
        <v>410</v>
      </c>
      <c r="C395" s="2" t="s">
        <v>867</v>
      </c>
      <c r="D395" s="58">
        <f aca="true" t="shared" si="192" ref="D395:J396">+D396</f>
        <v>0</v>
      </c>
      <c r="E395" s="70">
        <f t="shared" si="192"/>
        <v>0</v>
      </c>
      <c r="F395" s="64">
        <f t="shared" si="192"/>
        <v>0</v>
      </c>
      <c r="G395" s="64">
        <f t="shared" si="192"/>
        <v>0</v>
      </c>
      <c r="H395" s="64">
        <f t="shared" si="192"/>
        <v>0</v>
      </c>
      <c r="I395" s="49">
        <f t="shared" si="192"/>
        <v>0</v>
      </c>
      <c r="J395">
        <f t="shared" si="192"/>
        <v>7</v>
      </c>
      <c r="M395" s="113">
        <f t="shared" si="191"/>
        <v>3.125</v>
      </c>
      <c r="N395" s="113">
        <f>J395/J4*100</f>
        <v>3.125</v>
      </c>
    </row>
    <row r="396" spans="1:14" ht="12.75" outlineLevel="2">
      <c r="A396" s="35">
        <f t="shared" si="182"/>
        <v>393</v>
      </c>
      <c r="B396" s="78" t="s">
        <v>411</v>
      </c>
      <c r="C396" s="6" t="s">
        <v>868</v>
      </c>
      <c r="D396" s="59">
        <f t="shared" si="192"/>
        <v>0</v>
      </c>
      <c r="E396" s="71">
        <f t="shared" si="192"/>
        <v>0</v>
      </c>
      <c r="F396" s="65">
        <f t="shared" si="192"/>
        <v>0</v>
      </c>
      <c r="G396" s="65">
        <f t="shared" si="192"/>
        <v>0</v>
      </c>
      <c r="H396" s="65">
        <f t="shared" si="192"/>
        <v>0</v>
      </c>
      <c r="I396" s="55">
        <f t="shared" si="192"/>
        <v>0</v>
      </c>
      <c r="J396">
        <f t="shared" si="192"/>
        <v>7</v>
      </c>
      <c r="M396" s="113">
        <f t="shared" si="191"/>
        <v>3.125</v>
      </c>
      <c r="N396" s="113">
        <f>J396/J395*100</f>
        <v>100</v>
      </c>
    </row>
    <row r="397" spans="1:14" ht="12.75" outlineLevel="3">
      <c r="A397" s="35">
        <f t="shared" si="182"/>
        <v>394</v>
      </c>
      <c r="B397" s="78" t="s">
        <v>412</v>
      </c>
      <c r="C397" s="6" t="s">
        <v>547</v>
      </c>
      <c r="D397" s="60">
        <f aca="true" t="shared" si="193" ref="D397:J397">+D398+D402+D406+D409+D412</f>
        <v>0</v>
      </c>
      <c r="E397" s="72">
        <f t="shared" si="193"/>
        <v>0</v>
      </c>
      <c r="F397" s="66">
        <f t="shared" si="193"/>
        <v>0</v>
      </c>
      <c r="G397" s="66">
        <f t="shared" si="193"/>
        <v>0</v>
      </c>
      <c r="H397" s="66">
        <f t="shared" si="193"/>
        <v>0</v>
      </c>
      <c r="I397" s="51">
        <f t="shared" si="193"/>
        <v>0</v>
      </c>
      <c r="J397">
        <f t="shared" si="193"/>
        <v>7</v>
      </c>
      <c r="M397" s="113">
        <f t="shared" si="191"/>
        <v>3.125</v>
      </c>
      <c r="N397" s="113">
        <f>J397/J396*100</f>
        <v>100</v>
      </c>
    </row>
    <row r="398" spans="1:14" ht="12.75" outlineLevel="4">
      <c r="A398" s="35">
        <f t="shared" si="182"/>
        <v>395</v>
      </c>
      <c r="B398" s="78" t="s">
        <v>413</v>
      </c>
      <c r="C398" s="37" t="s">
        <v>869</v>
      </c>
      <c r="D398" s="61">
        <f aca="true" t="shared" si="194" ref="D398:J398">+D399</f>
        <v>0</v>
      </c>
      <c r="E398" s="73">
        <f t="shared" si="194"/>
        <v>0</v>
      </c>
      <c r="F398" s="67">
        <f t="shared" si="194"/>
        <v>0</v>
      </c>
      <c r="G398" s="67">
        <f t="shared" si="194"/>
        <v>0</v>
      </c>
      <c r="H398" s="67">
        <f t="shared" si="194"/>
        <v>0</v>
      </c>
      <c r="I398" s="53">
        <f t="shared" si="194"/>
        <v>0</v>
      </c>
      <c r="J398">
        <f t="shared" si="194"/>
        <v>2</v>
      </c>
      <c r="M398" s="113">
        <f t="shared" si="191"/>
        <v>0.8928571428571428</v>
      </c>
      <c r="N398" s="113">
        <f>J398/J397*100</f>
        <v>28.57142857142857</v>
      </c>
    </row>
    <row r="399" spans="1:14" ht="12.75" outlineLevel="5">
      <c r="A399" s="35">
        <f t="shared" si="182"/>
        <v>396</v>
      </c>
      <c r="B399" s="97" t="s">
        <v>527</v>
      </c>
      <c r="C399" s="98" t="s">
        <v>869</v>
      </c>
      <c r="D399" s="62">
        <f>+D400+D401</f>
        <v>0</v>
      </c>
      <c r="E399" s="74">
        <f aca="true" t="shared" si="195" ref="E399:J399">+E400+E401</f>
        <v>0</v>
      </c>
      <c r="F399" s="68">
        <f t="shared" si="195"/>
        <v>0</v>
      </c>
      <c r="G399" s="68">
        <f t="shared" si="195"/>
        <v>0</v>
      </c>
      <c r="H399" s="68">
        <f t="shared" si="195"/>
        <v>0</v>
      </c>
      <c r="I399" s="27">
        <f t="shared" si="195"/>
        <v>0</v>
      </c>
      <c r="J399">
        <f t="shared" si="195"/>
        <v>2</v>
      </c>
      <c r="M399" s="113">
        <f t="shared" si="191"/>
        <v>0.8928571428571428</v>
      </c>
      <c r="N399" s="113">
        <f>J399/J398*100</f>
        <v>100</v>
      </c>
    </row>
    <row r="400" spans="1:14" ht="12.75" outlineLevel="6">
      <c r="A400" s="35">
        <f t="shared" si="182"/>
        <v>397</v>
      </c>
      <c r="B400" s="78" t="s">
        <v>414</v>
      </c>
      <c r="C400" s="8" t="s">
        <v>870</v>
      </c>
      <c r="D400" s="103"/>
      <c r="E400" s="104"/>
      <c r="F400" s="105"/>
      <c r="G400" s="105"/>
      <c r="H400" s="105"/>
      <c r="I400" s="106"/>
      <c r="J400">
        <v>1</v>
      </c>
      <c r="M400" s="113">
        <f t="shared" si="191"/>
        <v>0.4464285714285714</v>
      </c>
      <c r="N400" s="113">
        <f>J400/J399*100</f>
        <v>50</v>
      </c>
    </row>
    <row r="401" spans="1:14" ht="12.75" outlineLevel="6">
      <c r="A401" s="35">
        <f t="shared" si="182"/>
        <v>398</v>
      </c>
      <c r="B401" s="78" t="s">
        <v>415</v>
      </c>
      <c r="C401" s="8" t="s">
        <v>871</v>
      </c>
      <c r="D401" s="103"/>
      <c r="E401" s="104"/>
      <c r="F401" s="105"/>
      <c r="G401" s="105"/>
      <c r="H401" s="105"/>
      <c r="I401" s="106"/>
      <c r="J401">
        <v>1</v>
      </c>
      <c r="M401" s="113">
        <f t="shared" si="191"/>
        <v>0.4464285714285714</v>
      </c>
      <c r="N401" s="113">
        <f>J401/J399*100</f>
        <v>50</v>
      </c>
    </row>
    <row r="402" spans="1:14" ht="12.75" outlineLevel="4">
      <c r="A402" s="35">
        <f t="shared" si="182"/>
        <v>399</v>
      </c>
      <c r="B402" s="79" t="s">
        <v>416</v>
      </c>
      <c r="C402" s="39" t="s">
        <v>858</v>
      </c>
      <c r="D402" s="61">
        <f aca="true" t="shared" si="196" ref="D402:J402">+D403</f>
        <v>0</v>
      </c>
      <c r="E402" s="73">
        <f t="shared" si="196"/>
        <v>0</v>
      </c>
      <c r="F402" s="67">
        <f t="shared" si="196"/>
        <v>0</v>
      </c>
      <c r="G402" s="67">
        <f t="shared" si="196"/>
        <v>0</v>
      </c>
      <c r="H402" s="67">
        <f t="shared" si="196"/>
        <v>0</v>
      </c>
      <c r="I402" s="53">
        <f t="shared" si="196"/>
        <v>0</v>
      </c>
      <c r="J402">
        <f t="shared" si="196"/>
        <v>2</v>
      </c>
      <c r="M402" s="113">
        <f t="shared" si="191"/>
        <v>0.8928571428571428</v>
      </c>
      <c r="N402" s="113">
        <f>J402/J397*100</f>
        <v>28.57142857142857</v>
      </c>
    </row>
    <row r="403" spans="1:14" ht="12.75" outlineLevel="5">
      <c r="A403" s="35">
        <f t="shared" si="182"/>
        <v>400</v>
      </c>
      <c r="B403" s="92" t="s">
        <v>528</v>
      </c>
      <c r="C403" s="95" t="s">
        <v>858</v>
      </c>
      <c r="D403" s="62">
        <f>+D404+D405</f>
        <v>0</v>
      </c>
      <c r="E403" s="74">
        <f aca="true" t="shared" si="197" ref="E403:J403">+E404+E405</f>
        <v>0</v>
      </c>
      <c r="F403" s="68">
        <f t="shared" si="197"/>
        <v>0</v>
      </c>
      <c r="G403" s="68">
        <f t="shared" si="197"/>
        <v>0</v>
      </c>
      <c r="H403" s="68">
        <f t="shared" si="197"/>
        <v>0</v>
      </c>
      <c r="I403" s="27">
        <f t="shared" si="197"/>
        <v>0</v>
      </c>
      <c r="J403">
        <f t="shared" si="197"/>
        <v>2</v>
      </c>
      <c r="M403" s="113">
        <f t="shared" si="191"/>
        <v>0.8928571428571428</v>
      </c>
      <c r="N403" s="113">
        <f>J403/J402*100</f>
        <v>100</v>
      </c>
    </row>
    <row r="404" spans="1:14" ht="12.75" outlineLevel="6">
      <c r="A404" s="35">
        <f t="shared" si="182"/>
        <v>401</v>
      </c>
      <c r="B404" s="79" t="s">
        <v>417</v>
      </c>
      <c r="C404" s="13" t="s">
        <v>860</v>
      </c>
      <c r="D404" s="103"/>
      <c r="E404" s="104"/>
      <c r="F404" s="105"/>
      <c r="G404" s="105"/>
      <c r="H404" s="105"/>
      <c r="I404" s="106"/>
      <c r="J404">
        <v>1</v>
      </c>
      <c r="M404" s="113">
        <f t="shared" si="191"/>
        <v>0.4464285714285714</v>
      </c>
      <c r="N404" s="113">
        <f>J404/J403*100</f>
        <v>50</v>
      </c>
    </row>
    <row r="405" spans="1:14" ht="12.75" outlineLevel="6">
      <c r="A405" s="35">
        <f t="shared" si="182"/>
        <v>402</v>
      </c>
      <c r="B405" s="79" t="s">
        <v>418</v>
      </c>
      <c r="C405" s="13" t="s">
        <v>872</v>
      </c>
      <c r="D405" s="103"/>
      <c r="E405" s="104"/>
      <c r="F405" s="105"/>
      <c r="G405" s="105"/>
      <c r="H405" s="105"/>
      <c r="I405" s="106"/>
      <c r="J405">
        <v>1</v>
      </c>
      <c r="M405" s="113">
        <f t="shared" si="191"/>
        <v>0.4464285714285714</v>
      </c>
      <c r="N405" s="113">
        <f>J405/J403*100</f>
        <v>50</v>
      </c>
    </row>
    <row r="406" spans="1:14" ht="12.75" outlineLevel="4">
      <c r="A406" s="35">
        <f t="shared" si="182"/>
        <v>403</v>
      </c>
      <c r="B406" s="79" t="s">
        <v>419</v>
      </c>
      <c r="C406" s="39" t="s">
        <v>861</v>
      </c>
      <c r="D406" s="61">
        <f aca="true" t="shared" si="198" ref="D406:J407">+D407</f>
        <v>0</v>
      </c>
      <c r="E406" s="73">
        <f t="shared" si="198"/>
        <v>0</v>
      </c>
      <c r="F406" s="67">
        <f t="shared" si="198"/>
        <v>0</v>
      </c>
      <c r="G406" s="67">
        <f t="shared" si="198"/>
        <v>0</v>
      </c>
      <c r="H406" s="67">
        <f t="shared" si="198"/>
        <v>0</v>
      </c>
      <c r="I406" s="53">
        <f t="shared" si="198"/>
        <v>0</v>
      </c>
      <c r="J406">
        <f t="shared" si="198"/>
        <v>1</v>
      </c>
      <c r="M406" s="113">
        <f t="shared" si="191"/>
        <v>0.4464285714285714</v>
      </c>
      <c r="N406" s="113">
        <f>J406/J397*100</f>
        <v>14.285714285714285</v>
      </c>
    </row>
    <row r="407" spans="1:14" ht="12.75" outlineLevel="5">
      <c r="A407" s="35">
        <f t="shared" si="182"/>
        <v>404</v>
      </c>
      <c r="B407" s="92" t="s">
        <v>529</v>
      </c>
      <c r="C407" s="95" t="s">
        <v>861</v>
      </c>
      <c r="D407" s="62">
        <f>+D408</f>
        <v>0</v>
      </c>
      <c r="E407" s="74">
        <f t="shared" si="198"/>
        <v>0</v>
      </c>
      <c r="F407" s="68">
        <f t="shared" si="198"/>
        <v>0</v>
      </c>
      <c r="G407" s="68">
        <f t="shared" si="198"/>
        <v>0</v>
      </c>
      <c r="H407" s="68">
        <f t="shared" si="198"/>
        <v>0</v>
      </c>
      <c r="I407" s="27">
        <f t="shared" si="198"/>
        <v>0</v>
      </c>
      <c r="J407">
        <f t="shared" si="198"/>
        <v>1</v>
      </c>
      <c r="M407" s="113">
        <f t="shared" si="191"/>
        <v>0.4464285714285714</v>
      </c>
      <c r="N407" s="113">
        <f>J407/J406*100</f>
        <v>100</v>
      </c>
    </row>
    <row r="408" spans="1:14" ht="12.75" outlineLevel="6">
      <c r="A408" s="35">
        <f t="shared" si="182"/>
        <v>405</v>
      </c>
      <c r="B408" s="79" t="s">
        <v>420</v>
      </c>
      <c r="C408" s="13" t="s">
        <v>861</v>
      </c>
      <c r="D408" s="103"/>
      <c r="E408" s="104"/>
      <c r="F408" s="105"/>
      <c r="G408" s="105"/>
      <c r="H408" s="105"/>
      <c r="I408" s="106"/>
      <c r="J408">
        <v>1</v>
      </c>
      <c r="M408" s="113">
        <f t="shared" si="191"/>
        <v>0.4464285714285714</v>
      </c>
      <c r="N408" s="113">
        <f>J408/J407*100</f>
        <v>100</v>
      </c>
    </row>
    <row r="409" spans="1:14" ht="12.75" outlineLevel="4">
      <c r="A409" s="35">
        <f t="shared" si="182"/>
        <v>406</v>
      </c>
      <c r="B409" s="79" t="s">
        <v>421</v>
      </c>
      <c r="C409" s="39" t="s">
        <v>862</v>
      </c>
      <c r="D409" s="61">
        <f aca="true" t="shared" si="199" ref="D409:J410">+D410</f>
        <v>0</v>
      </c>
      <c r="E409" s="73">
        <f t="shared" si="199"/>
        <v>0</v>
      </c>
      <c r="F409" s="67">
        <f t="shared" si="199"/>
        <v>0</v>
      </c>
      <c r="G409" s="67">
        <f t="shared" si="199"/>
        <v>0</v>
      </c>
      <c r="H409" s="67">
        <f t="shared" si="199"/>
        <v>0</v>
      </c>
      <c r="I409" s="53">
        <f t="shared" si="199"/>
        <v>0</v>
      </c>
      <c r="J409">
        <f t="shared" si="199"/>
        <v>1</v>
      </c>
      <c r="M409" s="113">
        <f t="shared" si="191"/>
        <v>0.4464285714285714</v>
      </c>
      <c r="N409" s="113">
        <f>J409/J397*100</f>
        <v>14.285714285714285</v>
      </c>
    </row>
    <row r="410" spans="1:14" ht="12.75" outlineLevel="5">
      <c r="A410" s="35">
        <f t="shared" si="182"/>
        <v>407</v>
      </c>
      <c r="B410" s="92" t="s">
        <v>530</v>
      </c>
      <c r="C410" s="95" t="s">
        <v>862</v>
      </c>
      <c r="D410" s="62">
        <f>+D411</f>
        <v>0</v>
      </c>
      <c r="E410" s="74">
        <f t="shared" si="199"/>
        <v>0</v>
      </c>
      <c r="F410" s="68">
        <f t="shared" si="199"/>
        <v>0</v>
      </c>
      <c r="G410" s="68">
        <f t="shared" si="199"/>
        <v>0</v>
      </c>
      <c r="H410" s="68">
        <f t="shared" si="199"/>
        <v>0</v>
      </c>
      <c r="I410" s="27">
        <f t="shared" si="199"/>
        <v>0</v>
      </c>
      <c r="J410">
        <f t="shared" si="199"/>
        <v>1</v>
      </c>
      <c r="M410" s="113">
        <f t="shared" si="191"/>
        <v>0.4464285714285714</v>
      </c>
      <c r="N410" s="113">
        <f>J410/J409*100</f>
        <v>100</v>
      </c>
    </row>
    <row r="411" spans="1:14" ht="12.75" outlineLevel="6">
      <c r="A411" s="35">
        <f t="shared" si="182"/>
        <v>408</v>
      </c>
      <c r="B411" s="79" t="s">
        <v>422</v>
      </c>
      <c r="C411" s="13" t="s">
        <v>862</v>
      </c>
      <c r="D411" s="103"/>
      <c r="E411" s="104"/>
      <c r="F411" s="105"/>
      <c r="G411" s="105"/>
      <c r="H411" s="105"/>
      <c r="I411" s="106"/>
      <c r="J411">
        <v>1</v>
      </c>
      <c r="M411" s="113">
        <f t="shared" si="191"/>
        <v>0.4464285714285714</v>
      </c>
      <c r="N411" s="113">
        <f>J411/J410*100</f>
        <v>100</v>
      </c>
    </row>
    <row r="412" spans="1:14" ht="12.75" outlineLevel="4">
      <c r="A412" s="35">
        <f t="shared" si="182"/>
        <v>409</v>
      </c>
      <c r="B412" s="109" t="s">
        <v>423</v>
      </c>
      <c r="C412" s="110" t="s">
        <v>863</v>
      </c>
      <c r="D412" s="61">
        <f aca="true" t="shared" si="200" ref="D412:J413">+D413</f>
        <v>0</v>
      </c>
      <c r="E412" s="73">
        <f t="shared" si="200"/>
        <v>0</v>
      </c>
      <c r="F412" s="67">
        <f t="shared" si="200"/>
        <v>0</v>
      </c>
      <c r="G412" s="67">
        <f t="shared" si="200"/>
        <v>0</v>
      </c>
      <c r="H412" s="67">
        <f t="shared" si="200"/>
        <v>0</v>
      </c>
      <c r="I412" s="53">
        <f t="shared" si="200"/>
        <v>0</v>
      </c>
      <c r="J412">
        <f t="shared" si="200"/>
        <v>1</v>
      </c>
      <c r="M412" s="113">
        <f t="shared" si="191"/>
        <v>0.4464285714285714</v>
      </c>
      <c r="N412" s="113">
        <f>J412/J397*100</f>
        <v>14.285714285714285</v>
      </c>
    </row>
    <row r="413" spans="1:14" ht="12.75" outlineLevel="5">
      <c r="A413" s="35">
        <f t="shared" si="182"/>
        <v>410</v>
      </c>
      <c r="B413" s="92" t="s">
        <v>531</v>
      </c>
      <c r="C413" s="95" t="s">
        <v>863</v>
      </c>
      <c r="D413" s="62">
        <f>+D414</f>
        <v>0</v>
      </c>
      <c r="E413" s="74">
        <f t="shared" si="200"/>
        <v>0</v>
      </c>
      <c r="F413" s="68">
        <f t="shared" si="200"/>
        <v>0</v>
      </c>
      <c r="G413" s="68">
        <f t="shared" si="200"/>
        <v>0</v>
      </c>
      <c r="H413" s="68">
        <f t="shared" si="200"/>
        <v>0</v>
      </c>
      <c r="I413" s="27">
        <f t="shared" si="200"/>
        <v>0</v>
      </c>
      <c r="J413">
        <f t="shared" si="200"/>
        <v>1</v>
      </c>
      <c r="M413" s="113">
        <f t="shared" si="191"/>
        <v>0.4464285714285714</v>
      </c>
      <c r="N413" s="113">
        <f>J413/J412*100</f>
        <v>100</v>
      </c>
    </row>
    <row r="414" spans="1:14" ht="12.75" outlineLevel="6">
      <c r="A414" s="35">
        <f t="shared" si="182"/>
        <v>411</v>
      </c>
      <c r="B414" s="109" t="s">
        <v>424</v>
      </c>
      <c r="C414" s="111" t="s">
        <v>863</v>
      </c>
      <c r="D414" s="103"/>
      <c r="E414" s="104"/>
      <c r="F414" s="105"/>
      <c r="G414" s="105"/>
      <c r="H414" s="105"/>
      <c r="I414" s="106"/>
      <c r="J414">
        <v>1</v>
      </c>
      <c r="M414" s="113">
        <f t="shared" si="191"/>
        <v>0.4464285714285714</v>
      </c>
      <c r="N414" s="113">
        <f>J414/J413*100</f>
        <v>100</v>
      </c>
    </row>
    <row r="415" spans="1:14" ht="25.5" outlineLevel="1">
      <c r="A415" s="35">
        <f t="shared" si="182"/>
        <v>412</v>
      </c>
      <c r="B415" s="78" t="s">
        <v>425</v>
      </c>
      <c r="C415" s="7" t="s">
        <v>873</v>
      </c>
      <c r="D415" s="58">
        <f aca="true" t="shared" si="201" ref="D415:J415">+D416+D450+D460</f>
        <v>0</v>
      </c>
      <c r="E415" s="70">
        <f t="shared" si="201"/>
        <v>0</v>
      </c>
      <c r="F415" s="64">
        <f t="shared" si="201"/>
        <v>0</v>
      </c>
      <c r="G415" s="64">
        <f t="shared" si="201"/>
        <v>0</v>
      </c>
      <c r="H415" s="64">
        <f t="shared" si="201"/>
        <v>0</v>
      </c>
      <c r="I415" s="49">
        <f t="shared" si="201"/>
        <v>0</v>
      </c>
      <c r="J415">
        <f t="shared" si="201"/>
        <v>26</v>
      </c>
      <c r="M415" s="113">
        <f t="shared" si="191"/>
        <v>11.607142857142858</v>
      </c>
      <c r="N415" s="113">
        <f>J415/J4*100</f>
        <v>11.607142857142858</v>
      </c>
    </row>
    <row r="416" spans="1:14" ht="12.75" outlineLevel="2">
      <c r="A416" s="35">
        <f t="shared" si="182"/>
        <v>413</v>
      </c>
      <c r="B416" s="80" t="s">
        <v>426</v>
      </c>
      <c r="C416" s="23" t="s">
        <v>894</v>
      </c>
      <c r="D416" s="59">
        <f aca="true" t="shared" si="202" ref="D416:J416">+D417+D441</f>
        <v>0</v>
      </c>
      <c r="E416" s="71">
        <f t="shared" si="202"/>
        <v>0</v>
      </c>
      <c r="F416" s="65">
        <f t="shared" si="202"/>
        <v>0</v>
      </c>
      <c r="G416" s="65">
        <f t="shared" si="202"/>
        <v>0</v>
      </c>
      <c r="H416" s="65">
        <f t="shared" si="202"/>
        <v>0</v>
      </c>
      <c r="I416" s="55">
        <f t="shared" si="202"/>
        <v>0</v>
      </c>
      <c r="J416">
        <f t="shared" si="202"/>
        <v>20</v>
      </c>
      <c r="M416" s="113">
        <f t="shared" si="191"/>
        <v>8.928571428571429</v>
      </c>
      <c r="N416" s="113">
        <f>J416/J415*100</f>
        <v>76.92307692307693</v>
      </c>
    </row>
    <row r="417" spans="1:14" ht="12.75" outlineLevel="3">
      <c r="A417" s="35">
        <f t="shared" si="182"/>
        <v>414</v>
      </c>
      <c r="B417" s="81" t="s">
        <v>427</v>
      </c>
      <c r="C417" s="23" t="s">
        <v>895</v>
      </c>
      <c r="D417" s="60">
        <f aca="true" t="shared" si="203" ref="D417:J417">+D418+D420+D424+D432+D439</f>
        <v>0</v>
      </c>
      <c r="E417" s="72">
        <f t="shared" si="203"/>
        <v>0</v>
      </c>
      <c r="F417" s="66">
        <f t="shared" si="203"/>
        <v>0</v>
      </c>
      <c r="G417" s="66">
        <f t="shared" si="203"/>
        <v>0</v>
      </c>
      <c r="H417" s="66">
        <f t="shared" si="203"/>
        <v>0</v>
      </c>
      <c r="I417" s="51">
        <f t="shared" si="203"/>
        <v>0</v>
      </c>
      <c r="J417">
        <f t="shared" si="203"/>
        <v>15</v>
      </c>
      <c r="M417" s="113">
        <f t="shared" si="191"/>
        <v>6.696428571428571</v>
      </c>
      <c r="N417" s="113">
        <f>J417/J416*100</f>
        <v>75</v>
      </c>
    </row>
    <row r="418" spans="1:14" ht="25.5" outlineLevel="4">
      <c r="A418" s="35">
        <f t="shared" si="182"/>
        <v>415</v>
      </c>
      <c r="B418" s="81" t="s">
        <v>428</v>
      </c>
      <c r="C418" s="24" t="s">
        <v>896</v>
      </c>
      <c r="D418" s="61">
        <f aca="true" t="shared" si="204" ref="D418:J418">+D419</f>
        <v>0</v>
      </c>
      <c r="E418" s="73">
        <f t="shared" si="204"/>
        <v>0</v>
      </c>
      <c r="F418" s="67">
        <f t="shared" si="204"/>
        <v>0</v>
      </c>
      <c r="G418" s="67">
        <f t="shared" si="204"/>
        <v>0</v>
      </c>
      <c r="H418" s="67">
        <f t="shared" si="204"/>
        <v>0</v>
      </c>
      <c r="I418" s="53">
        <f t="shared" si="204"/>
        <v>0</v>
      </c>
      <c r="J418">
        <f t="shared" si="204"/>
        <v>1</v>
      </c>
      <c r="M418" s="113">
        <f t="shared" si="191"/>
        <v>0.4464285714285714</v>
      </c>
      <c r="N418" s="113">
        <f>J418/J417*100</f>
        <v>6.666666666666667</v>
      </c>
    </row>
    <row r="419" spans="1:14" ht="25.5" outlineLevel="5">
      <c r="A419" s="35">
        <f t="shared" si="182"/>
        <v>416</v>
      </c>
      <c r="B419" s="81" t="s">
        <v>429</v>
      </c>
      <c r="C419" s="25" t="s">
        <v>897</v>
      </c>
      <c r="D419" s="62"/>
      <c r="E419" s="74"/>
      <c r="F419" s="68"/>
      <c r="G419" s="68"/>
      <c r="H419" s="68"/>
      <c r="I419" s="27"/>
      <c r="J419">
        <v>1</v>
      </c>
      <c r="M419" s="113">
        <f t="shared" si="191"/>
        <v>0.4464285714285714</v>
      </c>
      <c r="N419" s="113">
        <f>J419/J418*100</f>
        <v>100</v>
      </c>
    </row>
    <row r="420" spans="1:14" ht="25.5" outlineLevel="4">
      <c r="A420" s="35">
        <f t="shared" si="182"/>
        <v>417</v>
      </c>
      <c r="B420" s="81" t="s">
        <v>430</v>
      </c>
      <c r="C420" s="24" t="s">
        <v>898</v>
      </c>
      <c r="D420" s="61">
        <f aca="true" t="shared" si="205" ref="D420:J420">+D421</f>
        <v>0</v>
      </c>
      <c r="E420" s="73">
        <f t="shared" si="205"/>
        <v>0</v>
      </c>
      <c r="F420" s="67">
        <f t="shared" si="205"/>
        <v>0</v>
      </c>
      <c r="G420" s="67">
        <f t="shared" si="205"/>
        <v>0</v>
      </c>
      <c r="H420" s="67">
        <f t="shared" si="205"/>
        <v>0</v>
      </c>
      <c r="I420" s="53">
        <f t="shared" si="205"/>
        <v>0</v>
      </c>
      <c r="J420">
        <f t="shared" si="205"/>
        <v>2</v>
      </c>
      <c r="M420" s="113">
        <f t="shared" si="191"/>
        <v>0.8928571428571428</v>
      </c>
      <c r="N420" s="113">
        <f>J420/J417*100</f>
        <v>13.333333333333334</v>
      </c>
    </row>
    <row r="421" spans="1:14" ht="12.75" outlineLevel="5">
      <c r="A421" s="35">
        <f t="shared" si="182"/>
        <v>418</v>
      </c>
      <c r="B421" s="99" t="s">
        <v>532</v>
      </c>
      <c r="C421" s="100" t="s">
        <v>573</v>
      </c>
      <c r="D421" s="62">
        <f>+D422+D423</f>
        <v>0</v>
      </c>
      <c r="E421" s="74">
        <f aca="true" t="shared" si="206" ref="E421:J421">+E422+E423</f>
        <v>0</v>
      </c>
      <c r="F421" s="68">
        <f t="shared" si="206"/>
        <v>0</v>
      </c>
      <c r="G421" s="68">
        <f t="shared" si="206"/>
        <v>0</v>
      </c>
      <c r="H421" s="68">
        <f t="shared" si="206"/>
        <v>0</v>
      </c>
      <c r="I421" s="27">
        <f t="shared" si="206"/>
        <v>0</v>
      </c>
      <c r="J421">
        <f t="shared" si="206"/>
        <v>2</v>
      </c>
      <c r="M421" s="113">
        <f t="shared" si="191"/>
        <v>0.8928571428571428</v>
      </c>
      <c r="N421" s="113">
        <f>J421/J420*100</f>
        <v>100</v>
      </c>
    </row>
    <row r="422" spans="1:14" ht="25.5" outlineLevel="6">
      <c r="A422" s="35">
        <f t="shared" si="182"/>
        <v>419</v>
      </c>
      <c r="B422" s="81" t="s">
        <v>431</v>
      </c>
      <c r="C422" s="25" t="s">
        <v>899</v>
      </c>
      <c r="D422" s="103"/>
      <c r="E422" s="104"/>
      <c r="F422" s="105"/>
      <c r="G422" s="105"/>
      <c r="H422" s="105"/>
      <c r="I422" s="106"/>
      <c r="J422">
        <v>1</v>
      </c>
      <c r="M422" s="113">
        <f t="shared" si="191"/>
        <v>0.4464285714285714</v>
      </c>
      <c r="N422" s="113">
        <f>J422/J421*100</f>
        <v>50</v>
      </c>
    </row>
    <row r="423" spans="1:14" ht="12.75" outlineLevel="6">
      <c r="A423" s="35">
        <f t="shared" si="182"/>
        <v>420</v>
      </c>
      <c r="B423" s="81" t="s">
        <v>432</v>
      </c>
      <c r="C423" s="25" t="s">
        <v>900</v>
      </c>
      <c r="D423" s="103"/>
      <c r="E423" s="104"/>
      <c r="F423" s="105"/>
      <c r="G423" s="105"/>
      <c r="H423" s="105"/>
      <c r="I423" s="106"/>
      <c r="J423">
        <v>1</v>
      </c>
      <c r="M423" s="113">
        <f t="shared" si="191"/>
        <v>0.4464285714285714</v>
      </c>
      <c r="N423" s="113">
        <f>J423/J421*100</f>
        <v>50</v>
      </c>
    </row>
    <row r="424" spans="1:14" ht="25.5" outlineLevel="4">
      <c r="A424" s="35">
        <f t="shared" si="182"/>
        <v>421</v>
      </c>
      <c r="B424" s="81" t="s">
        <v>433</v>
      </c>
      <c r="C424" s="24" t="s">
        <v>901</v>
      </c>
      <c r="D424" s="61">
        <f aca="true" t="shared" si="207" ref="D424:J424">+D425</f>
        <v>0</v>
      </c>
      <c r="E424" s="73">
        <f t="shared" si="207"/>
        <v>0</v>
      </c>
      <c r="F424" s="67">
        <f t="shared" si="207"/>
        <v>0</v>
      </c>
      <c r="G424" s="67">
        <f t="shared" si="207"/>
        <v>0</v>
      </c>
      <c r="H424" s="67">
        <f t="shared" si="207"/>
        <v>0</v>
      </c>
      <c r="I424" s="53">
        <f t="shared" si="207"/>
        <v>0</v>
      </c>
      <c r="J424">
        <f t="shared" si="207"/>
        <v>6</v>
      </c>
      <c r="M424" s="113">
        <f t="shared" si="191"/>
        <v>2.6785714285714284</v>
      </c>
      <c r="N424" s="113">
        <f>J424/J417*100</f>
        <v>40</v>
      </c>
    </row>
    <row r="425" spans="1:14" ht="12.75" outlineLevel="5">
      <c r="A425" s="35">
        <f t="shared" si="182"/>
        <v>422</v>
      </c>
      <c r="B425" s="99" t="s">
        <v>533</v>
      </c>
      <c r="C425" s="100" t="s">
        <v>574</v>
      </c>
      <c r="D425" s="62">
        <f>SUM(D426:D431)</f>
        <v>0</v>
      </c>
      <c r="E425" s="74">
        <f aca="true" t="shared" si="208" ref="E425:J425">SUM(E426:E431)</f>
        <v>0</v>
      </c>
      <c r="F425" s="68">
        <f t="shared" si="208"/>
        <v>0</v>
      </c>
      <c r="G425" s="68">
        <f t="shared" si="208"/>
        <v>0</v>
      </c>
      <c r="H425" s="68">
        <f t="shared" si="208"/>
        <v>0</v>
      </c>
      <c r="I425" s="27">
        <f t="shared" si="208"/>
        <v>0</v>
      </c>
      <c r="J425">
        <f t="shared" si="208"/>
        <v>6</v>
      </c>
      <c r="M425" s="113">
        <f t="shared" si="191"/>
        <v>2.6785714285714284</v>
      </c>
      <c r="N425" s="113">
        <f>J425/J424*100</f>
        <v>100</v>
      </c>
    </row>
    <row r="426" spans="1:14" ht="12.75" outlineLevel="6">
      <c r="A426" s="35">
        <f t="shared" si="182"/>
        <v>423</v>
      </c>
      <c r="B426" s="81" t="s">
        <v>434</v>
      </c>
      <c r="C426" s="25" t="s">
        <v>902</v>
      </c>
      <c r="D426" s="103"/>
      <c r="E426" s="104"/>
      <c r="F426" s="105"/>
      <c r="G426" s="105"/>
      <c r="H426" s="105"/>
      <c r="I426" s="106"/>
      <c r="J426">
        <v>1</v>
      </c>
      <c r="M426" s="113">
        <f t="shared" si="191"/>
        <v>0.4464285714285714</v>
      </c>
      <c r="N426" s="113">
        <f>J426/J425*100</f>
        <v>16.666666666666664</v>
      </c>
    </row>
    <row r="427" spans="1:14" ht="12.75" outlineLevel="6">
      <c r="A427" s="35">
        <f t="shared" si="182"/>
        <v>424</v>
      </c>
      <c r="B427" s="81" t="s">
        <v>435</v>
      </c>
      <c r="C427" s="25" t="s">
        <v>903</v>
      </c>
      <c r="D427" s="103"/>
      <c r="E427" s="104"/>
      <c r="F427" s="105"/>
      <c r="G427" s="105"/>
      <c r="H427" s="105"/>
      <c r="I427" s="106"/>
      <c r="J427">
        <v>1</v>
      </c>
      <c r="M427" s="113">
        <f t="shared" si="191"/>
        <v>0.4464285714285714</v>
      </c>
      <c r="N427" s="113">
        <f>J427/J425*100</f>
        <v>16.666666666666664</v>
      </c>
    </row>
    <row r="428" spans="1:14" ht="25.5" outlineLevel="6">
      <c r="A428" s="35">
        <f t="shared" si="182"/>
        <v>425</v>
      </c>
      <c r="B428" s="81" t="s">
        <v>436</v>
      </c>
      <c r="C428" s="25" t="s">
        <v>904</v>
      </c>
      <c r="D428" s="103"/>
      <c r="E428" s="104"/>
      <c r="F428" s="105"/>
      <c r="G428" s="105"/>
      <c r="H428" s="105"/>
      <c r="I428" s="106"/>
      <c r="J428">
        <v>1</v>
      </c>
      <c r="M428" s="113">
        <f t="shared" si="191"/>
        <v>0.4464285714285714</v>
      </c>
      <c r="N428" s="113">
        <f>J428/J425*100</f>
        <v>16.666666666666664</v>
      </c>
    </row>
    <row r="429" spans="1:14" ht="25.5" outlineLevel="6">
      <c r="A429" s="35">
        <f t="shared" si="182"/>
        <v>426</v>
      </c>
      <c r="B429" s="81" t="s">
        <v>437</v>
      </c>
      <c r="C429" s="25" t="s">
        <v>905</v>
      </c>
      <c r="D429" s="103"/>
      <c r="E429" s="104"/>
      <c r="F429" s="105"/>
      <c r="G429" s="105"/>
      <c r="H429" s="105"/>
      <c r="I429" s="106"/>
      <c r="J429">
        <v>1</v>
      </c>
      <c r="M429" s="113">
        <f t="shared" si="191"/>
        <v>0.4464285714285714</v>
      </c>
      <c r="N429" s="113">
        <f>J429/J425*100</f>
        <v>16.666666666666664</v>
      </c>
    </row>
    <row r="430" spans="1:14" ht="25.5" outlineLevel="6">
      <c r="A430" s="35">
        <f t="shared" si="182"/>
        <v>427</v>
      </c>
      <c r="B430" s="81" t="s">
        <v>438</v>
      </c>
      <c r="C430" s="25" t="s">
        <v>906</v>
      </c>
      <c r="D430" s="103"/>
      <c r="E430" s="104"/>
      <c r="F430" s="105"/>
      <c r="G430" s="105"/>
      <c r="H430" s="105"/>
      <c r="I430" s="106"/>
      <c r="J430">
        <v>1</v>
      </c>
      <c r="M430" s="113">
        <f t="shared" si="191"/>
        <v>0.4464285714285714</v>
      </c>
      <c r="N430" s="113">
        <f>J430/J425*100</f>
        <v>16.666666666666664</v>
      </c>
    </row>
    <row r="431" spans="1:14" ht="12.75" outlineLevel="6">
      <c r="A431" s="35">
        <f t="shared" si="182"/>
        <v>428</v>
      </c>
      <c r="B431" s="81" t="s">
        <v>439</v>
      </c>
      <c r="C431" s="25" t="s">
        <v>907</v>
      </c>
      <c r="D431" s="103"/>
      <c r="E431" s="104"/>
      <c r="F431" s="105"/>
      <c r="G431" s="105"/>
      <c r="H431" s="105"/>
      <c r="I431" s="106"/>
      <c r="J431">
        <v>1</v>
      </c>
      <c r="M431" s="113">
        <f t="shared" si="191"/>
        <v>0.4464285714285714</v>
      </c>
      <c r="N431" s="113">
        <f>J431/J425*100</f>
        <v>16.666666666666664</v>
      </c>
    </row>
    <row r="432" spans="1:14" ht="25.5" outlineLevel="4">
      <c r="A432" s="35">
        <f t="shared" si="182"/>
        <v>429</v>
      </c>
      <c r="B432" s="81" t="s">
        <v>440</v>
      </c>
      <c r="C432" s="24" t="s">
        <v>908</v>
      </c>
      <c r="D432" s="61">
        <f aca="true" t="shared" si="209" ref="D432:J432">+D433</f>
        <v>0</v>
      </c>
      <c r="E432" s="73">
        <f t="shared" si="209"/>
        <v>0</v>
      </c>
      <c r="F432" s="67">
        <f t="shared" si="209"/>
        <v>0</v>
      </c>
      <c r="G432" s="67">
        <f t="shared" si="209"/>
        <v>0</v>
      </c>
      <c r="H432" s="67">
        <f t="shared" si="209"/>
        <v>0</v>
      </c>
      <c r="I432" s="53">
        <f t="shared" si="209"/>
        <v>0</v>
      </c>
      <c r="J432">
        <f t="shared" si="209"/>
        <v>5</v>
      </c>
      <c r="M432" s="113">
        <f t="shared" si="191"/>
        <v>2.232142857142857</v>
      </c>
      <c r="N432" s="113">
        <f>J432/J417*100</f>
        <v>33.33333333333333</v>
      </c>
    </row>
    <row r="433" spans="1:14" ht="12.75" outlineLevel="5">
      <c r="A433" s="35">
        <f t="shared" si="182"/>
        <v>430</v>
      </c>
      <c r="B433" s="99" t="s">
        <v>534</v>
      </c>
      <c r="C433" s="100" t="s">
        <v>575</v>
      </c>
      <c r="D433" s="62">
        <f>SUM(D434:D438)</f>
        <v>0</v>
      </c>
      <c r="E433" s="74">
        <f aca="true" t="shared" si="210" ref="E433:J433">SUM(E434:E438)</f>
        <v>0</v>
      </c>
      <c r="F433" s="68">
        <f t="shared" si="210"/>
        <v>0</v>
      </c>
      <c r="G433" s="68">
        <f t="shared" si="210"/>
        <v>0</v>
      </c>
      <c r="H433" s="68">
        <f t="shared" si="210"/>
        <v>0</v>
      </c>
      <c r="I433" s="27">
        <f t="shared" si="210"/>
        <v>0</v>
      </c>
      <c r="J433">
        <f t="shared" si="210"/>
        <v>5</v>
      </c>
      <c r="M433" s="113">
        <f t="shared" si="191"/>
        <v>2.232142857142857</v>
      </c>
      <c r="N433" s="113">
        <f>J433/J432*100</f>
        <v>100</v>
      </c>
    </row>
    <row r="434" spans="1:14" ht="12.75" outlineLevel="6">
      <c r="A434" s="35">
        <f t="shared" si="182"/>
        <v>431</v>
      </c>
      <c r="B434" s="81" t="s">
        <v>441</v>
      </c>
      <c r="C434" s="25" t="s">
        <v>909</v>
      </c>
      <c r="D434" s="103"/>
      <c r="E434" s="104"/>
      <c r="F434" s="105"/>
      <c r="G434" s="105"/>
      <c r="H434" s="105"/>
      <c r="I434" s="106"/>
      <c r="J434">
        <v>1</v>
      </c>
      <c r="M434" s="113">
        <f t="shared" si="191"/>
        <v>0.4464285714285714</v>
      </c>
      <c r="N434" s="113">
        <f>J434/J433*100</f>
        <v>20</v>
      </c>
    </row>
    <row r="435" spans="1:14" ht="25.5" outlineLevel="6">
      <c r="A435" s="35">
        <f t="shared" si="182"/>
        <v>432</v>
      </c>
      <c r="B435" s="81" t="s">
        <v>442</v>
      </c>
      <c r="C435" s="25" t="s">
        <v>910</v>
      </c>
      <c r="D435" s="103"/>
      <c r="E435" s="104"/>
      <c r="F435" s="105"/>
      <c r="G435" s="105"/>
      <c r="H435" s="105"/>
      <c r="I435" s="106"/>
      <c r="J435">
        <v>1</v>
      </c>
      <c r="M435" s="113">
        <f t="shared" si="191"/>
        <v>0.4464285714285714</v>
      </c>
      <c r="N435" s="113">
        <f>J435/J433*100</f>
        <v>20</v>
      </c>
    </row>
    <row r="436" spans="1:14" ht="12.75" outlineLevel="6">
      <c r="A436" s="35">
        <f t="shared" si="182"/>
        <v>433</v>
      </c>
      <c r="B436" s="81" t="s">
        <v>443</v>
      </c>
      <c r="C436" s="25" t="s">
        <v>911</v>
      </c>
      <c r="D436" s="103"/>
      <c r="E436" s="104"/>
      <c r="F436" s="105"/>
      <c r="G436" s="105"/>
      <c r="H436" s="105"/>
      <c r="I436" s="106"/>
      <c r="J436">
        <v>1</v>
      </c>
      <c r="M436" s="113">
        <f t="shared" si="191"/>
        <v>0.4464285714285714</v>
      </c>
      <c r="N436" s="113">
        <f>J436/J433*100</f>
        <v>20</v>
      </c>
    </row>
    <row r="437" spans="1:14" ht="25.5" outlineLevel="6">
      <c r="A437" s="35">
        <f t="shared" si="182"/>
        <v>434</v>
      </c>
      <c r="B437" s="81" t="s">
        <v>444</v>
      </c>
      <c r="C437" s="25" t="s">
        <v>912</v>
      </c>
      <c r="D437" s="103"/>
      <c r="E437" s="104"/>
      <c r="F437" s="105"/>
      <c r="G437" s="105"/>
      <c r="H437" s="105"/>
      <c r="I437" s="106"/>
      <c r="J437">
        <v>1</v>
      </c>
      <c r="M437" s="113">
        <f t="shared" si="191"/>
        <v>0.4464285714285714</v>
      </c>
      <c r="N437" s="113">
        <f>J437/J433*100</f>
        <v>20</v>
      </c>
    </row>
    <row r="438" spans="1:14" ht="25.5" outlineLevel="6">
      <c r="A438" s="35">
        <f aca="true" t="shared" si="211" ref="A438:A483">+A437+1</f>
        <v>435</v>
      </c>
      <c r="B438" s="81" t="s">
        <v>445</v>
      </c>
      <c r="C438" s="25" t="s">
        <v>913</v>
      </c>
      <c r="D438" s="103"/>
      <c r="E438" s="104"/>
      <c r="F438" s="105"/>
      <c r="G438" s="105"/>
      <c r="H438" s="105"/>
      <c r="I438" s="106"/>
      <c r="J438">
        <v>1</v>
      </c>
      <c r="M438" s="113">
        <f t="shared" si="191"/>
        <v>0.4464285714285714</v>
      </c>
      <c r="N438" s="113">
        <f>J438/J433*100</f>
        <v>20</v>
      </c>
    </row>
    <row r="439" spans="1:14" ht="25.5" outlineLevel="4">
      <c r="A439" s="35">
        <f t="shared" si="211"/>
        <v>436</v>
      </c>
      <c r="B439" s="81" t="s">
        <v>446</v>
      </c>
      <c r="C439" s="24" t="s">
        <v>914</v>
      </c>
      <c r="D439" s="61">
        <f aca="true" t="shared" si="212" ref="D439:J439">+D440</f>
        <v>0</v>
      </c>
      <c r="E439" s="73">
        <f t="shared" si="212"/>
        <v>0</v>
      </c>
      <c r="F439" s="67">
        <f t="shared" si="212"/>
        <v>0</v>
      </c>
      <c r="G439" s="67">
        <f t="shared" si="212"/>
        <v>0</v>
      </c>
      <c r="H439" s="67">
        <f t="shared" si="212"/>
        <v>0</v>
      </c>
      <c r="I439" s="53">
        <f t="shared" si="212"/>
        <v>0</v>
      </c>
      <c r="J439">
        <f t="shared" si="212"/>
        <v>1</v>
      </c>
      <c r="M439" s="113">
        <f t="shared" si="191"/>
        <v>0.4464285714285714</v>
      </c>
      <c r="N439" s="113">
        <f>J439/J417*100</f>
        <v>6.666666666666667</v>
      </c>
    </row>
    <row r="440" spans="1:14" ht="12.75" outlineLevel="5">
      <c r="A440" s="35">
        <f t="shared" si="211"/>
        <v>437</v>
      </c>
      <c r="B440" s="81" t="s">
        <v>447</v>
      </c>
      <c r="C440" s="25" t="s">
        <v>915</v>
      </c>
      <c r="D440" s="62"/>
      <c r="E440" s="74"/>
      <c r="F440" s="68"/>
      <c r="G440" s="68"/>
      <c r="H440" s="68"/>
      <c r="I440" s="27"/>
      <c r="J440">
        <v>1</v>
      </c>
      <c r="M440" s="113">
        <f t="shared" si="191"/>
        <v>0.4464285714285714</v>
      </c>
      <c r="N440" s="113">
        <f>J440/J439*100</f>
        <v>100</v>
      </c>
    </row>
    <row r="441" spans="1:14" ht="12.75" outlineLevel="3">
      <c r="A441" s="35">
        <f t="shared" si="211"/>
        <v>438</v>
      </c>
      <c r="B441" s="81" t="s">
        <v>448</v>
      </c>
      <c r="C441" s="23" t="s">
        <v>874</v>
      </c>
      <c r="D441" s="60">
        <f aca="true" t="shared" si="213" ref="D441:J441">+D442+D445</f>
        <v>0</v>
      </c>
      <c r="E441" s="72">
        <f t="shared" si="213"/>
        <v>0</v>
      </c>
      <c r="F441" s="66">
        <f t="shared" si="213"/>
        <v>0</v>
      </c>
      <c r="G441" s="66">
        <f t="shared" si="213"/>
        <v>0</v>
      </c>
      <c r="H441" s="66">
        <f t="shared" si="213"/>
        <v>0</v>
      </c>
      <c r="I441" s="51">
        <f t="shared" si="213"/>
        <v>0</v>
      </c>
      <c r="J441">
        <f t="shared" si="213"/>
        <v>5</v>
      </c>
      <c r="M441" s="113">
        <f t="shared" si="191"/>
        <v>2.232142857142857</v>
      </c>
      <c r="N441" s="113">
        <f>J441/J416*100</f>
        <v>25</v>
      </c>
    </row>
    <row r="442" spans="1:14" ht="25.5" outlineLevel="4">
      <c r="A442" s="35">
        <f t="shared" si="211"/>
        <v>439</v>
      </c>
      <c r="B442" s="81" t="s">
        <v>449</v>
      </c>
      <c r="C442" s="24" t="s">
        <v>916</v>
      </c>
      <c r="D442" s="61">
        <f aca="true" t="shared" si="214" ref="D442:J442">+D443+D444</f>
        <v>0</v>
      </c>
      <c r="E442" s="73">
        <f t="shared" si="214"/>
        <v>0</v>
      </c>
      <c r="F442" s="67">
        <f t="shared" si="214"/>
        <v>0</v>
      </c>
      <c r="G442" s="67">
        <f t="shared" si="214"/>
        <v>0</v>
      </c>
      <c r="H442" s="67">
        <f t="shared" si="214"/>
        <v>0</v>
      </c>
      <c r="I442" s="53">
        <f t="shared" si="214"/>
        <v>0</v>
      </c>
      <c r="J442">
        <f t="shared" si="214"/>
        <v>2</v>
      </c>
      <c r="M442" s="113">
        <f t="shared" si="191"/>
        <v>0.8928571428571428</v>
      </c>
      <c r="N442" s="113">
        <f>J442/J441*100</f>
        <v>40</v>
      </c>
    </row>
    <row r="443" spans="1:14" ht="12.75" outlineLevel="5">
      <c r="A443" s="35">
        <f t="shared" si="211"/>
        <v>440</v>
      </c>
      <c r="B443" s="81" t="s">
        <v>450</v>
      </c>
      <c r="C443" s="25" t="s">
        <v>917</v>
      </c>
      <c r="D443" s="62"/>
      <c r="E443" s="74"/>
      <c r="F443" s="68"/>
      <c r="G443" s="68"/>
      <c r="H443" s="68"/>
      <c r="I443" s="27"/>
      <c r="J443">
        <v>1</v>
      </c>
      <c r="M443" s="113">
        <f t="shared" si="191"/>
        <v>0.4464285714285714</v>
      </c>
      <c r="N443" s="113">
        <f>J443/J442*100</f>
        <v>50</v>
      </c>
    </row>
    <row r="444" spans="1:14" ht="12.75" outlineLevel="5">
      <c r="A444" s="35">
        <f t="shared" si="211"/>
        <v>441</v>
      </c>
      <c r="B444" s="81" t="s">
        <v>451</v>
      </c>
      <c r="C444" s="25" t="s">
        <v>918</v>
      </c>
      <c r="D444" s="62"/>
      <c r="E444" s="74"/>
      <c r="F444" s="68"/>
      <c r="G444" s="68"/>
      <c r="H444" s="68"/>
      <c r="I444" s="27"/>
      <c r="J444">
        <v>1</v>
      </c>
      <c r="M444" s="113">
        <f t="shared" si="191"/>
        <v>0.4464285714285714</v>
      </c>
      <c r="N444" s="113">
        <f>J444/J442*100</f>
        <v>50</v>
      </c>
    </row>
    <row r="445" spans="1:14" ht="25.5" outlineLevel="4">
      <c r="A445" s="35">
        <f t="shared" si="211"/>
        <v>442</v>
      </c>
      <c r="B445" s="81" t="s">
        <v>452</v>
      </c>
      <c r="C445" s="24" t="s">
        <v>919</v>
      </c>
      <c r="D445" s="61">
        <f aca="true" t="shared" si="215" ref="D445:J445">+D446</f>
        <v>0</v>
      </c>
      <c r="E445" s="73">
        <f t="shared" si="215"/>
        <v>0</v>
      </c>
      <c r="F445" s="67">
        <f t="shared" si="215"/>
        <v>0</v>
      </c>
      <c r="G445" s="67">
        <f t="shared" si="215"/>
        <v>0</v>
      </c>
      <c r="H445" s="67">
        <f t="shared" si="215"/>
        <v>0</v>
      </c>
      <c r="I445" s="53">
        <f t="shared" si="215"/>
        <v>0</v>
      </c>
      <c r="J445">
        <f t="shared" si="215"/>
        <v>3</v>
      </c>
      <c r="M445" s="113">
        <f t="shared" si="191"/>
        <v>1.3392857142857142</v>
      </c>
      <c r="N445" s="113">
        <f>J445/J441*100</f>
        <v>60</v>
      </c>
    </row>
    <row r="446" spans="1:14" ht="12.75" outlineLevel="5">
      <c r="A446" s="35">
        <f t="shared" si="211"/>
        <v>443</v>
      </c>
      <c r="B446" s="99" t="s">
        <v>535</v>
      </c>
      <c r="C446" s="101" t="s">
        <v>576</v>
      </c>
      <c r="D446" s="62">
        <f>SUM(D447:D449)</f>
        <v>0</v>
      </c>
      <c r="E446" s="74">
        <f aca="true" t="shared" si="216" ref="E446:J446">SUM(E447:E449)</f>
        <v>0</v>
      </c>
      <c r="F446" s="68">
        <f t="shared" si="216"/>
        <v>0</v>
      </c>
      <c r="G446" s="68">
        <f t="shared" si="216"/>
        <v>0</v>
      </c>
      <c r="H446" s="68">
        <f t="shared" si="216"/>
        <v>0</v>
      </c>
      <c r="I446" s="27">
        <f t="shared" si="216"/>
        <v>0</v>
      </c>
      <c r="J446">
        <f t="shared" si="216"/>
        <v>3</v>
      </c>
      <c r="M446" s="113">
        <f t="shared" si="191"/>
        <v>1.3392857142857142</v>
      </c>
      <c r="N446" s="113">
        <f>J446/J445*100</f>
        <v>100</v>
      </c>
    </row>
    <row r="447" spans="1:14" ht="12.75" outlineLevel="6">
      <c r="A447" s="35">
        <f t="shared" si="211"/>
        <v>444</v>
      </c>
      <c r="B447" s="81" t="s">
        <v>453</v>
      </c>
      <c r="C447" s="25" t="s">
        <v>875</v>
      </c>
      <c r="D447" s="103"/>
      <c r="E447" s="104"/>
      <c r="F447" s="105"/>
      <c r="G447" s="105"/>
      <c r="H447" s="105"/>
      <c r="I447" s="106"/>
      <c r="J447">
        <v>1</v>
      </c>
      <c r="M447" s="113">
        <f t="shared" si="191"/>
        <v>0.4464285714285714</v>
      </c>
      <c r="N447" s="113">
        <f>J447/J446*100</f>
        <v>33.33333333333333</v>
      </c>
    </row>
    <row r="448" spans="1:14" ht="25.5" outlineLevel="6">
      <c r="A448" s="35">
        <f t="shared" si="211"/>
        <v>445</v>
      </c>
      <c r="B448" s="81" t="s">
        <v>454</v>
      </c>
      <c r="C448" s="25" t="s">
        <v>876</v>
      </c>
      <c r="D448" s="103"/>
      <c r="E448" s="104"/>
      <c r="F448" s="105"/>
      <c r="G448" s="105"/>
      <c r="H448" s="105"/>
      <c r="I448" s="106"/>
      <c r="J448">
        <v>1</v>
      </c>
      <c r="M448" s="113">
        <f t="shared" si="191"/>
        <v>0.4464285714285714</v>
      </c>
      <c r="N448" s="113">
        <f>J448/J446*100</f>
        <v>33.33333333333333</v>
      </c>
    </row>
    <row r="449" spans="1:14" ht="25.5" outlineLevel="6">
      <c r="A449" s="35">
        <f t="shared" si="211"/>
        <v>446</v>
      </c>
      <c r="B449" s="81" t="s">
        <v>455</v>
      </c>
      <c r="C449" s="25" t="s">
        <v>877</v>
      </c>
      <c r="D449" s="103"/>
      <c r="E449" s="104"/>
      <c r="F449" s="105"/>
      <c r="G449" s="105"/>
      <c r="H449" s="105"/>
      <c r="I449" s="106"/>
      <c r="J449">
        <v>1</v>
      </c>
      <c r="M449" s="113">
        <f t="shared" si="191"/>
        <v>0.4464285714285714</v>
      </c>
      <c r="N449" s="113">
        <f>J449/J446*100</f>
        <v>33.33333333333333</v>
      </c>
    </row>
    <row r="450" spans="1:14" ht="12.75" outlineLevel="2">
      <c r="A450" s="35">
        <f t="shared" si="211"/>
        <v>447</v>
      </c>
      <c r="B450" s="80" t="s">
        <v>456</v>
      </c>
      <c r="C450" s="23" t="s">
        <v>878</v>
      </c>
      <c r="D450" s="59">
        <f aca="true" t="shared" si="217" ref="D450:J450">+D451+D454+D457</f>
        <v>0</v>
      </c>
      <c r="E450" s="71">
        <f t="shared" si="217"/>
        <v>0</v>
      </c>
      <c r="F450" s="65">
        <f t="shared" si="217"/>
        <v>0</v>
      </c>
      <c r="G450" s="65">
        <f t="shared" si="217"/>
        <v>0</v>
      </c>
      <c r="H450" s="65">
        <f t="shared" si="217"/>
        <v>0</v>
      </c>
      <c r="I450" s="55">
        <f t="shared" si="217"/>
        <v>0</v>
      </c>
      <c r="J450">
        <f t="shared" si="217"/>
        <v>3</v>
      </c>
      <c r="M450" s="113">
        <f t="shared" si="191"/>
        <v>1.3392857142857142</v>
      </c>
      <c r="N450" s="113">
        <f>J450/J415*100</f>
        <v>11.538461538461538</v>
      </c>
    </row>
    <row r="451" spans="1:14" ht="12.75" outlineLevel="3">
      <c r="A451" s="35">
        <f t="shared" si="211"/>
        <v>448</v>
      </c>
      <c r="B451" s="81" t="s">
        <v>457</v>
      </c>
      <c r="C451" s="23" t="s">
        <v>920</v>
      </c>
      <c r="D451" s="60">
        <f aca="true" t="shared" si="218" ref="D451:J452">+D452</f>
        <v>0</v>
      </c>
      <c r="E451" s="72">
        <f t="shared" si="218"/>
        <v>0</v>
      </c>
      <c r="F451" s="66">
        <f t="shared" si="218"/>
        <v>0</v>
      </c>
      <c r="G451" s="66">
        <f t="shared" si="218"/>
        <v>0</v>
      </c>
      <c r="H451" s="66">
        <f t="shared" si="218"/>
        <v>0</v>
      </c>
      <c r="I451" s="51">
        <f t="shared" si="218"/>
        <v>0</v>
      </c>
      <c r="J451">
        <f t="shared" si="218"/>
        <v>1</v>
      </c>
      <c r="M451" s="113">
        <f t="shared" si="191"/>
        <v>0.4464285714285714</v>
      </c>
      <c r="N451" s="113">
        <f>J451/J450*100</f>
        <v>33.33333333333333</v>
      </c>
    </row>
    <row r="452" spans="1:14" ht="12.75" outlineLevel="4">
      <c r="A452" s="35">
        <f t="shared" si="211"/>
        <v>449</v>
      </c>
      <c r="B452" s="81" t="s">
        <v>458</v>
      </c>
      <c r="C452" s="24" t="s">
        <v>920</v>
      </c>
      <c r="D452" s="61">
        <f t="shared" si="218"/>
        <v>0</v>
      </c>
      <c r="E452" s="73">
        <f t="shared" si="218"/>
        <v>0</v>
      </c>
      <c r="F452" s="67">
        <f t="shared" si="218"/>
        <v>0</v>
      </c>
      <c r="G452" s="67">
        <f t="shared" si="218"/>
        <v>0</v>
      </c>
      <c r="H452" s="67">
        <f t="shared" si="218"/>
        <v>0</v>
      </c>
      <c r="I452" s="53">
        <f t="shared" si="218"/>
        <v>0</v>
      </c>
      <c r="J452">
        <f t="shared" si="218"/>
        <v>1</v>
      </c>
      <c r="M452" s="113">
        <f t="shared" si="191"/>
        <v>0.4464285714285714</v>
      </c>
      <c r="N452" s="113">
        <f>J452/J451*100</f>
        <v>100</v>
      </c>
    </row>
    <row r="453" spans="1:14" ht="12.75" outlineLevel="5">
      <c r="A453" s="35">
        <f t="shared" si="211"/>
        <v>450</v>
      </c>
      <c r="B453" s="81" t="s">
        <v>459</v>
      </c>
      <c r="C453" s="25" t="s">
        <v>920</v>
      </c>
      <c r="D453" s="62"/>
      <c r="E453" s="74"/>
      <c r="F453" s="68"/>
      <c r="G453" s="68"/>
      <c r="H453" s="68"/>
      <c r="I453" s="27"/>
      <c r="J453">
        <v>1</v>
      </c>
      <c r="M453" s="113">
        <f t="shared" si="191"/>
        <v>0.4464285714285714</v>
      </c>
      <c r="N453" s="113">
        <f>J453/J452*100</f>
        <v>100</v>
      </c>
    </row>
    <row r="454" spans="1:14" ht="12.75" outlineLevel="3">
      <c r="A454" s="35">
        <f t="shared" si="211"/>
        <v>451</v>
      </c>
      <c r="B454" s="81" t="s">
        <v>460</v>
      </c>
      <c r="C454" s="23" t="s">
        <v>879</v>
      </c>
      <c r="D454" s="60">
        <f aca="true" t="shared" si="219" ref="D454:J455">+D455</f>
        <v>0</v>
      </c>
      <c r="E454" s="72">
        <f t="shared" si="219"/>
        <v>0</v>
      </c>
      <c r="F454" s="66">
        <f t="shared" si="219"/>
        <v>0</v>
      </c>
      <c r="G454" s="66">
        <f t="shared" si="219"/>
        <v>0</v>
      </c>
      <c r="H454" s="66">
        <f t="shared" si="219"/>
        <v>0</v>
      </c>
      <c r="I454" s="51">
        <f t="shared" si="219"/>
        <v>0</v>
      </c>
      <c r="J454">
        <f t="shared" si="219"/>
        <v>1</v>
      </c>
      <c r="M454" s="113">
        <f aca="true" t="shared" si="220" ref="M454:M483">+J454/J$4*100</f>
        <v>0.4464285714285714</v>
      </c>
      <c r="N454" s="113">
        <f>J454/J450*100</f>
        <v>33.33333333333333</v>
      </c>
    </row>
    <row r="455" spans="1:14" ht="12.75" outlineLevel="4">
      <c r="A455" s="35">
        <f t="shared" si="211"/>
        <v>452</v>
      </c>
      <c r="B455" s="81" t="s">
        <v>461</v>
      </c>
      <c r="C455" s="24" t="s">
        <v>879</v>
      </c>
      <c r="D455" s="61">
        <f t="shared" si="219"/>
        <v>0</v>
      </c>
      <c r="E455" s="73">
        <f t="shared" si="219"/>
        <v>0</v>
      </c>
      <c r="F455" s="67">
        <f t="shared" si="219"/>
        <v>0</v>
      </c>
      <c r="G455" s="67">
        <f t="shared" si="219"/>
        <v>0</v>
      </c>
      <c r="H455" s="67">
        <f t="shared" si="219"/>
        <v>0</v>
      </c>
      <c r="I455" s="53">
        <f t="shared" si="219"/>
        <v>0</v>
      </c>
      <c r="J455">
        <f t="shared" si="219"/>
        <v>1</v>
      </c>
      <c r="M455" s="113">
        <f t="shared" si="220"/>
        <v>0.4464285714285714</v>
      </c>
      <c r="N455" s="113">
        <f>J455/J454*100</f>
        <v>100</v>
      </c>
    </row>
    <row r="456" spans="1:14" ht="12.75" outlineLevel="5">
      <c r="A456" s="35">
        <f t="shared" si="211"/>
        <v>453</v>
      </c>
      <c r="B456" s="81" t="s">
        <v>462</v>
      </c>
      <c r="C456" s="25" t="s">
        <v>879</v>
      </c>
      <c r="D456" s="62"/>
      <c r="E456" s="74"/>
      <c r="F456" s="68"/>
      <c r="G456" s="68"/>
      <c r="H456" s="68"/>
      <c r="I456" s="27"/>
      <c r="J456">
        <v>1</v>
      </c>
      <c r="M456" s="113">
        <f t="shared" si="220"/>
        <v>0.4464285714285714</v>
      </c>
      <c r="N456" s="113">
        <f>J456/J455*100</f>
        <v>100</v>
      </c>
    </row>
    <row r="457" spans="1:14" ht="12.75" outlineLevel="3">
      <c r="A457" s="35">
        <f t="shared" si="211"/>
        <v>454</v>
      </c>
      <c r="B457" s="81" t="s">
        <v>463</v>
      </c>
      <c r="C457" s="23" t="s">
        <v>548</v>
      </c>
      <c r="D457" s="60">
        <f aca="true" t="shared" si="221" ref="D457:J458">+D458</f>
        <v>0</v>
      </c>
      <c r="E457" s="72">
        <f t="shared" si="221"/>
        <v>0</v>
      </c>
      <c r="F457" s="66">
        <f t="shared" si="221"/>
        <v>0</v>
      </c>
      <c r="G457" s="66">
        <f t="shared" si="221"/>
        <v>0</v>
      </c>
      <c r="H457" s="66">
        <f t="shared" si="221"/>
        <v>0</v>
      </c>
      <c r="I457" s="51">
        <f t="shared" si="221"/>
        <v>0</v>
      </c>
      <c r="J457">
        <f t="shared" si="221"/>
        <v>1</v>
      </c>
      <c r="M457" s="113">
        <f t="shared" si="220"/>
        <v>0.4464285714285714</v>
      </c>
      <c r="N457" s="113">
        <f>J457/J450*100</f>
        <v>33.33333333333333</v>
      </c>
    </row>
    <row r="458" spans="1:14" ht="12.75" outlineLevel="4">
      <c r="A458" s="35">
        <f t="shared" si="211"/>
        <v>455</v>
      </c>
      <c r="B458" s="81" t="s">
        <v>464</v>
      </c>
      <c r="C458" s="24" t="s">
        <v>548</v>
      </c>
      <c r="D458" s="61">
        <f t="shared" si="221"/>
        <v>0</v>
      </c>
      <c r="E458" s="73">
        <f t="shared" si="221"/>
        <v>0</v>
      </c>
      <c r="F458" s="67">
        <f t="shared" si="221"/>
        <v>0</v>
      </c>
      <c r="G458" s="67">
        <f t="shared" si="221"/>
        <v>0</v>
      </c>
      <c r="H458" s="67">
        <f t="shared" si="221"/>
        <v>0</v>
      </c>
      <c r="I458" s="53">
        <f t="shared" si="221"/>
        <v>0</v>
      </c>
      <c r="J458">
        <f t="shared" si="221"/>
        <v>1</v>
      </c>
      <c r="M458" s="113">
        <f t="shared" si="220"/>
        <v>0.4464285714285714</v>
      </c>
      <c r="N458" s="113">
        <f>J458/J457*100</f>
        <v>100</v>
      </c>
    </row>
    <row r="459" spans="1:14" ht="12.75" outlineLevel="5">
      <c r="A459" s="35">
        <f t="shared" si="211"/>
        <v>456</v>
      </c>
      <c r="B459" s="81" t="s">
        <v>465</v>
      </c>
      <c r="C459" s="25" t="s">
        <v>548</v>
      </c>
      <c r="D459" s="62"/>
      <c r="E459" s="74"/>
      <c r="F459" s="68"/>
      <c r="G459" s="68"/>
      <c r="H459" s="68"/>
      <c r="I459" s="27"/>
      <c r="J459">
        <v>1</v>
      </c>
      <c r="M459" s="113">
        <f t="shared" si="220"/>
        <v>0.4464285714285714</v>
      </c>
      <c r="N459" s="113">
        <f>J459/J458*100</f>
        <v>100</v>
      </c>
    </row>
    <row r="460" spans="1:14" ht="12.75" outlineLevel="2">
      <c r="A460" s="35">
        <f t="shared" si="211"/>
        <v>457</v>
      </c>
      <c r="B460" s="80" t="s">
        <v>466</v>
      </c>
      <c r="C460" s="23" t="s">
        <v>880</v>
      </c>
      <c r="D460" s="59">
        <f aca="true" t="shared" si="222" ref="D460:J462">+D461</f>
        <v>0</v>
      </c>
      <c r="E460" s="71">
        <f t="shared" si="222"/>
        <v>0</v>
      </c>
      <c r="F460" s="65">
        <f t="shared" si="222"/>
        <v>0</v>
      </c>
      <c r="G460" s="65">
        <f t="shared" si="222"/>
        <v>0</v>
      </c>
      <c r="H460" s="65">
        <f t="shared" si="222"/>
        <v>0</v>
      </c>
      <c r="I460" s="55">
        <f t="shared" si="222"/>
        <v>0</v>
      </c>
      <c r="J460">
        <f t="shared" si="222"/>
        <v>3</v>
      </c>
      <c r="M460" s="113">
        <f t="shared" si="220"/>
        <v>1.3392857142857142</v>
      </c>
      <c r="N460" s="113">
        <f>J460/J415*100</f>
        <v>11.538461538461538</v>
      </c>
    </row>
    <row r="461" spans="1:14" ht="12.75" outlineLevel="3">
      <c r="A461" s="35">
        <f t="shared" si="211"/>
        <v>458</v>
      </c>
      <c r="B461" s="81" t="s">
        <v>467</v>
      </c>
      <c r="C461" s="23" t="s">
        <v>0</v>
      </c>
      <c r="D461" s="60">
        <f t="shared" si="222"/>
        <v>0</v>
      </c>
      <c r="E461" s="72">
        <f t="shared" si="222"/>
        <v>0</v>
      </c>
      <c r="F461" s="66">
        <f t="shared" si="222"/>
        <v>0</v>
      </c>
      <c r="G461" s="66">
        <f t="shared" si="222"/>
        <v>0</v>
      </c>
      <c r="H461" s="66">
        <f t="shared" si="222"/>
        <v>0</v>
      </c>
      <c r="I461" s="51">
        <f t="shared" si="222"/>
        <v>0</v>
      </c>
      <c r="J461">
        <f t="shared" si="222"/>
        <v>3</v>
      </c>
      <c r="M461" s="113">
        <f t="shared" si="220"/>
        <v>1.3392857142857142</v>
      </c>
      <c r="N461" s="113">
        <f>J461/J460*100</f>
        <v>100</v>
      </c>
    </row>
    <row r="462" spans="1:14" ht="12.75" outlineLevel="4">
      <c r="A462" s="35">
        <f t="shared" si="211"/>
        <v>459</v>
      </c>
      <c r="B462" s="99" t="s">
        <v>536</v>
      </c>
      <c r="C462" s="102" t="s">
        <v>0</v>
      </c>
      <c r="D462" s="61">
        <f>+D463</f>
        <v>0</v>
      </c>
      <c r="E462" s="73">
        <f t="shared" si="222"/>
        <v>0</v>
      </c>
      <c r="F462" s="67">
        <f t="shared" si="222"/>
        <v>0</v>
      </c>
      <c r="G462" s="67">
        <f t="shared" si="222"/>
        <v>0</v>
      </c>
      <c r="H462" s="67">
        <f t="shared" si="222"/>
        <v>0</v>
      </c>
      <c r="I462" s="53">
        <f t="shared" si="222"/>
        <v>0</v>
      </c>
      <c r="J462">
        <f t="shared" si="222"/>
        <v>3</v>
      </c>
      <c r="M462" s="113">
        <f t="shared" si="220"/>
        <v>1.3392857142857142</v>
      </c>
      <c r="N462" s="113">
        <f>J462/J461*100</f>
        <v>100</v>
      </c>
    </row>
    <row r="463" spans="1:14" ht="12.75" outlineLevel="5">
      <c r="A463" s="35">
        <f t="shared" si="211"/>
        <v>460</v>
      </c>
      <c r="B463" s="99" t="s">
        <v>537</v>
      </c>
      <c r="C463" s="100" t="s">
        <v>0</v>
      </c>
      <c r="D463" s="62">
        <f>SUM(D464:D466)</f>
        <v>0</v>
      </c>
      <c r="E463" s="74">
        <f aca="true" t="shared" si="223" ref="E463:J463">SUM(E464:E466)</f>
        <v>0</v>
      </c>
      <c r="F463" s="68">
        <f t="shared" si="223"/>
        <v>0</v>
      </c>
      <c r="G463" s="68">
        <f t="shared" si="223"/>
        <v>0</v>
      </c>
      <c r="H463" s="68">
        <f t="shared" si="223"/>
        <v>0</v>
      </c>
      <c r="I463" s="27">
        <f t="shared" si="223"/>
        <v>0</v>
      </c>
      <c r="J463">
        <f t="shared" si="223"/>
        <v>3</v>
      </c>
      <c r="M463" s="113">
        <f t="shared" si="220"/>
        <v>1.3392857142857142</v>
      </c>
      <c r="N463" s="113">
        <f>J463/J462*100</f>
        <v>100</v>
      </c>
    </row>
    <row r="464" spans="1:14" ht="25.5" outlineLevel="6">
      <c r="A464" s="35">
        <f t="shared" si="211"/>
        <v>461</v>
      </c>
      <c r="B464" s="81" t="s">
        <v>469</v>
      </c>
      <c r="C464" s="25" t="s">
        <v>883</v>
      </c>
      <c r="D464" s="103"/>
      <c r="E464" s="104"/>
      <c r="F464" s="105"/>
      <c r="G464" s="105"/>
      <c r="H464" s="105"/>
      <c r="I464" s="106"/>
      <c r="J464">
        <v>1</v>
      </c>
      <c r="M464" s="113">
        <f t="shared" si="220"/>
        <v>0.4464285714285714</v>
      </c>
      <c r="N464" s="113">
        <f>J464/J463*100</f>
        <v>33.33333333333333</v>
      </c>
    </row>
    <row r="465" spans="1:14" ht="12.75" outlineLevel="6">
      <c r="A465" s="35">
        <f t="shared" si="211"/>
        <v>462</v>
      </c>
      <c r="B465" s="81" t="s">
        <v>471</v>
      </c>
      <c r="C465" s="25" t="s">
        <v>882</v>
      </c>
      <c r="D465" s="103"/>
      <c r="E465" s="104"/>
      <c r="F465" s="105"/>
      <c r="G465" s="105"/>
      <c r="H465" s="105"/>
      <c r="I465" s="106"/>
      <c r="J465">
        <v>1</v>
      </c>
      <c r="M465" s="113">
        <f t="shared" si="220"/>
        <v>0.4464285714285714</v>
      </c>
      <c r="N465" s="113">
        <f>J465/J463*100</f>
        <v>33.33333333333333</v>
      </c>
    </row>
    <row r="466" spans="1:14" ht="12.75" outlineLevel="6">
      <c r="A466" s="35">
        <f t="shared" si="211"/>
        <v>463</v>
      </c>
      <c r="B466" s="81" t="s">
        <v>473</v>
      </c>
      <c r="C466" s="25" t="s">
        <v>881</v>
      </c>
      <c r="D466" s="103"/>
      <c r="E466" s="104"/>
      <c r="F466" s="105"/>
      <c r="G466" s="105"/>
      <c r="H466" s="105"/>
      <c r="I466" s="106"/>
      <c r="J466">
        <v>1</v>
      </c>
      <c r="M466" s="113">
        <f t="shared" si="220"/>
        <v>0.4464285714285714</v>
      </c>
      <c r="N466" s="113">
        <f>J466/J463*100</f>
        <v>33.33333333333333</v>
      </c>
    </row>
    <row r="467" spans="1:14" ht="38.25" outlineLevel="1">
      <c r="A467" s="35">
        <f t="shared" si="211"/>
        <v>464</v>
      </c>
      <c r="B467" s="78" t="s">
        <v>474</v>
      </c>
      <c r="C467" s="7" t="s">
        <v>884</v>
      </c>
      <c r="D467" s="58">
        <f aca="true" t="shared" si="224" ref="D467:J467">+D468+D473</f>
        <v>0</v>
      </c>
      <c r="E467" s="70">
        <f t="shared" si="224"/>
        <v>0</v>
      </c>
      <c r="F467" s="64">
        <f t="shared" si="224"/>
        <v>0</v>
      </c>
      <c r="G467" s="64">
        <f t="shared" si="224"/>
        <v>0</v>
      </c>
      <c r="H467" s="64">
        <f t="shared" si="224"/>
        <v>0</v>
      </c>
      <c r="I467" s="49">
        <f t="shared" si="224"/>
        <v>0</v>
      </c>
      <c r="J467">
        <f t="shared" si="224"/>
        <v>4</v>
      </c>
      <c r="M467" s="113">
        <f t="shared" si="220"/>
        <v>1.7857142857142856</v>
      </c>
      <c r="N467" s="113">
        <f>J467/J4*100</f>
        <v>1.7857142857142856</v>
      </c>
    </row>
    <row r="468" spans="1:14" ht="12.75" outlineLevel="2">
      <c r="A468" s="35">
        <f t="shared" si="211"/>
        <v>465</v>
      </c>
      <c r="B468" s="78" t="s">
        <v>475</v>
      </c>
      <c r="C468" s="7" t="s">
        <v>885</v>
      </c>
      <c r="D468" s="59">
        <f aca="true" t="shared" si="225" ref="D468:J469">+D469</f>
        <v>0</v>
      </c>
      <c r="E468" s="71">
        <f t="shared" si="225"/>
        <v>0</v>
      </c>
      <c r="F468" s="65">
        <f t="shared" si="225"/>
        <v>0</v>
      </c>
      <c r="G468" s="65">
        <f t="shared" si="225"/>
        <v>0</v>
      </c>
      <c r="H468" s="65">
        <f t="shared" si="225"/>
        <v>0</v>
      </c>
      <c r="I468" s="55">
        <f t="shared" si="225"/>
        <v>0</v>
      </c>
      <c r="J468">
        <f t="shared" si="225"/>
        <v>2</v>
      </c>
      <c r="M468" s="113">
        <f t="shared" si="220"/>
        <v>0.8928571428571428</v>
      </c>
      <c r="N468" s="113">
        <f>J468/J467*100</f>
        <v>50</v>
      </c>
    </row>
    <row r="469" spans="1:14" ht="12.75" outlineLevel="3">
      <c r="A469" s="35">
        <f t="shared" si="211"/>
        <v>466</v>
      </c>
      <c r="B469" s="78" t="s">
        <v>476</v>
      </c>
      <c r="C469" s="7" t="s">
        <v>886</v>
      </c>
      <c r="D469" s="60">
        <f t="shared" si="225"/>
        <v>0</v>
      </c>
      <c r="E469" s="72">
        <f t="shared" si="225"/>
        <v>0</v>
      </c>
      <c r="F469" s="66">
        <f t="shared" si="225"/>
        <v>0</v>
      </c>
      <c r="G469" s="66">
        <f t="shared" si="225"/>
        <v>0</v>
      </c>
      <c r="H469" s="66">
        <f t="shared" si="225"/>
        <v>0</v>
      </c>
      <c r="I469" s="51">
        <f t="shared" si="225"/>
        <v>0</v>
      </c>
      <c r="J469">
        <f t="shared" si="225"/>
        <v>2</v>
      </c>
      <c r="M469" s="113">
        <f t="shared" si="220"/>
        <v>0.8928571428571428</v>
      </c>
      <c r="N469" s="113">
        <f>J469/J468*100</f>
        <v>100</v>
      </c>
    </row>
    <row r="470" spans="1:14" ht="12.75" outlineLevel="4">
      <c r="A470" s="35">
        <f t="shared" si="211"/>
        <v>467</v>
      </c>
      <c r="B470" s="78" t="s">
        <v>477</v>
      </c>
      <c r="C470" s="37" t="s">
        <v>886</v>
      </c>
      <c r="D470" s="61">
        <f>+D471+D472</f>
        <v>0</v>
      </c>
      <c r="E470" s="73">
        <f aca="true" t="shared" si="226" ref="E470:J470">+E471+E472</f>
        <v>0</v>
      </c>
      <c r="F470" s="67">
        <f t="shared" si="226"/>
        <v>0</v>
      </c>
      <c r="G470" s="67">
        <f t="shared" si="226"/>
        <v>0</v>
      </c>
      <c r="H470" s="67">
        <f t="shared" si="226"/>
        <v>0</v>
      </c>
      <c r="I470" s="53">
        <f t="shared" si="226"/>
        <v>0</v>
      </c>
      <c r="J470">
        <f t="shared" si="226"/>
        <v>2</v>
      </c>
      <c r="M470" s="113">
        <f t="shared" si="220"/>
        <v>0.8928571428571428</v>
      </c>
      <c r="N470" s="113">
        <f>J470/J469*100</f>
        <v>100</v>
      </c>
    </row>
    <row r="471" spans="1:14" ht="12.75" outlineLevel="5">
      <c r="A471" s="35">
        <f t="shared" si="211"/>
        <v>468</v>
      </c>
      <c r="B471" s="78" t="s">
        <v>478</v>
      </c>
      <c r="C471" s="8" t="s">
        <v>6</v>
      </c>
      <c r="D471" s="62"/>
      <c r="E471" s="74"/>
      <c r="F471" s="68"/>
      <c r="G471" s="68"/>
      <c r="H471" s="68"/>
      <c r="I471" s="27"/>
      <c r="J471">
        <v>1</v>
      </c>
      <c r="M471" s="113">
        <f t="shared" si="220"/>
        <v>0.4464285714285714</v>
      </c>
      <c r="N471" s="113">
        <f>J471/J470*100</f>
        <v>50</v>
      </c>
    </row>
    <row r="472" spans="1:14" ht="12.75" outlineLevel="5">
      <c r="A472" s="35">
        <f t="shared" si="211"/>
        <v>469</v>
      </c>
      <c r="B472" s="107" t="s">
        <v>479</v>
      </c>
      <c r="C472" s="108" t="s">
        <v>7</v>
      </c>
      <c r="D472" s="62"/>
      <c r="E472" s="74"/>
      <c r="F472" s="68"/>
      <c r="G472" s="68"/>
      <c r="H472" s="68"/>
      <c r="I472" s="27"/>
      <c r="J472">
        <v>1</v>
      </c>
      <c r="M472" s="113">
        <f t="shared" si="220"/>
        <v>0.4464285714285714</v>
      </c>
      <c r="N472" s="113">
        <f>J472/J470*100</f>
        <v>50</v>
      </c>
    </row>
    <row r="473" spans="1:14" ht="25.5" outlineLevel="2">
      <c r="A473" s="35">
        <f t="shared" si="211"/>
        <v>470</v>
      </c>
      <c r="B473" s="79" t="s">
        <v>480</v>
      </c>
      <c r="C473" s="14" t="s">
        <v>887</v>
      </c>
      <c r="D473" s="59">
        <f aca="true" t="shared" si="227" ref="D473:J474">+D474</f>
        <v>0</v>
      </c>
      <c r="E473" s="71">
        <f t="shared" si="227"/>
        <v>0</v>
      </c>
      <c r="F473" s="65">
        <f t="shared" si="227"/>
        <v>0</v>
      </c>
      <c r="G473" s="65">
        <f t="shared" si="227"/>
        <v>0</v>
      </c>
      <c r="H473" s="65">
        <f t="shared" si="227"/>
        <v>0</v>
      </c>
      <c r="I473" s="55">
        <f t="shared" si="227"/>
        <v>0</v>
      </c>
      <c r="J473">
        <f t="shared" si="227"/>
        <v>2</v>
      </c>
      <c r="M473" s="113">
        <f t="shared" si="220"/>
        <v>0.8928571428571428</v>
      </c>
      <c r="N473" s="113">
        <f>J473/J467*100</f>
        <v>50</v>
      </c>
    </row>
    <row r="474" spans="1:14" ht="12.75" outlineLevel="3">
      <c r="A474" s="35">
        <f t="shared" si="211"/>
        <v>471</v>
      </c>
      <c r="B474" s="79" t="s">
        <v>481</v>
      </c>
      <c r="C474" s="14" t="s">
        <v>549</v>
      </c>
      <c r="D474" s="60">
        <f t="shared" si="227"/>
        <v>0</v>
      </c>
      <c r="E474" s="72">
        <f t="shared" si="227"/>
        <v>0</v>
      </c>
      <c r="F474" s="66">
        <f t="shared" si="227"/>
        <v>0</v>
      </c>
      <c r="G474" s="66">
        <f t="shared" si="227"/>
        <v>0</v>
      </c>
      <c r="H474" s="66">
        <f t="shared" si="227"/>
        <v>0</v>
      </c>
      <c r="I474" s="51">
        <f t="shared" si="227"/>
        <v>0</v>
      </c>
      <c r="J474">
        <f t="shared" si="227"/>
        <v>2</v>
      </c>
      <c r="M474" s="113">
        <f t="shared" si="220"/>
        <v>0.8928571428571428</v>
      </c>
      <c r="N474" s="113">
        <f>J474/J473*100</f>
        <v>100</v>
      </c>
    </row>
    <row r="475" spans="1:14" ht="12.75" outlineLevel="4">
      <c r="A475" s="35">
        <f t="shared" si="211"/>
        <v>472</v>
      </c>
      <c r="B475" s="79" t="s">
        <v>482</v>
      </c>
      <c r="C475" s="39" t="s">
        <v>888</v>
      </c>
      <c r="D475" s="61">
        <f>+D476+D477</f>
        <v>0</v>
      </c>
      <c r="E475" s="73">
        <f aca="true" t="shared" si="228" ref="E475:J475">+E476+E477</f>
        <v>0</v>
      </c>
      <c r="F475" s="67">
        <f t="shared" si="228"/>
        <v>0</v>
      </c>
      <c r="G475" s="67">
        <f t="shared" si="228"/>
        <v>0</v>
      </c>
      <c r="H475" s="67">
        <f t="shared" si="228"/>
        <v>0</v>
      </c>
      <c r="I475" s="53">
        <f t="shared" si="228"/>
        <v>0</v>
      </c>
      <c r="J475">
        <f t="shared" si="228"/>
        <v>2</v>
      </c>
      <c r="M475" s="113">
        <f t="shared" si="220"/>
        <v>0.8928571428571428</v>
      </c>
      <c r="N475" s="113">
        <f>J475/J474*100</f>
        <v>100</v>
      </c>
    </row>
    <row r="476" spans="1:14" ht="12.75" outlineLevel="5">
      <c r="A476" s="35">
        <f t="shared" si="211"/>
        <v>473</v>
      </c>
      <c r="B476" s="79" t="s">
        <v>483</v>
      </c>
      <c r="C476" s="13" t="s">
        <v>4</v>
      </c>
      <c r="D476" s="62"/>
      <c r="E476" s="74"/>
      <c r="F476" s="68"/>
      <c r="G476" s="68"/>
      <c r="H476" s="68"/>
      <c r="I476" s="27"/>
      <c r="J476">
        <v>1</v>
      </c>
      <c r="M476" s="113">
        <f t="shared" si="220"/>
        <v>0.4464285714285714</v>
      </c>
      <c r="N476" s="113">
        <f>J476/J475*100</f>
        <v>50</v>
      </c>
    </row>
    <row r="477" spans="1:14" ht="12.75" outlineLevel="5">
      <c r="A477" s="35">
        <f t="shared" si="211"/>
        <v>474</v>
      </c>
      <c r="B477" s="109" t="s">
        <v>484</v>
      </c>
      <c r="C477" s="111" t="s">
        <v>5</v>
      </c>
      <c r="D477" s="62"/>
      <c r="E477" s="74"/>
      <c r="F477" s="68"/>
      <c r="G477" s="68"/>
      <c r="H477" s="68"/>
      <c r="I477" s="27"/>
      <c r="J477">
        <v>1</v>
      </c>
      <c r="M477" s="113">
        <f t="shared" si="220"/>
        <v>0.4464285714285714</v>
      </c>
      <c r="N477" s="113">
        <f>J477/J475*100</f>
        <v>50</v>
      </c>
    </row>
    <row r="478" spans="1:14" ht="12.75" outlineLevel="1">
      <c r="A478" s="35">
        <f t="shared" si="211"/>
        <v>475</v>
      </c>
      <c r="B478" s="78" t="s">
        <v>485</v>
      </c>
      <c r="C478" s="7" t="s">
        <v>889</v>
      </c>
      <c r="D478" s="58">
        <f aca="true" t="shared" si="229" ref="D478:J480">+D479</f>
        <v>0</v>
      </c>
      <c r="E478" s="70">
        <f t="shared" si="229"/>
        <v>0</v>
      </c>
      <c r="F478" s="64">
        <f t="shared" si="229"/>
        <v>0</v>
      </c>
      <c r="G478" s="64">
        <f t="shared" si="229"/>
        <v>0</v>
      </c>
      <c r="H478" s="64">
        <f t="shared" si="229"/>
        <v>0</v>
      </c>
      <c r="I478" s="49">
        <f t="shared" si="229"/>
        <v>0</v>
      </c>
      <c r="J478">
        <f t="shared" si="229"/>
        <v>2</v>
      </c>
      <c r="M478" s="113">
        <f t="shared" si="220"/>
        <v>0.8928571428571428</v>
      </c>
      <c r="N478" s="113">
        <f>J478/J4*100</f>
        <v>0.8928571428571428</v>
      </c>
    </row>
    <row r="479" spans="1:14" ht="12.75" outlineLevel="2">
      <c r="A479" s="35">
        <f t="shared" si="211"/>
        <v>476</v>
      </c>
      <c r="B479" s="78" t="s">
        <v>486</v>
      </c>
      <c r="C479" s="7" t="s">
        <v>889</v>
      </c>
      <c r="D479" s="59">
        <f t="shared" si="229"/>
        <v>0</v>
      </c>
      <c r="E479" s="71">
        <f t="shared" si="229"/>
        <v>0</v>
      </c>
      <c r="F479" s="65">
        <f t="shared" si="229"/>
        <v>0</v>
      </c>
      <c r="G479" s="65">
        <f t="shared" si="229"/>
        <v>0</v>
      </c>
      <c r="H479" s="65">
        <f t="shared" si="229"/>
        <v>0</v>
      </c>
      <c r="I479" s="55">
        <f t="shared" si="229"/>
        <v>0</v>
      </c>
      <c r="J479">
        <f t="shared" si="229"/>
        <v>2</v>
      </c>
      <c r="M479" s="113">
        <f t="shared" si="220"/>
        <v>0.8928571428571428</v>
      </c>
      <c r="N479" s="113">
        <f>J479/J478*100</f>
        <v>100</v>
      </c>
    </row>
    <row r="480" spans="1:14" ht="12.75" outlineLevel="3">
      <c r="A480" s="35">
        <f t="shared" si="211"/>
        <v>477</v>
      </c>
      <c r="B480" s="78" t="s">
        <v>487</v>
      </c>
      <c r="C480" s="7" t="s">
        <v>889</v>
      </c>
      <c r="D480" s="60">
        <f t="shared" si="229"/>
        <v>0</v>
      </c>
      <c r="E480" s="72">
        <f t="shared" si="229"/>
        <v>0</v>
      </c>
      <c r="F480" s="66">
        <f t="shared" si="229"/>
        <v>0</v>
      </c>
      <c r="G480" s="66">
        <f t="shared" si="229"/>
        <v>0</v>
      </c>
      <c r="H480" s="66">
        <f t="shared" si="229"/>
        <v>0</v>
      </c>
      <c r="I480" s="51">
        <f t="shared" si="229"/>
        <v>0</v>
      </c>
      <c r="J480">
        <f t="shared" si="229"/>
        <v>2</v>
      </c>
      <c r="M480" s="113">
        <f t="shared" si="220"/>
        <v>0.8928571428571428</v>
      </c>
      <c r="N480" s="113">
        <f>J480/J479*100</f>
        <v>100</v>
      </c>
    </row>
    <row r="481" spans="1:14" ht="12.75" outlineLevel="4">
      <c r="A481" s="35">
        <f t="shared" si="211"/>
        <v>478</v>
      </c>
      <c r="B481" s="78" t="s">
        <v>488</v>
      </c>
      <c r="C481" s="37" t="s">
        <v>889</v>
      </c>
      <c r="D481" s="61">
        <f>+D482+D483</f>
        <v>0</v>
      </c>
      <c r="E481" s="73">
        <f aca="true" t="shared" si="230" ref="E481:J481">+E482+E483</f>
        <v>0</v>
      </c>
      <c r="F481" s="67">
        <f t="shared" si="230"/>
        <v>0</v>
      </c>
      <c r="G481" s="67">
        <f t="shared" si="230"/>
        <v>0</v>
      </c>
      <c r="H481" s="67">
        <f t="shared" si="230"/>
        <v>0</v>
      </c>
      <c r="I481" s="53">
        <f t="shared" si="230"/>
        <v>0</v>
      </c>
      <c r="J481">
        <f t="shared" si="230"/>
        <v>2</v>
      </c>
      <c r="M481" s="113">
        <f t="shared" si="220"/>
        <v>0.8928571428571428</v>
      </c>
      <c r="N481" s="113">
        <f>J481/J480*100</f>
        <v>100</v>
      </c>
    </row>
    <row r="482" spans="1:14" ht="12.75" outlineLevel="5">
      <c r="A482" s="35">
        <f t="shared" si="211"/>
        <v>479</v>
      </c>
      <c r="B482" s="79" t="s">
        <v>489</v>
      </c>
      <c r="C482" s="8" t="s">
        <v>921</v>
      </c>
      <c r="D482" s="62"/>
      <c r="E482" s="74"/>
      <c r="F482" s="68"/>
      <c r="G482" s="68"/>
      <c r="H482" s="68"/>
      <c r="I482" s="27"/>
      <c r="J482">
        <v>1</v>
      </c>
      <c r="M482" s="113">
        <f t="shared" si="220"/>
        <v>0.4464285714285714</v>
      </c>
      <c r="N482" s="113">
        <f>J482/J481*100</f>
        <v>50</v>
      </c>
    </row>
    <row r="483" spans="1:14" ht="12.75" outlineLevel="5">
      <c r="A483" s="35">
        <f t="shared" si="211"/>
        <v>480</v>
      </c>
      <c r="B483" s="109" t="s">
        <v>490</v>
      </c>
      <c r="C483" s="108" t="s">
        <v>922</v>
      </c>
      <c r="D483" s="62"/>
      <c r="E483" s="74"/>
      <c r="F483" s="68"/>
      <c r="G483" s="68"/>
      <c r="H483" s="68"/>
      <c r="I483" s="27"/>
      <c r="J483">
        <v>1</v>
      </c>
      <c r="M483" s="113">
        <f t="shared" si="220"/>
        <v>0.4464285714285714</v>
      </c>
      <c r="N483" s="113">
        <f>J483/J481*100</f>
        <v>50</v>
      </c>
    </row>
  </sheetData>
  <conditionalFormatting sqref="D4:I483">
    <cfRule type="cellIs" priority="1" dxfId="0" operator="between" stopIfTrue="1">
      <formula>"hallo"</formula>
      <formula>"hallo"</formula>
    </cfRule>
  </conditionalFormatting>
  <printOptions/>
  <pageMargins left="0.5511811023622047" right="0.31496062992125984" top="0.7086614173228347" bottom="0.4330708661417323" header="0.5118110236220472" footer="0.1968503937007874"/>
  <pageSetup fitToHeight="30" fitToWidth="1" orientation="portrait" paperSize="9" scale="81" r:id="rId1"/>
  <headerFooter alignWithMargins="0">
    <oddHeader>&amp;L&amp;"Arial,Gras"&amp;12Questionnaire "ESA95"&amp;R&amp;"Arial,Gras"&amp;12Table 2400&amp;"Arial,Normal"&amp;10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outlinePr summaryBelow="0"/>
    <pageSetUpPr fitToPage="1"/>
  </sheetPr>
  <dimension ref="A1:J379"/>
  <sheetViews>
    <sheetView showGridLines="0"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" sqref="C1:C16384"/>
    </sheetView>
  </sheetViews>
  <sheetFormatPr defaultColWidth="9.140625" defaultRowHeight="12.75" outlineLevelRow="5"/>
  <cols>
    <col min="1" max="1" width="3.421875" style="1" bestFit="1" customWidth="1"/>
    <col min="2" max="2" width="11.7109375" style="130" bestFit="1" customWidth="1"/>
    <col min="3" max="3" width="40.140625" style="130" customWidth="1"/>
    <col min="4" max="9" width="10.421875" style="0" customWidth="1"/>
  </cols>
  <sheetData>
    <row r="1" spans="1:9" ht="15">
      <c r="A1" s="19" t="s">
        <v>890</v>
      </c>
      <c r="B1" s="21" t="s">
        <v>578</v>
      </c>
      <c r="C1" s="21" t="s">
        <v>891</v>
      </c>
      <c r="D1" s="40"/>
      <c r="E1" s="41"/>
      <c r="F1" s="41" t="s">
        <v>577</v>
      </c>
      <c r="G1" s="41"/>
      <c r="H1" s="41"/>
      <c r="I1" s="42"/>
    </row>
    <row r="2" spans="1:10" ht="36.75" thickBot="1">
      <c r="A2" s="20"/>
      <c r="B2" s="128"/>
      <c r="C2" s="128"/>
      <c r="D2" s="44" t="s">
        <v>564</v>
      </c>
      <c r="E2" s="75">
        <v>2000</v>
      </c>
      <c r="F2" s="75">
        <v>2001</v>
      </c>
      <c r="G2" s="75">
        <v>2002</v>
      </c>
      <c r="H2" s="75">
        <v>2003</v>
      </c>
      <c r="I2" s="45">
        <v>2004</v>
      </c>
      <c r="J2" t="s">
        <v>923</v>
      </c>
    </row>
    <row r="3" spans="1:9" ht="3" customHeight="1">
      <c r="A3" s="30"/>
      <c r="B3" s="129"/>
      <c r="C3" s="129"/>
      <c r="D3" s="32"/>
      <c r="E3" s="56"/>
      <c r="F3" s="56"/>
      <c r="G3" s="56"/>
      <c r="H3" s="56"/>
      <c r="I3" s="34"/>
    </row>
    <row r="4" spans="1:10" ht="12.75">
      <c r="A4" s="35">
        <f>+A2+1</f>
        <v>1</v>
      </c>
      <c r="B4" s="82" t="s">
        <v>491</v>
      </c>
      <c r="C4" s="18" t="s">
        <v>579</v>
      </c>
      <c r="D4" s="57">
        <f aca="true" t="shared" si="0" ref="D4:J4">+D5+D262+D267+D317+D330+D363+D374</f>
        <v>0</v>
      </c>
      <c r="E4" s="69">
        <f t="shared" si="0"/>
        <v>0</v>
      </c>
      <c r="F4" s="63">
        <f t="shared" si="0"/>
        <v>0</v>
      </c>
      <c r="G4" s="63">
        <f t="shared" si="0"/>
        <v>0</v>
      </c>
      <c r="H4" s="63">
        <f t="shared" si="0"/>
        <v>0</v>
      </c>
      <c r="I4" s="47">
        <f t="shared" si="0"/>
        <v>0</v>
      </c>
      <c r="J4">
        <f t="shared" si="0"/>
        <v>155</v>
      </c>
    </row>
    <row r="5" spans="1:10" ht="25.5" outlineLevel="1">
      <c r="A5" s="36">
        <f aca="true" t="shared" si="1" ref="A5:A68">+A4+1</f>
        <v>2</v>
      </c>
      <c r="B5" s="77" t="s">
        <v>9</v>
      </c>
      <c r="C5" s="2" t="s">
        <v>580</v>
      </c>
      <c r="D5" s="58">
        <f aca="true" t="shared" si="2" ref="D5:J5">+D6+D49+D63+D76+D95+D127+D145+D175+D185+D218+D222+D229+D257</f>
        <v>0</v>
      </c>
      <c r="E5" s="70">
        <f t="shared" si="2"/>
        <v>0</v>
      </c>
      <c r="F5" s="64">
        <f t="shared" si="2"/>
        <v>0</v>
      </c>
      <c r="G5" s="64">
        <f t="shared" si="2"/>
        <v>0</v>
      </c>
      <c r="H5" s="64">
        <f t="shared" si="2"/>
        <v>0</v>
      </c>
      <c r="I5" s="49">
        <f t="shared" si="2"/>
        <v>0</v>
      </c>
      <c r="J5">
        <f t="shared" si="2"/>
        <v>110</v>
      </c>
    </row>
    <row r="6" spans="1:10" ht="12.75" outlineLevel="2">
      <c r="A6" s="36">
        <f t="shared" si="1"/>
        <v>3</v>
      </c>
      <c r="B6" s="77" t="s">
        <v>10</v>
      </c>
      <c r="C6" s="2" t="s">
        <v>581</v>
      </c>
      <c r="D6" s="59">
        <f aca="true" t="shared" si="3" ref="D6:J6">+D7+D44</f>
        <v>0</v>
      </c>
      <c r="E6" s="71">
        <f t="shared" si="3"/>
        <v>0</v>
      </c>
      <c r="F6" s="65">
        <f t="shared" si="3"/>
        <v>0</v>
      </c>
      <c r="G6" s="65">
        <f t="shared" si="3"/>
        <v>0</v>
      </c>
      <c r="H6" s="65">
        <f t="shared" si="3"/>
        <v>0</v>
      </c>
      <c r="I6" s="55">
        <f t="shared" si="3"/>
        <v>0</v>
      </c>
      <c r="J6">
        <f t="shared" si="3"/>
        <v>29</v>
      </c>
    </row>
    <row r="7" spans="1:10" ht="12.75" outlineLevel="3">
      <c r="A7" s="36">
        <f t="shared" si="1"/>
        <v>4</v>
      </c>
      <c r="B7" s="77" t="s">
        <v>11</v>
      </c>
      <c r="C7" s="3" t="s">
        <v>582</v>
      </c>
      <c r="D7" s="60">
        <f aca="true" t="shared" si="4" ref="D7:J7">+D8+D14+D20+D23+D28+D31+D34+D38+D42</f>
        <v>0</v>
      </c>
      <c r="E7" s="72">
        <f t="shared" si="4"/>
        <v>0</v>
      </c>
      <c r="F7" s="66">
        <f t="shared" si="4"/>
        <v>0</v>
      </c>
      <c r="G7" s="66">
        <f t="shared" si="4"/>
        <v>0</v>
      </c>
      <c r="H7" s="66">
        <f t="shared" si="4"/>
        <v>0</v>
      </c>
      <c r="I7" s="51">
        <f t="shared" si="4"/>
        <v>0</v>
      </c>
      <c r="J7">
        <f t="shared" si="4"/>
        <v>27</v>
      </c>
    </row>
    <row r="8" spans="1:10" ht="12.75" customHeight="1" outlineLevel="4">
      <c r="A8" s="36">
        <f t="shared" si="1"/>
        <v>5</v>
      </c>
      <c r="B8" s="77" t="s">
        <v>12</v>
      </c>
      <c r="C8" s="5" t="s">
        <v>583</v>
      </c>
      <c r="D8" s="61">
        <f aca="true" t="shared" si="5" ref="D8:I8">SUM(D9:D13)</f>
        <v>0</v>
      </c>
      <c r="E8" s="73">
        <f t="shared" si="5"/>
        <v>0</v>
      </c>
      <c r="F8" s="67">
        <f t="shared" si="5"/>
        <v>0</v>
      </c>
      <c r="G8" s="67">
        <f t="shared" si="5"/>
        <v>0</v>
      </c>
      <c r="H8" s="67">
        <f t="shared" si="5"/>
        <v>0</v>
      </c>
      <c r="I8" s="53">
        <f t="shared" si="5"/>
        <v>0</v>
      </c>
      <c r="J8">
        <f>SUM(J9:J13)</f>
        <v>5</v>
      </c>
    </row>
    <row r="9" spans="1:10" ht="12.75" customHeight="1" outlineLevel="5">
      <c r="A9" s="36">
        <f t="shared" si="1"/>
        <v>6</v>
      </c>
      <c r="B9" s="77" t="s">
        <v>13</v>
      </c>
      <c r="C9" s="5" t="s">
        <v>584</v>
      </c>
      <c r="D9" s="62"/>
      <c r="E9" s="74"/>
      <c r="F9" s="68"/>
      <c r="G9" s="68"/>
      <c r="H9" s="68"/>
      <c r="I9" s="27"/>
      <c r="J9">
        <v>1</v>
      </c>
    </row>
    <row r="10" spans="1:10" ht="12.75" customHeight="1" outlineLevel="5">
      <c r="A10" s="36">
        <f t="shared" si="1"/>
        <v>7</v>
      </c>
      <c r="B10" s="77" t="s">
        <v>14</v>
      </c>
      <c r="C10" s="5" t="s">
        <v>551</v>
      </c>
      <c r="D10" s="62"/>
      <c r="E10" s="74"/>
      <c r="F10" s="68"/>
      <c r="G10" s="68"/>
      <c r="H10" s="68"/>
      <c r="I10" s="27"/>
      <c r="J10">
        <v>1</v>
      </c>
    </row>
    <row r="11" spans="1:10" ht="12.75" customHeight="1" outlineLevel="5">
      <c r="A11" s="36">
        <f t="shared" si="1"/>
        <v>8</v>
      </c>
      <c r="B11" s="77" t="s">
        <v>15</v>
      </c>
      <c r="C11" s="5" t="s">
        <v>585</v>
      </c>
      <c r="D11" s="62"/>
      <c r="E11" s="74"/>
      <c r="F11" s="68"/>
      <c r="G11" s="68"/>
      <c r="H11" s="68"/>
      <c r="I11" s="27"/>
      <c r="J11">
        <v>1</v>
      </c>
    </row>
    <row r="12" spans="1:10" ht="12.75" customHeight="1" outlineLevel="5">
      <c r="A12" s="36">
        <f t="shared" si="1"/>
        <v>9</v>
      </c>
      <c r="B12" s="77" t="s">
        <v>16</v>
      </c>
      <c r="C12" s="5" t="s">
        <v>586</v>
      </c>
      <c r="D12" s="62"/>
      <c r="E12" s="74"/>
      <c r="F12" s="68"/>
      <c r="G12" s="68"/>
      <c r="H12" s="68"/>
      <c r="I12" s="27"/>
      <c r="J12">
        <v>1</v>
      </c>
    </row>
    <row r="13" spans="1:10" ht="12.75" customHeight="1" outlineLevel="5">
      <c r="A13" s="36">
        <f t="shared" si="1"/>
        <v>10</v>
      </c>
      <c r="B13" s="77" t="s">
        <v>17</v>
      </c>
      <c r="C13" s="5" t="s">
        <v>587</v>
      </c>
      <c r="D13" s="62"/>
      <c r="E13" s="74"/>
      <c r="F13" s="68"/>
      <c r="G13" s="68"/>
      <c r="H13" s="68"/>
      <c r="I13" s="27"/>
      <c r="J13">
        <v>1</v>
      </c>
    </row>
    <row r="14" spans="1:10" ht="12.75" customHeight="1" outlineLevel="4">
      <c r="A14" s="36">
        <f t="shared" si="1"/>
        <v>11</v>
      </c>
      <c r="B14" s="77" t="s">
        <v>18</v>
      </c>
      <c r="C14" s="5" t="s">
        <v>588</v>
      </c>
      <c r="D14" s="61">
        <f aca="true" t="shared" si="6" ref="D14:J14">SUM(D15:D19)</f>
        <v>0</v>
      </c>
      <c r="E14" s="73">
        <f t="shared" si="6"/>
        <v>0</v>
      </c>
      <c r="F14" s="67">
        <f t="shared" si="6"/>
        <v>0</v>
      </c>
      <c r="G14" s="67">
        <f t="shared" si="6"/>
        <v>0</v>
      </c>
      <c r="H14" s="67">
        <f t="shared" si="6"/>
        <v>0</v>
      </c>
      <c r="I14" s="53">
        <f t="shared" si="6"/>
        <v>0</v>
      </c>
      <c r="J14">
        <f t="shared" si="6"/>
        <v>5</v>
      </c>
    </row>
    <row r="15" spans="1:10" ht="12.75" customHeight="1" outlineLevel="5">
      <c r="A15" s="36">
        <f t="shared" si="1"/>
        <v>12</v>
      </c>
      <c r="B15" s="77" t="s">
        <v>19</v>
      </c>
      <c r="C15" s="5" t="s">
        <v>552</v>
      </c>
      <c r="D15" s="62"/>
      <c r="E15" s="74"/>
      <c r="F15" s="68"/>
      <c r="G15" s="68"/>
      <c r="H15" s="68"/>
      <c r="I15" s="27"/>
      <c r="J15">
        <v>1</v>
      </c>
    </row>
    <row r="16" spans="1:10" ht="12.75" outlineLevel="5">
      <c r="A16" s="36">
        <f t="shared" si="1"/>
        <v>13</v>
      </c>
      <c r="B16" s="77" t="s">
        <v>20</v>
      </c>
      <c r="C16" s="5" t="s">
        <v>589</v>
      </c>
      <c r="D16" s="62"/>
      <c r="E16" s="74"/>
      <c r="F16" s="68"/>
      <c r="G16" s="68"/>
      <c r="H16" s="68"/>
      <c r="I16" s="27"/>
      <c r="J16">
        <v>1</v>
      </c>
    </row>
    <row r="17" spans="1:10" ht="12.75" outlineLevel="5">
      <c r="A17" s="36">
        <f t="shared" si="1"/>
        <v>14</v>
      </c>
      <c r="B17" s="77" t="s">
        <v>21</v>
      </c>
      <c r="C17" s="5" t="s">
        <v>590</v>
      </c>
      <c r="D17" s="62"/>
      <c r="E17" s="74"/>
      <c r="F17" s="68"/>
      <c r="G17" s="68"/>
      <c r="H17" s="68"/>
      <c r="I17" s="27"/>
      <c r="J17">
        <v>1</v>
      </c>
    </row>
    <row r="18" spans="1:10" ht="12.75" outlineLevel="5">
      <c r="A18" s="36">
        <f t="shared" si="1"/>
        <v>15</v>
      </c>
      <c r="B18" s="77" t="s">
        <v>22</v>
      </c>
      <c r="C18" s="5" t="s">
        <v>591</v>
      </c>
      <c r="D18" s="62"/>
      <c r="E18" s="74"/>
      <c r="F18" s="68"/>
      <c r="G18" s="68"/>
      <c r="H18" s="68"/>
      <c r="I18" s="27"/>
      <c r="J18">
        <v>1</v>
      </c>
    </row>
    <row r="19" spans="1:10" ht="12.75" outlineLevel="5">
      <c r="A19" s="36">
        <f t="shared" si="1"/>
        <v>16</v>
      </c>
      <c r="B19" s="77" t="s">
        <v>951</v>
      </c>
      <c r="C19" s="5" t="s">
        <v>952</v>
      </c>
      <c r="D19" s="62"/>
      <c r="E19" s="74"/>
      <c r="F19" s="68"/>
      <c r="G19" s="68"/>
      <c r="H19" s="68"/>
      <c r="I19" s="27"/>
      <c r="J19">
        <v>1</v>
      </c>
    </row>
    <row r="20" spans="1:10" ht="12.75" outlineLevel="4">
      <c r="A20" s="36">
        <f t="shared" si="1"/>
        <v>17</v>
      </c>
      <c r="B20" s="77" t="s">
        <v>25</v>
      </c>
      <c r="C20" s="5" t="s">
        <v>594</v>
      </c>
      <c r="D20" s="61">
        <f aca="true" t="shared" si="7" ref="D20:I20">SUM(D21:D22)</f>
        <v>0</v>
      </c>
      <c r="E20" s="73">
        <f t="shared" si="7"/>
        <v>0</v>
      </c>
      <c r="F20" s="67">
        <f t="shared" si="7"/>
        <v>0</v>
      </c>
      <c r="G20" s="67">
        <f t="shared" si="7"/>
        <v>0</v>
      </c>
      <c r="H20" s="67">
        <f t="shared" si="7"/>
        <v>0</v>
      </c>
      <c r="I20" s="53">
        <f t="shared" si="7"/>
        <v>0</v>
      </c>
      <c r="J20">
        <f>SUM(J21:J22)</f>
        <v>2</v>
      </c>
    </row>
    <row r="21" spans="1:10" ht="12.75" outlineLevel="5">
      <c r="A21" s="36">
        <f t="shared" si="1"/>
        <v>18</v>
      </c>
      <c r="B21" s="77" t="s">
        <v>26</v>
      </c>
      <c r="C21" s="5" t="s">
        <v>553</v>
      </c>
      <c r="D21" s="62"/>
      <c r="E21" s="74"/>
      <c r="F21" s="68"/>
      <c r="G21" s="68"/>
      <c r="H21" s="68"/>
      <c r="I21" s="27"/>
      <c r="J21">
        <v>1</v>
      </c>
    </row>
    <row r="22" spans="1:10" ht="12.75" outlineLevel="5">
      <c r="A22" s="36">
        <f t="shared" si="1"/>
        <v>19</v>
      </c>
      <c r="B22" s="77" t="s">
        <v>27</v>
      </c>
      <c r="C22" s="5" t="s">
        <v>595</v>
      </c>
      <c r="D22" s="62"/>
      <c r="E22" s="74"/>
      <c r="F22" s="68"/>
      <c r="G22" s="68"/>
      <c r="H22" s="68"/>
      <c r="I22" s="27"/>
      <c r="J22">
        <v>1</v>
      </c>
    </row>
    <row r="23" spans="1:10" ht="12.75" outlineLevel="4">
      <c r="A23" s="36">
        <f t="shared" si="1"/>
        <v>20</v>
      </c>
      <c r="B23" s="77" t="s">
        <v>28</v>
      </c>
      <c r="C23" s="5" t="s">
        <v>596</v>
      </c>
      <c r="D23" s="61">
        <f aca="true" t="shared" si="8" ref="D23:I23">SUM(D24:D27)</f>
        <v>0</v>
      </c>
      <c r="E23" s="73">
        <f t="shared" si="8"/>
        <v>0</v>
      </c>
      <c r="F23" s="67">
        <f t="shared" si="8"/>
        <v>0</v>
      </c>
      <c r="G23" s="67">
        <f t="shared" si="8"/>
        <v>0</v>
      </c>
      <c r="H23" s="67">
        <f t="shared" si="8"/>
        <v>0</v>
      </c>
      <c r="I23" s="53">
        <f t="shared" si="8"/>
        <v>0</v>
      </c>
      <c r="J23">
        <f>SUM(J24:J27)</f>
        <v>4</v>
      </c>
    </row>
    <row r="24" spans="1:10" ht="12.75" outlineLevel="5">
      <c r="A24" s="36">
        <f t="shared" si="1"/>
        <v>21</v>
      </c>
      <c r="B24" s="77" t="s">
        <v>29</v>
      </c>
      <c r="C24" s="5" t="s">
        <v>597</v>
      </c>
      <c r="D24" s="62"/>
      <c r="E24" s="74"/>
      <c r="F24" s="68"/>
      <c r="G24" s="68"/>
      <c r="H24" s="68"/>
      <c r="I24" s="27"/>
      <c r="J24">
        <v>1</v>
      </c>
    </row>
    <row r="25" spans="1:10" ht="12.75" outlineLevel="5">
      <c r="A25" s="36">
        <f t="shared" si="1"/>
        <v>22</v>
      </c>
      <c r="B25" s="77" t="s">
        <v>30</v>
      </c>
      <c r="C25" s="5" t="s">
        <v>554</v>
      </c>
      <c r="D25" s="62"/>
      <c r="E25" s="74"/>
      <c r="F25" s="68"/>
      <c r="G25" s="68"/>
      <c r="H25" s="68"/>
      <c r="I25" s="27"/>
      <c r="J25">
        <v>1</v>
      </c>
    </row>
    <row r="26" spans="1:10" ht="12.75" outlineLevel="5">
      <c r="A26" s="36">
        <f t="shared" si="1"/>
        <v>23</v>
      </c>
      <c r="B26" s="77" t="s">
        <v>31</v>
      </c>
      <c r="C26" s="5" t="s">
        <v>598</v>
      </c>
      <c r="D26" s="62"/>
      <c r="E26" s="74"/>
      <c r="F26" s="68"/>
      <c r="G26" s="68"/>
      <c r="H26" s="68"/>
      <c r="I26" s="27"/>
      <c r="J26">
        <v>1</v>
      </c>
    </row>
    <row r="27" spans="1:10" ht="12.75" outlineLevel="5">
      <c r="A27" s="36">
        <f t="shared" si="1"/>
        <v>24</v>
      </c>
      <c r="B27" s="77" t="s">
        <v>32</v>
      </c>
      <c r="C27" s="5" t="s">
        <v>599</v>
      </c>
      <c r="D27" s="62"/>
      <c r="E27" s="74"/>
      <c r="F27" s="68"/>
      <c r="G27" s="68"/>
      <c r="H27" s="68"/>
      <c r="I27" s="27"/>
      <c r="J27">
        <v>1</v>
      </c>
    </row>
    <row r="28" spans="1:10" ht="12.75" outlineLevel="4">
      <c r="A28" s="36">
        <f t="shared" si="1"/>
        <v>25</v>
      </c>
      <c r="B28" s="77" t="s">
        <v>33</v>
      </c>
      <c r="C28" s="5" t="s">
        <v>600</v>
      </c>
      <c r="D28" s="61">
        <f aca="true" t="shared" si="9" ref="D28:I28">SUM(D29:D30)</f>
        <v>0</v>
      </c>
      <c r="E28" s="73">
        <f t="shared" si="9"/>
        <v>0</v>
      </c>
      <c r="F28" s="67">
        <f t="shared" si="9"/>
        <v>0</v>
      </c>
      <c r="G28" s="67">
        <f t="shared" si="9"/>
        <v>0</v>
      </c>
      <c r="H28" s="67">
        <f t="shared" si="9"/>
        <v>0</v>
      </c>
      <c r="I28" s="53">
        <f t="shared" si="9"/>
        <v>0</v>
      </c>
      <c r="J28">
        <f>SUM(J29:J30)</f>
        <v>2</v>
      </c>
    </row>
    <row r="29" spans="1:10" ht="12.75" outlineLevel="5">
      <c r="A29" s="36">
        <f t="shared" si="1"/>
        <v>26</v>
      </c>
      <c r="B29" s="77" t="s">
        <v>493</v>
      </c>
      <c r="C29" s="5" t="s">
        <v>565</v>
      </c>
      <c r="D29" s="62"/>
      <c r="E29" s="74"/>
      <c r="F29" s="68"/>
      <c r="G29" s="68"/>
      <c r="H29" s="68"/>
      <c r="I29" s="27"/>
      <c r="J29">
        <v>1</v>
      </c>
    </row>
    <row r="30" spans="1:10" ht="12.75" outlineLevel="5">
      <c r="A30" s="36">
        <f t="shared" si="1"/>
        <v>27</v>
      </c>
      <c r="B30" s="77" t="s">
        <v>36</v>
      </c>
      <c r="C30" s="5" t="s">
        <v>603</v>
      </c>
      <c r="D30" s="62"/>
      <c r="E30" s="74"/>
      <c r="F30" s="68"/>
      <c r="G30" s="68"/>
      <c r="H30" s="68"/>
      <c r="I30" s="27"/>
      <c r="J30">
        <v>1</v>
      </c>
    </row>
    <row r="31" spans="1:10" ht="12.75" outlineLevel="4">
      <c r="A31" s="36">
        <f t="shared" si="1"/>
        <v>28</v>
      </c>
      <c r="B31" s="77" t="s">
        <v>37</v>
      </c>
      <c r="C31" s="5" t="s">
        <v>604</v>
      </c>
      <c r="D31" s="61">
        <f aca="true" t="shared" si="10" ref="D31:I31">SUM(D32:D33)</f>
        <v>0</v>
      </c>
      <c r="E31" s="73">
        <f t="shared" si="10"/>
        <v>0</v>
      </c>
      <c r="F31" s="67">
        <f t="shared" si="10"/>
        <v>0</v>
      </c>
      <c r="G31" s="67">
        <f t="shared" si="10"/>
        <v>0</v>
      </c>
      <c r="H31" s="67">
        <f t="shared" si="10"/>
        <v>0</v>
      </c>
      <c r="I31" s="53">
        <f t="shared" si="10"/>
        <v>0</v>
      </c>
      <c r="J31">
        <f>SUM(J32:J33)</f>
        <v>2</v>
      </c>
    </row>
    <row r="32" spans="1:10" ht="12.75" outlineLevel="5">
      <c r="A32" s="36">
        <f t="shared" si="1"/>
        <v>29</v>
      </c>
      <c r="B32" s="77" t="s">
        <v>38</v>
      </c>
      <c r="C32" s="5" t="s">
        <v>605</v>
      </c>
      <c r="D32" s="62"/>
      <c r="E32" s="74"/>
      <c r="F32" s="68"/>
      <c r="G32" s="68"/>
      <c r="H32" s="68"/>
      <c r="I32" s="27"/>
      <c r="J32">
        <v>1</v>
      </c>
    </row>
    <row r="33" spans="1:10" ht="25.5" outlineLevel="5">
      <c r="A33" s="36">
        <f t="shared" si="1"/>
        <v>30</v>
      </c>
      <c r="B33" s="77" t="s">
        <v>39</v>
      </c>
      <c r="C33" s="5" t="s">
        <v>555</v>
      </c>
      <c r="D33" s="62"/>
      <c r="E33" s="74"/>
      <c r="F33" s="68"/>
      <c r="G33" s="68"/>
      <c r="H33" s="68"/>
      <c r="I33" s="27"/>
      <c r="J33">
        <v>1</v>
      </c>
    </row>
    <row r="34" spans="1:10" ht="12.75" outlineLevel="4">
      <c r="A34" s="36">
        <f t="shared" si="1"/>
        <v>31</v>
      </c>
      <c r="B34" s="77" t="s">
        <v>40</v>
      </c>
      <c r="C34" s="5" t="s">
        <v>606</v>
      </c>
      <c r="D34" s="61">
        <f aca="true" t="shared" si="11" ref="D34:I34">SUM(D35:D37)</f>
        <v>0</v>
      </c>
      <c r="E34" s="73">
        <f t="shared" si="11"/>
        <v>0</v>
      </c>
      <c r="F34" s="67">
        <f t="shared" si="11"/>
        <v>0</v>
      </c>
      <c r="G34" s="67">
        <f t="shared" si="11"/>
        <v>0</v>
      </c>
      <c r="H34" s="67">
        <f t="shared" si="11"/>
        <v>0</v>
      </c>
      <c r="I34" s="53">
        <f t="shared" si="11"/>
        <v>0</v>
      </c>
      <c r="J34">
        <f>SUM(J35:J37)</f>
        <v>3</v>
      </c>
    </row>
    <row r="35" spans="1:10" ht="25.5" outlineLevel="5">
      <c r="A35" s="36">
        <f t="shared" si="1"/>
        <v>32</v>
      </c>
      <c r="B35" s="77" t="s">
        <v>41</v>
      </c>
      <c r="C35" s="5" t="s">
        <v>607</v>
      </c>
      <c r="D35" s="62"/>
      <c r="E35" s="74"/>
      <c r="F35" s="68"/>
      <c r="G35" s="68"/>
      <c r="H35" s="68"/>
      <c r="I35" s="27"/>
      <c r="J35">
        <v>1</v>
      </c>
    </row>
    <row r="36" spans="1:10" ht="12.75" outlineLevel="5">
      <c r="A36" s="36">
        <f t="shared" si="1"/>
        <v>33</v>
      </c>
      <c r="B36" s="77" t="s">
        <v>42</v>
      </c>
      <c r="C36" s="5" t="s">
        <v>608</v>
      </c>
      <c r="D36" s="62"/>
      <c r="E36" s="74"/>
      <c r="F36" s="68"/>
      <c r="G36" s="68"/>
      <c r="H36" s="68"/>
      <c r="I36" s="27"/>
      <c r="J36">
        <v>1</v>
      </c>
    </row>
    <row r="37" spans="1:10" ht="25.5" outlineLevel="5">
      <c r="A37" s="36">
        <f t="shared" si="1"/>
        <v>34</v>
      </c>
      <c r="B37" s="77" t="s">
        <v>43</v>
      </c>
      <c r="C37" s="5" t="s">
        <v>556</v>
      </c>
      <c r="D37" s="62"/>
      <c r="E37" s="74"/>
      <c r="F37" s="68"/>
      <c r="G37" s="68"/>
      <c r="H37" s="68"/>
      <c r="I37" s="27"/>
      <c r="J37">
        <v>1</v>
      </c>
    </row>
    <row r="38" spans="1:10" ht="25.5" outlineLevel="4">
      <c r="A38" s="36">
        <f t="shared" si="1"/>
        <v>35</v>
      </c>
      <c r="B38" s="77" t="s">
        <v>44</v>
      </c>
      <c r="C38" s="5" t="s">
        <v>609</v>
      </c>
      <c r="D38" s="61">
        <f aca="true" t="shared" si="12" ref="D38:I38">SUM(D39:D41)</f>
        <v>0</v>
      </c>
      <c r="E38" s="73">
        <f t="shared" si="12"/>
        <v>0</v>
      </c>
      <c r="F38" s="67">
        <f t="shared" si="12"/>
        <v>0</v>
      </c>
      <c r="G38" s="67">
        <f t="shared" si="12"/>
        <v>0</v>
      </c>
      <c r="H38" s="67">
        <f t="shared" si="12"/>
        <v>0</v>
      </c>
      <c r="I38" s="53">
        <f t="shared" si="12"/>
        <v>0</v>
      </c>
      <c r="J38">
        <f>SUM(J39:J41)</f>
        <v>3</v>
      </c>
    </row>
    <row r="39" spans="1:10" ht="12.75" outlineLevel="5">
      <c r="A39" s="36">
        <f t="shared" si="1"/>
        <v>36</v>
      </c>
      <c r="B39" s="77" t="s">
        <v>45</v>
      </c>
      <c r="C39" s="5" t="s">
        <v>610</v>
      </c>
      <c r="D39" s="62"/>
      <c r="E39" s="74"/>
      <c r="F39" s="68"/>
      <c r="G39" s="68"/>
      <c r="H39" s="68"/>
      <c r="I39" s="27"/>
      <c r="J39">
        <v>1</v>
      </c>
    </row>
    <row r="40" spans="1:10" ht="12.75" outlineLevel="5">
      <c r="A40" s="36">
        <f t="shared" si="1"/>
        <v>37</v>
      </c>
      <c r="B40" s="77" t="s">
        <v>46</v>
      </c>
      <c r="C40" s="5" t="s">
        <v>611</v>
      </c>
      <c r="D40" s="62"/>
      <c r="E40" s="74"/>
      <c r="F40" s="68"/>
      <c r="G40" s="68"/>
      <c r="H40" s="68"/>
      <c r="I40" s="27"/>
      <c r="J40">
        <v>1</v>
      </c>
    </row>
    <row r="41" spans="1:10" ht="12.75" outlineLevel="5">
      <c r="A41" s="36">
        <f t="shared" si="1"/>
        <v>38</v>
      </c>
      <c r="B41" s="77" t="s">
        <v>494</v>
      </c>
      <c r="C41" s="5" t="s">
        <v>566</v>
      </c>
      <c r="D41" s="62"/>
      <c r="E41" s="74"/>
      <c r="F41" s="68"/>
      <c r="G41" s="68"/>
      <c r="H41" s="68"/>
      <c r="I41" s="27"/>
      <c r="J41">
        <v>1</v>
      </c>
    </row>
    <row r="42" spans="1:10" ht="12.75" outlineLevel="4">
      <c r="A42" s="36">
        <f t="shared" si="1"/>
        <v>39</v>
      </c>
      <c r="B42" s="77" t="s">
        <v>49</v>
      </c>
      <c r="C42" s="5" t="s">
        <v>614</v>
      </c>
      <c r="D42" s="61">
        <f aca="true" t="shared" si="13" ref="D42:J42">+D43</f>
        <v>0</v>
      </c>
      <c r="E42" s="73">
        <f t="shared" si="13"/>
        <v>0</v>
      </c>
      <c r="F42" s="67">
        <f t="shared" si="13"/>
        <v>0</v>
      </c>
      <c r="G42" s="67">
        <f t="shared" si="13"/>
        <v>0</v>
      </c>
      <c r="H42" s="67">
        <f t="shared" si="13"/>
        <v>0</v>
      </c>
      <c r="I42" s="53">
        <f t="shared" si="13"/>
        <v>0</v>
      </c>
      <c r="J42">
        <f t="shared" si="13"/>
        <v>1</v>
      </c>
    </row>
    <row r="43" spans="1:10" ht="12.75" outlineLevel="5">
      <c r="A43" s="36">
        <f t="shared" si="1"/>
        <v>40</v>
      </c>
      <c r="B43" s="77" t="s">
        <v>50</v>
      </c>
      <c r="C43" s="5" t="s">
        <v>615</v>
      </c>
      <c r="D43" s="62"/>
      <c r="E43" s="74"/>
      <c r="F43" s="68"/>
      <c r="G43" s="68"/>
      <c r="H43" s="68"/>
      <c r="I43" s="27"/>
      <c r="J43">
        <v>1</v>
      </c>
    </row>
    <row r="44" spans="1:10" ht="12.75" outlineLevel="3">
      <c r="A44" s="36">
        <f t="shared" si="1"/>
        <v>41</v>
      </c>
      <c r="B44" s="77" t="s">
        <v>51</v>
      </c>
      <c r="C44" s="3" t="s">
        <v>616</v>
      </c>
      <c r="D44" s="60">
        <f aca="true" t="shared" si="14" ref="D44:I44">+D45+D47</f>
        <v>0</v>
      </c>
      <c r="E44" s="72">
        <f t="shared" si="14"/>
        <v>0</v>
      </c>
      <c r="F44" s="66">
        <f t="shared" si="14"/>
        <v>0</v>
      </c>
      <c r="G44" s="66">
        <f t="shared" si="14"/>
        <v>0</v>
      </c>
      <c r="H44" s="66">
        <f t="shared" si="14"/>
        <v>0</v>
      </c>
      <c r="I44" s="51">
        <f t="shared" si="14"/>
        <v>0</v>
      </c>
      <c r="J44">
        <f>+J45+J47</f>
        <v>2</v>
      </c>
    </row>
    <row r="45" spans="1:10" ht="12.75" outlineLevel="4">
      <c r="A45" s="36">
        <f t="shared" si="1"/>
        <v>42</v>
      </c>
      <c r="B45" s="77" t="s">
        <v>52</v>
      </c>
      <c r="C45" s="5" t="s">
        <v>617</v>
      </c>
      <c r="D45" s="61">
        <f aca="true" t="shared" si="15" ref="D45:J45">+D46</f>
        <v>0</v>
      </c>
      <c r="E45" s="73">
        <f t="shared" si="15"/>
        <v>0</v>
      </c>
      <c r="F45" s="67">
        <f t="shared" si="15"/>
        <v>0</v>
      </c>
      <c r="G45" s="67">
        <f t="shared" si="15"/>
        <v>0</v>
      </c>
      <c r="H45" s="67">
        <f t="shared" si="15"/>
        <v>0</v>
      </c>
      <c r="I45" s="53">
        <f t="shared" si="15"/>
        <v>0</v>
      </c>
      <c r="J45">
        <f t="shared" si="15"/>
        <v>1</v>
      </c>
    </row>
    <row r="46" spans="1:10" ht="12.75" outlineLevel="5">
      <c r="A46" s="36">
        <f t="shared" si="1"/>
        <v>43</v>
      </c>
      <c r="B46" s="77" t="s">
        <v>53</v>
      </c>
      <c r="C46" s="5" t="s">
        <v>557</v>
      </c>
      <c r="D46" s="62"/>
      <c r="E46" s="74"/>
      <c r="F46" s="68"/>
      <c r="G46" s="68"/>
      <c r="H46" s="68"/>
      <c r="I46" s="27"/>
      <c r="J46">
        <v>1</v>
      </c>
    </row>
    <row r="47" spans="1:10" ht="25.5" outlineLevel="4">
      <c r="A47" s="36">
        <f t="shared" si="1"/>
        <v>44</v>
      </c>
      <c r="B47" s="77" t="s">
        <v>54</v>
      </c>
      <c r="C47" s="5" t="s">
        <v>618</v>
      </c>
      <c r="D47" s="61">
        <f>+D48</f>
        <v>0</v>
      </c>
      <c r="E47" s="73">
        <f aca="true" t="shared" si="16" ref="E47:J47">+E48</f>
        <v>0</v>
      </c>
      <c r="F47" s="67">
        <f t="shared" si="16"/>
        <v>0</v>
      </c>
      <c r="G47" s="67">
        <f t="shared" si="16"/>
        <v>0</v>
      </c>
      <c r="H47" s="67">
        <f t="shared" si="16"/>
        <v>0</v>
      </c>
      <c r="I47" s="53">
        <f t="shared" si="16"/>
        <v>0</v>
      </c>
      <c r="J47">
        <f t="shared" si="16"/>
        <v>1</v>
      </c>
    </row>
    <row r="48" spans="1:10" ht="25.5" outlineLevel="5">
      <c r="A48" s="36">
        <f t="shared" si="1"/>
        <v>45</v>
      </c>
      <c r="B48" s="77" t="s">
        <v>953</v>
      </c>
      <c r="C48" s="5" t="s">
        <v>618</v>
      </c>
      <c r="D48" s="62"/>
      <c r="E48" s="74"/>
      <c r="F48" s="68"/>
      <c r="G48" s="68"/>
      <c r="H48" s="68"/>
      <c r="I48" s="27"/>
      <c r="J48">
        <v>1</v>
      </c>
    </row>
    <row r="49" spans="1:10" ht="25.5" outlineLevel="2">
      <c r="A49" s="36">
        <f t="shared" si="1"/>
        <v>46</v>
      </c>
      <c r="B49" s="77" t="s">
        <v>58</v>
      </c>
      <c r="C49" s="3" t="s">
        <v>622</v>
      </c>
      <c r="D49" s="59">
        <f aca="true" t="shared" si="17" ref="D49:I49">+D50+D57+D60</f>
        <v>0</v>
      </c>
      <c r="E49" s="71">
        <f t="shared" si="17"/>
        <v>0</v>
      </c>
      <c r="F49" s="65">
        <f t="shared" si="17"/>
        <v>0</v>
      </c>
      <c r="G49" s="65">
        <f t="shared" si="17"/>
        <v>0</v>
      </c>
      <c r="H49" s="65">
        <f t="shared" si="17"/>
        <v>0</v>
      </c>
      <c r="I49" s="55">
        <f t="shared" si="17"/>
        <v>0</v>
      </c>
      <c r="J49">
        <f>+J50+J57+J60</f>
        <v>5</v>
      </c>
    </row>
    <row r="50" spans="1:10" ht="12.75" outlineLevel="3">
      <c r="A50" s="36">
        <f t="shared" si="1"/>
        <v>47</v>
      </c>
      <c r="B50" s="77" t="s">
        <v>59</v>
      </c>
      <c r="C50" s="3" t="s">
        <v>623</v>
      </c>
      <c r="D50" s="60">
        <f aca="true" t="shared" si="18" ref="D50:I50">+D51+D53+D55</f>
        <v>0</v>
      </c>
      <c r="E50" s="72">
        <f t="shared" si="18"/>
        <v>0</v>
      </c>
      <c r="F50" s="66">
        <f t="shared" si="18"/>
        <v>0</v>
      </c>
      <c r="G50" s="66">
        <f t="shared" si="18"/>
        <v>0</v>
      </c>
      <c r="H50" s="66">
        <f t="shared" si="18"/>
        <v>0</v>
      </c>
      <c r="I50" s="51">
        <f t="shared" si="18"/>
        <v>0</v>
      </c>
      <c r="J50">
        <f>+J51+J53+J55</f>
        <v>3</v>
      </c>
    </row>
    <row r="51" spans="1:10" ht="12.75" outlineLevel="4">
      <c r="A51" s="36">
        <f t="shared" si="1"/>
        <v>48</v>
      </c>
      <c r="B51" s="77" t="s">
        <v>60</v>
      </c>
      <c r="C51" s="5" t="s">
        <v>624</v>
      </c>
      <c r="D51" s="61">
        <f aca="true" t="shared" si="19" ref="D51:J51">+D52</f>
        <v>0</v>
      </c>
      <c r="E51" s="73">
        <f t="shared" si="19"/>
        <v>0</v>
      </c>
      <c r="F51" s="67">
        <f t="shared" si="19"/>
        <v>0</v>
      </c>
      <c r="G51" s="67">
        <f t="shared" si="19"/>
        <v>0</v>
      </c>
      <c r="H51" s="67">
        <f t="shared" si="19"/>
        <v>0</v>
      </c>
      <c r="I51" s="53">
        <f t="shared" si="19"/>
        <v>0</v>
      </c>
      <c r="J51">
        <f t="shared" si="19"/>
        <v>1</v>
      </c>
    </row>
    <row r="52" spans="1:10" ht="12.75" outlineLevel="5">
      <c r="A52" s="36">
        <f t="shared" si="1"/>
        <v>49</v>
      </c>
      <c r="B52" s="77" t="s">
        <v>61</v>
      </c>
      <c r="C52" s="5" t="s">
        <v>625</v>
      </c>
      <c r="D52" s="62"/>
      <c r="E52" s="74"/>
      <c r="F52" s="68"/>
      <c r="G52" s="68"/>
      <c r="H52" s="68"/>
      <c r="I52" s="27"/>
      <c r="J52">
        <v>1</v>
      </c>
    </row>
    <row r="53" spans="1:10" ht="12.75" outlineLevel="4">
      <c r="A53" s="36">
        <f t="shared" si="1"/>
        <v>50</v>
      </c>
      <c r="B53" s="77" t="s">
        <v>62</v>
      </c>
      <c r="C53" s="5" t="s">
        <v>626</v>
      </c>
      <c r="D53" s="61">
        <f aca="true" t="shared" si="20" ref="D53:J53">+D54</f>
        <v>0</v>
      </c>
      <c r="E53" s="73">
        <f t="shared" si="20"/>
        <v>0</v>
      </c>
      <c r="F53" s="67">
        <f t="shared" si="20"/>
        <v>0</v>
      </c>
      <c r="G53" s="67">
        <f t="shared" si="20"/>
        <v>0</v>
      </c>
      <c r="H53" s="67">
        <f t="shared" si="20"/>
        <v>0</v>
      </c>
      <c r="I53" s="53">
        <f t="shared" si="20"/>
        <v>0</v>
      </c>
      <c r="J53">
        <f t="shared" si="20"/>
        <v>1</v>
      </c>
    </row>
    <row r="54" spans="1:10" ht="12.75" outlineLevel="5">
      <c r="A54" s="36">
        <f t="shared" si="1"/>
        <v>51</v>
      </c>
      <c r="B54" s="77" t="s">
        <v>63</v>
      </c>
      <c r="C54" s="5" t="s">
        <v>558</v>
      </c>
      <c r="D54" s="62"/>
      <c r="E54" s="74"/>
      <c r="F54" s="68"/>
      <c r="G54" s="68"/>
      <c r="H54" s="68"/>
      <c r="I54" s="27"/>
      <c r="J54">
        <v>1</v>
      </c>
    </row>
    <row r="55" spans="1:10" ht="12.75" outlineLevel="4">
      <c r="A55" s="36">
        <f t="shared" si="1"/>
        <v>52</v>
      </c>
      <c r="B55" s="77" t="s">
        <v>64</v>
      </c>
      <c r="C55" s="5" t="s">
        <v>627</v>
      </c>
      <c r="D55" s="61">
        <f aca="true" t="shared" si="21" ref="D55:J55">+D56</f>
        <v>0</v>
      </c>
      <c r="E55" s="73">
        <f t="shared" si="21"/>
        <v>0</v>
      </c>
      <c r="F55" s="67">
        <f t="shared" si="21"/>
        <v>0</v>
      </c>
      <c r="G55" s="67">
        <f t="shared" si="21"/>
        <v>0</v>
      </c>
      <c r="H55" s="67">
        <f t="shared" si="21"/>
        <v>0</v>
      </c>
      <c r="I55" s="53">
        <f t="shared" si="21"/>
        <v>0</v>
      </c>
      <c r="J55">
        <f t="shared" si="21"/>
        <v>1</v>
      </c>
    </row>
    <row r="56" spans="1:10" ht="12.75" outlineLevel="5">
      <c r="A56" s="36">
        <f t="shared" si="1"/>
        <v>53</v>
      </c>
      <c r="B56" s="77" t="s">
        <v>65</v>
      </c>
      <c r="C56" s="5" t="s">
        <v>628</v>
      </c>
      <c r="D56" s="62"/>
      <c r="E56" s="74"/>
      <c r="F56" s="68"/>
      <c r="G56" s="68"/>
      <c r="H56" s="68"/>
      <c r="I56" s="27"/>
      <c r="J56">
        <v>1</v>
      </c>
    </row>
    <row r="57" spans="1:10" ht="12.75" outlineLevel="3">
      <c r="A57" s="36">
        <f t="shared" si="1"/>
        <v>54</v>
      </c>
      <c r="B57" s="77" t="s">
        <v>66</v>
      </c>
      <c r="C57" s="3" t="s">
        <v>629</v>
      </c>
      <c r="D57" s="60">
        <f>+D58</f>
        <v>0</v>
      </c>
      <c r="E57" s="72">
        <f aca="true" t="shared" si="22" ref="E57:H58">+E58</f>
        <v>0</v>
      </c>
      <c r="F57" s="66">
        <f t="shared" si="22"/>
        <v>0</v>
      </c>
      <c r="G57" s="66">
        <f t="shared" si="22"/>
        <v>0</v>
      </c>
      <c r="H57" s="66">
        <f t="shared" si="22"/>
        <v>0</v>
      </c>
      <c r="I57" s="51">
        <f>+I58</f>
        <v>0</v>
      </c>
      <c r="J57">
        <f>+J58</f>
        <v>1</v>
      </c>
    </row>
    <row r="58" spans="1:10" ht="12.75" outlineLevel="4">
      <c r="A58" s="36">
        <f t="shared" si="1"/>
        <v>55</v>
      </c>
      <c r="B58" s="77" t="s">
        <v>67</v>
      </c>
      <c r="C58" s="5" t="s">
        <v>630</v>
      </c>
      <c r="D58" s="61">
        <f>+D59</f>
        <v>0</v>
      </c>
      <c r="E58" s="73">
        <f t="shared" si="22"/>
        <v>0</v>
      </c>
      <c r="F58" s="67">
        <f t="shared" si="22"/>
        <v>0</v>
      </c>
      <c r="G58" s="67">
        <f t="shared" si="22"/>
        <v>0</v>
      </c>
      <c r="H58" s="67">
        <f t="shared" si="22"/>
        <v>0</v>
      </c>
      <c r="I58" s="53">
        <f>+I59</f>
        <v>0</v>
      </c>
      <c r="J58">
        <f>+J59</f>
        <v>1</v>
      </c>
    </row>
    <row r="59" spans="1:10" ht="12.75" outlineLevel="5">
      <c r="A59" s="36">
        <f t="shared" si="1"/>
        <v>56</v>
      </c>
      <c r="B59" s="77" t="s">
        <v>68</v>
      </c>
      <c r="C59" s="5" t="s">
        <v>630</v>
      </c>
      <c r="D59" s="62"/>
      <c r="E59" s="74"/>
      <c r="F59" s="68"/>
      <c r="G59" s="68"/>
      <c r="H59" s="68"/>
      <c r="I59" s="27"/>
      <c r="J59">
        <v>1</v>
      </c>
    </row>
    <row r="60" spans="1:10" ht="12.75" outlineLevel="3">
      <c r="A60" s="36">
        <f t="shared" si="1"/>
        <v>57</v>
      </c>
      <c r="B60" s="77" t="s">
        <v>69</v>
      </c>
      <c r="C60" s="3" t="s">
        <v>631</v>
      </c>
      <c r="D60" s="60">
        <f>+D61</f>
        <v>0</v>
      </c>
      <c r="E60" s="72">
        <f aca="true" t="shared" si="23" ref="E60:H61">+E61</f>
        <v>0</v>
      </c>
      <c r="F60" s="66">
        <f t="shared" si="23"/>
        <v>0</v>
      </c>
      <c r="G60" s="66">
        <f t="shared" si="23"/>
        <v>0</v>
      </c>
      <c r="H60" s="66">
        <f t="shared" si="23"/>
        <v>0</v>
      </c>
      <c r="I60" s="51">
        <f>+I61</f>
        <v>0</v>
      </c>
      <c r="J60">
        <f>+J61</f>
        <v>1</v>
      </c>
    </row>
    <row r="61" spans="1:10" ht="12.75" outlineLevel="4">
      <c r="A61" s="36">
        <f t="shared" si="1"/>
        <v>58</v>
      </c>
      <c r="B61" s="77" t="s">
        <v>70</v>
      </c>
      <c r="C61" s="5" t="s">
        <v>631</v>
      </c>
      <c r="D61" s="61">
        <f>+D62</f>
        <v>0</v>
      </c>
      <c r="E61" s="73">
        <f t="shared" si="23"/>
        <v>0</v>
      </c>
      <c r="F61" s="67">
        <f t="shared" si="23"/>
        <v>0</v>
      </c>
      <c r="G61" s="67">
        <f t="shared" si="23"/>
        <v>0</v>
      </c>
      <c r="H61" s="67">
        <f t="shared" si="23"/>
        <v>0</v>
      </c>
      <c r="I61" s="53">
        <f>+I62</f>
        <v>0</v>
      </c>
      <c r="J61">
        <f>+J62</f>
        <v>1</v>
      </c>
    </row>
    <row r="62" spans="1:10" ht="12.75" outlineLevel="5">
      <c r="A62" s="36">
        <f t="shared" si="1"/>
        <v>59</v>
      </c>
      <c r="B62" s="77" t="s">
        <v>71</v>
      </c>
      <c r="C62" s="5" t="s">
        <v>632</v>
      </c>
      <c r="D62" s="62"/>
      <c r="E62" s="74"/>
      <c r="F62" s="68"/>
      <c r="G62" s="68"/>
      <c r="H62" s="68"/>
      <c r="I62" s="27"/>
      <c r="J62">
        <v>1</v>
      </c>
    </row>
    <row r="63" spans="1:10" ht="12.75" outlineLevel="2">
      <c r="A63" s="36">
        <f t="shared" si="1"/>
        <v>60</v>
      </c>
      <c r="B63" s="77" t="s">
        <v>72</v>
      </c>
      <c r="C63" s="3" t="s">
        <v>633</v>
      </c>
      <c r="D63" s="59">
        <f aca="true" t="shared" si="24" ref="D63:I63">+D64+D71</f>
        <v>0</v>
      </c>
      <c r="E63" s="71">
        <f t="shared" si="24"/>
        <v>0</v>
      </c>
      <c r="F63" s="65">
        <f t="shared" si="24"/>
        <v>0</v>
      </c>
      <c r="G63" s="65">
        <f t="shared" si="24"/>
        <v>0</v>
      </c>
      <c r="H63" s="65">
        <f t="shared" si="24"/>
        <v>0</v>
      </c>
      <c r="I63" s="55">
        <f t="shared" si="24"/>
        <v>0</v>
      </c>
      <c r="J63">
        <f>+J64+J71</f>
        <v>5</v>
      </c>
    </row>
    <row r="64" spans="1:10" ht="12.75" outlineLevel="3">
      <c r="A64" s="36">
        <f t="shared" si="1"/>
        <v>61</v>
      </c>
      <c r="B64" s="77" t="s">
        <v>73</v>
      </c>
      <c r="C64" s="3" t="s">
        <v>634</v>
      </c>
      <c r="D64" s="60">
        <f aca="true" t="shared" si="25" ref="D64:I64">+D65+D67+D69</f>
        <v>0</v>
      </c>
      <c r="E64" s="72">
        <f t="shared" si="25"/>
        <v>0</v>
      </c>
      <c r="F64" s="66">
        <f t="shared" si="25"/>
        <v>0</v>
      </c>
      <c r="G64" s="66">
        <f t="shared" si="25"/>
        <v>0</v>
      </c>
      <c r="H64" s="66">
        <f t="shared" si="25"/>
        <v>0</v>
      </c>
      <c r="I64" s="51">
        <f t="shared" si="25"/>
        <v>0</v>
      </c>
      <c r="J64">
        <f>+J65+J67+J69</f>
        <v>3</v>
      </c>
    </row>
    <row r="65" spans="1:10" ht="25.5" outlineLevel="4">
      <c r="A65" s="36">
        <f t="shared" si="1"/>
        <v>62</v>
      </c>
      <c r="B65" s="77" t="s">
        <v>495</v>
      </c>
      <c r="C65" s="5" t="s">
        <v>567</v>
      </c>
      <c r="D65" s="61">
        <f aca="true" t="shared" si="26" ref="D65:J65">+D66</f>
        <v>0</v>
      </c>
      <c r="E65" s="73">
        <f t="shared" si="26"/>
        <v>0</v>
      </c>
      <c r="F65" s="67">
        <f t="shared" si="26"/>
        <v>0</v>
      </c>
      <c r="G65" s="67">
        <f t="shared" si="26"/>
        <v>0</v>
      </c>
      <c r="H65" s="67">
        <f t="shared" si="26"/>
        <v>0</v>
      </c>
      <c r="I65" s="53">
        <f t="shared" si="26"/>
        <v>0</v>
      </c>
      <c r="J65">
        <f t="shared" si="26"/>
        <v>1</v>
      </c>
    </row>
    <row r="66" spans="1:10" ht="25.5" outlineLevel="5">
      <c r="A66" s="36">
        <f t="shared" si="1"/>
        <v>63</v>
      </c>
      <c r="B66" s="77" t="s">
        <v>496</v>
      </c>
      <c r="C66" s="5" t="s">
        <v>567</v>
      </c>
      <c r="D66" s="62"/>
      <c r="E66" s="74"/>
      <c r="F66" s="68"/>
      <c r="G66" s="68"/>
      <c r="H66" s="68"/>
      <c r="I66" s="27"/>
      <c r="J66">
        <v>1</v>
      </c>
    </row>
    <row r="67" spans="1:10" ht="12.75" outlineLevel="4">
      <c r="A67" s="36">
        <f t="shared" si="1"/>
        <v>64</v>
      </c>
      <c r="B67" s="77" t="s">
        <v>76</v>
      </c>
      <c r="C67" s="5" t="s">
        <v>637</v>
      </c>
      <c r="D67" s="61">
        <f aca="true" t="shared" si="27" ref="D67:J67">SUM(D68:D68)</f>
        <v>0</v>
      </c>
      <c r="E67" s="73">
        <f t="shared" si="27"/>
        <v>0</v>
      </c>
      <c r="F67" s="67">
        <f t="shared" si="27"/>
        <v>0</v>
      </c>
      <c r="G67" s="67">
        <f t="shared" si="27"/>
        <v>0</v>
      </c>
      <c r="H67" s="67">
        <f t="shared" si="27"/>
        <v>0</v>
      </c>
      <c r="I67" s="53">
        <f t="shared" si="27"/>
        <v>0</v>
      </c>
      <c r="J67">
        <f t="shared" si="27"/>
        <v>1</v>
      </c>
    </row>
    <row r="68" spans="1:10" ht="12.75" outlineLevel="5">
      <c r="A68" s="36">
        <f t="shared" si="1"/>
        <v>65</v>
      </c>
      <c r="B68" s="77" t="s">
        <v>497</v>
      </c>
      <c r="C68" s="5" t="s">
        <v>637</v>
      </c>
      <c r="D68" s="62"/>
      <c r="E68" s="74"/>
      <c r="F68" s="68"/>
      <c r="G68" s="68"/>
      <c r="H68" s="68"/>
      <c r="I68" s="27"/>
      <c r="J68">
        <v>1</v>
      </c>
    </row>
    <row r="69" spans="1:10" ht="12.75" outlineLevel="4">
      <c r="A69" s="36">
        <f aca="true" t="shared" si="28" ref="A69:A132">+A68+1</f>
        <v>66</v>
      </c>
      <c r="B69" s="77" t="s">
        <v>82</v>
      </c>
      <c r="C69" s="5" t="s">
        <v>642</v>
      </c>
      <c r="D69" s="61">
        <f aca="true" t="shared" si="29" ref="D69:J69">+D70</f>
        <v>0</v>
      </c>
      <c r="E69" s="73">
        <f t="shared" si="29"/>
        <v>0</v>
      </c>
      <c r="F69" s="67">
        <f t="shared" si="29"/>
        <v>0</v>
      </c>
      <c r="G69" s="67">
        <f t="shared" si="29"/>
        <v>0</v>
      </c>
      <c r="H69" s="67">
        <f t="shared" si="29"/>
        <v>0</v>
      </c>
      <c r="I69" s="53">
        <f t="shared" si="29"/>
        <v>0</v>
      </c>
      <c r="J69">
        <f t="shared" si="29"/>
        <v>1</v>
      </c>
    </row>
    <row r="70" spans="1:10" ht="12.75" outlineLevel="5">
      <c r="A70" s="36">
        <f t="shared" si="28"/>
        <v>67</v>
      </c>
      <c r="B70" s="77" t="s">
        <v>83</v>
      </c>
      <c r="C70" s="5" t="s">
        <v>643</v>
      </c>
      <c r="D70" s="62"/>
      <c r="E70" s="74"/>
      <c r="F70" s="68"/>
      <c r="G70" s="68"/>
      <c r="H70" s="68"/>
      <c r="I70" s="27"/>
      <c r="J70">
        <v>1</v>
      </c>
    </row>
    <row r="71" spans="1:10" ht="12.75" outlineLevel="3">
      <c r="A71" s="36">
        <f t="shared" si="28"/>
        <v>68</v>
      </c>
      <c r="B71" s="77" t="s">
        <v>84</v>
      </c>
      <c r="C71" s="3" t="s">
        <v>644</v>
      </c>
      <c r="D71" s="60">
        <f aca="true" t="shared" si="30" ref="D71:I71">+D72+D74</f>
        <v>0</v>
      </c>
      <c r="E71" s="72">
        <f t="shared" si="30"/>
        <v>0</v>
      </c>
      <c r="F71" s="66">
        <f t="shared" si="30"/>
        <v>0</v>
      </c>
      <c r="G71" s="66">
        <f t="shared" si="30"/>
        <v>0</v>
      </c>
      <c r="H71" s="66">
        <f t="shared" si="30"/>
        <v>0</v>
      </c>
      <c r="I71" s="51">
        <f t="shared" si="30"/>
        <v>0</v>
      </c>
      <c r="J71">
        <f>+J72+J74</f>
        <v>2</v>
      </c>
    </row>
    <row r="72" spans="1:10" ht="12.75" outlineLevel="4">
      <c r="A72" s="36">
        <f t="shared" si="28"/>
        <v>69</v>
      </c>
      <c r="B72" s="77" t="s">
        <v>85</v>
      </c>
      <c r="C72" s="5" t="s">
        <v>645</v>
      </c>
      <c r="D72" s="61">
        <f aca="true" t="shared" si="31" ref="D72:J72">+D73</f>
        <v>0</v>
      </c>
      <c r="E72" s="73">
        <f t="shared" si="31"/>
        <v>0</v>
      </c>
      <c r="F72" s="67">
        <f t="shared" si="31"/>
        <v>0</v>
      </c>
      <c r="G72" s="67">
        <f t="shared" si="31"/>
        <v>0</v>
      </c>
      <c r="H72" s="67">
        <f t="shared" si="31"/>
        <v>0</v>
      </c>
      <c r="I72" s="53">
        <f t="shared" si="31"/>
        <v>0</v>
      </c>
      <c r="J72">
        <f t="shared" si="31"/>
        <v>1</v>
      </c>
    </row>
    <row r="73" spans="1:10" ht="12.75" outlineLevel="5">
      <c r="A73" s="36">
        <f t="shared" si="28"/>
        <v>70</v>
      </c>
      <c r="B73" s="77" t="s">
        <v>498</v>
      </c>
      <c r="C73" s="5" t="s">
        <v>645</v>
      </c>
      <c r="D73" s="62"/>
      <c r="E73" s="74"/>
      <c r="F73" s="68"/>
      <c r="G73" s="68"/>
      <c r="H73" s="68"/>
      <c r="I73" s="27"/>
      <c r="J73">
        <v>1</v>
      </c>
    </row>
    <row r="74" spans="1:10" ht="12.75" outlineLevel="4">
      <c r="A74" s="36">
        <f t="shared" si="28"/>
        <v>71</v>
      </c>
      <c r="B74" s="77" t="s">
        <v>89</v>
      </c>
      <c r="C74" s="5" t="s">
        <v>649</v>
      </c>
      <c r="D74" s="61">
        <f aca="true" t="shared" si="32" ref="D74:J74">+D75</f>
        <v>0</v>
      </c>
      <c r="E74" s="73">
        <f t="shared" si="32"/>
        <v>0</v>
      </c>
      <c r="F74" s="67">
        <f t="shared" si="32"/>
        <v>0</v>
      </c>
      <c r="G74" s="67">
        <f t="shared" si="32"/>
        <v>0</v>
      </c>
      <c r="H74" s="67">
        <f t="shared" si="32"/>
        <v>0</v>
      </c>
      <c r="I74" s="53">
        <f t="shared" si="32"/>
        <v>0</v>
      </c>
      <c r="J74">
        <f t="shared" si="32"/>
        <v>1</v>
      </c>
    </row>
    <row r="75" spans="1:10" ht="12.75" outlineLevel="5">
      <c r="A75" s="36">
        <f t="shared" si="28"/>
        <v>72</v>
      </c>
      <c r="B75" s="77" t="s">
        <v>90</v>
      </c>
      <c r="C75" s="5" t="s">
        <v>650</v>
      </c>
      <c r="D75" s="62"/>
      <c r="E75" s="74"/>
      <c r="F75" s="68"/>
      <c r="G75" s="68"/>
      <c r="H75" s="68"/>
      <c r="I75" s="27"/>
      <c r="J75">
        <v>1</v>
      </c>
    </row>
    <row r="76" spans="1:10" ht="25.5" outlineLevel="2">
      <c r="A76" s="36">
        <f t="shared" si="28"/>
        <v>73</v>
      </c>
      <c r="B76" s="77" t="s">
        <v>91</v>
      </c>
      <c r="C76" s="3" t="s">
        <v>651</v>
      </c>
      <c r="D76" s="59">
        <f aca="true" t="shared" si="33" ref="D76:I76">+D77+D80+D83+D88</f>
        <v>0</v>
      </c>
      <c r="E76" s="71">
        <f t="shared" si="33"/>
        <v>0</v>
      </c>
      <c r="F76" s="65">
        <f t="shared" si="33"/>
        <v>0</v>
      </c>
      <c r="G76" s="65">
        <f t="shared" si="33"/>
        <v>0</v>
      </c>
      <c r="H76" s="65">
        <f t="shared" si="33"/>
        <v>0</v>
      </c>
      <c r="I76" s="55">
        <f t="shared" si="33"/>
        <v>0</v>
      </c>
      <c r="J76">
        <f>+J77+J80+J83+J88</f>
        <v>7</v>
      </c>
    </row>
    <row r="77" spans="1:10" ht="12.75" outlineLevel="3">
      <c r="A77" s="36">
        <f t="shared" si="28"/>
        <v>74</v>
      </c>
      <c r="B77" s="77" t="s">
        <v>499</v>
      </c>
      <c r="C77" s="3" t="s">
        <v>568</v>
      </c>
      <c r="D77" s="60">
        <f>+D78</f>
        <v>0</v>
      </c>
      <c r="E77" s="72">
        <f aca="true" t="shared" si="34" ref="E77:H78">+E78</f>
        <v>0</v>
      </c>
      <c r="F77" s="66">
        <f t="shared" si="34"/>
        <v>0</v>
      </c>
      <c r="G77" s="66">
        <f t="shared" si="34"/>
        <v>0</v>
      </c>
      <c r="H77" s="66">
        <f t="shared" si="34"/>
        <v>0</v>
      </c>
      <c r="I77" s="51">
        <f>+I78</f>
        <v>0</v>
      </c>
      <c r="J77">
        <f>+J78</f>
        <v>1</v>
      </c>
    </row>
    <row r="78" spans="1:10" ht="12.75" outlineLevel="4">
      <c r="A78" s="36">
        <f t="shared" si="28"/>
        <v>75</v>
      </c>
      <c r="B78" s="77" t="s">
        <v>500</v>
      </c>
      <c r="C78" s="5" t="s">
        <v>568</v>
      </c>
      <c r="D78" s="61">
        <f>+D79</f>
        <v>0</v>
      </c>
      <c r="E78" s="73">
        <f t="shared" si="34"/>
        <v>0</v>
      </c>
      <c r="F78" s="67">
        <f t="shared" si="34"/>
        <v>0</v>
      </c>
      <c r="G78" s="67">
        <f t="shared" si="34"/>
        <v>0</v>
      </c>
      <c r="H78" s="67">
        <f t="shared" si="34"/>
        <v>0</v>
      </c>
      <c r="I78" s="53">
        <f>+I79</f>
        <v>0</v>
      </c>
      <c r="J78">
        <f>+J79</f>
        <v>1</v>
      </c>
    </row>
    <row r="79" spans="1:10" ht="12.75" outlineLevel="5">
      <c r="A79" s="36">
        <f t="shared" si="28"/>
        <v>76</v>
      </c>
      <c r="B79" s="77" t="s">
        <v>501</v>
      </c>
      <c r="C79" s="5" t="s">
        <v>568</v>
      </c>
      <c r="D79" s="62"/>
      <c r="E79" s="74"/>
      <c r="F79" s="68"/>
      <c r="G79" s="68"/>
      <c r="H79" s="68"/>
      <c r="I79" s="27"/>
      <c r="J79">
        <v>1</v>
      </c>
    </row>
    <row r="80" spans="1:10" ht="12.75" outlineLevel="3">
      <c r="A80" s="36">
        <f t="shared" si="28"/>
        <v>77</v>
      </c>
      <c r="B80" s="77" t="s">
        <v>98</v>
      </c>
      <c r="C80" s="3" t="s">
        <v>654</v>
      </c>
      <c r="D80" s="60">
        <f>+D81</f>
        <v>0</v>
      </c>
      <c r="E80" s="72">
        <f aca="true" t="shared" si="35" ref="E80:H81">+E81</f>
        <v>0</v>
      </c>
      <c r="F80" s="66">
        <f t="shared" si="35"/>
        <v>0</v>
      </c>
      <c r="G80" s="66">
        <f t="shared" si="35"/>
        <v>0</v>
      </c>
      <c r="H80" s="66">
        <f t="shared" si="35"/>
        <v>0</v>
      </c>
      <c r="I80" s="51">
        <f>+I81</f>
        <v>0</v>
      </c>
      <c r="J80">
        <f>+J81</f>
        <v>1</v>
      </c>
    </row>
    <row r="81" spans="1:10" ht="12.75" outlineLevel="4">
      <c r="A81" s="36">
        <f t="shared" si="28"/>
        <v>78</v>
      </c>
      <c r="B81" s="77" t="s">
        <v>538</v>
      </c>
      <c r="C81" s="5" t="s">
        <v>654</v>
      </c>
      <c r="D81" s="61">
        <f>+D82</f>
        <v>0</v>
      </c>
      <c r="E81" s="73">
        <f t="shared" si="35"/>
        <v>0</v>
      </c>
      <c r="F81" s="67">
        <f t="shared" si="35"/>
        <v>0</v>
      </c>
      <c r="G81" s="67">
        <f t="shared" si="35"/>
        <v>0</v>
      </c>
      <c r="H81" s="67">
        <f t="shared" si="35"/>
        <v>0</v>
      </c>
      <c r="I81" s="53">
        <f>+I82</f>
        <v>0</v>
      </c>
      <c r="J81">
        <f>+J82</f>
        <v>1</v>
      </c>
    </row>
    <row r="82" spans="1:10" ht="12.75" outlineLevel="5">
      <c r="A82" s="36">
        <f t="shared" si="28"/>
        <v>79</v>
      </c>
      <c r="B82" s="77" t="s">
        <v>539</v>
      </c>
      <c r="C82" s="5" t="s">
        <v>654</v>
      </c>
      <c r="D82" s="62"/>
      <c r="E82" s="74"/>
      <c r="F82" s="68"/>
      <c r="G82" s="68"/>
      <c r="H82" s="68"/>
      <c r="I82" s="27"/>
      <c r="J82">
        <v>1</v>
      </c>
    </row>
    <row r="83" spans="1:10" ht="25.5" outlineLevel="3">
      <c r="A83" s="36">
        <f t="shared" si="28"/>
        <v>80</v>
      </c>
      <c r="B83" s="77" t="s">
        <v>103</v>
      </c>
      <c r="C83" s="3" t="s">
        <v>659</v>
      </c>
      <c r="D83" s="60">
        <f aca="true" t="shared" si="36" ref="D83:I83">+D84+D86</f>
        <v>0</v>
      </c>
      <c r="E83" s="72">
        <f t="shared" si="36"/>
        <v>0</v>
      </c>
      <c r="F83" s="66">
        <f t="shared" si="36"/>
        <v>0</v>
      </c>
      <c r="G83" s="66">
        <f t="shared" si="36"/>
        <v>0</v>
      </c>
      <c r="H83" s="66">
        <f t="shared" si="36"/>
        <v>0</v>
      </c>
      <c r="I83" s="51">
        <f t="shared" si="36"/>
        <v>0</v>
      </c>
      <c r="J83">
        <f>+J84+J86</f>
        <v>2</v>
      </c>
    </row>
    <row r="84" spans="1:10" ht="12.75" outlineLevel="4">
      <c r="A84" s="36">
        <f t="shared" si="28"/>
        <v>81</v>
      </c>
      <c r="B84" s="77" t="s">
        <v>104</v>
      </c>
      <c r="C84" s="5" t="s">
        <v>660</v>
      </c>
      <c r="D84" s="61">
        <f aca="true" t="shared" si="37" ref="D84:J84">+D85</f>
        <v>0</v>
      </c>
      <c r="E84" s="73">
        <f t="shared" si="37"/>
        <v>0</v>
      </c>
      <c r="F84" s="67">
        <f t="shared" si="37"/>
        <v>0</v>
      </c>
      <c r="G84" s="67">
        <f t="shared" si="37"/>
        <v>0</v>
      </c>
      <c r="H84" s="67">
        <f t="shared" si="37"/>
        <v>0</v>
      </c>
      <c r="I84" s="53">
        <f t="shared" si="37"/>
        <v>0</v>
      </c>
      <c r="J84">
        <f t="shared" si="37"/>
        <v>1</v>
      </c>
    </row>
    <row r="85" spans="1:10" ht="12.75" outlineLevel="5">
      <c r="A85" s="36">
        <f t="shared" si="28"/>
        <v>82</v>
      </c>
      <c r="B85" s="77" t="s">
        <v>105</v>
      </c>
      <c r="C85" s="5" t="s">
        <v>661</v>
      </c>
      <c r="D85" s="62"/>
      <c r="E85" s="74"/>
      <c r="F85" s="68"/>
      <c r="G85" s="68"/>
      <c r="H85" s="68"/>
      <c r="I85" s="27"/>
      <c r="J85">
        <v>1</v>
      </c>
    </row>
    <row r="86" spans="1:10" ht="12.75" outlineLevel="4">
      <c r="A86" s="36">
        <f t="shared" si="28"/>
        <v>83</v>
      </c>
      <c r="B86" s="77" t="s">
        <v>106</v>
      </c>
      <c r="C86" s="5" t="s">
        <v>561</v>
      </c>
      <c r="D86" s="61">
        <f aca="true" t="shared" si="38" ref="D86:J86">+D87</f>
        <v>0</v>
      </c>
      <c r="E86" s="73">
        <f t="shared" si="38"/>
        <v>0</v>
      </c>
      <c r="F86" s="67">
        <f t="shared" si="38"/>
        <v>0</v>
      </c>
      <c r="G86" s="67">
        <f t="shared" si="38"/>
        <v>0</v>
      </c>
      <c r="H86" s="67">
        <f t="shared" si="38"/>
        <v>0</v>
      </c>
      <c r="I86" s="53">
        <f t="shared" si="38"/>
        <v>0</v>
      </c>
      <c r="J86">
        <f t="shared" si="38"/>
        <v>1</v>
      </c>
    </row>
    <row r="87" spans="1:10" ht="12.75" outlineLevel="5">
      <c r="A87" s="36">
        <f t="shared" si="28"/>
        <v>84</v>
      </c>
      <c r="B87" s="77" t="s">
        <v>107</v>
      </c>
      <c r="C87" s="5" t="s">
        <v>561</v>
      </c>
      <c r="D87" s="62"/>
      <c r="E87" s="74"/>
      <c r="F87" s="68"/>
      <c r="G87" s="68"/>
      <c r="H87" s="68"/>
      <c r="I87" s="27"/>
      <c r="J87">
        <v>1</v>
      </c>
    </row>
    <row r="88" spans="1:10" ht="12.75" outlineLevel="3">
      <c r="A88" s="36">
        <f t="shared" si="28"/>
        <v>85</v>
      </c>
      <c r="B88" s="77" t="s">
        <v>108</v>
      </c>
      <c r="C88" s="3" t="s">
        <v>662</v>
      </c>
      <c r="D88" s="60">
        <f aca="true" t="shared" si="39" ref="D88:I88">+D89+D91+D93</f>
        <v>0</v>
      </c>
      <c r="E88" s="72">
        <f t="shared" si="39"/>
        <v>0</v>
      </c>
      <c r="F88" s="66">
        <f t="shared" si="39"/>
        <v>0</v>
      </c>
      <c r="G88" s="66">
        <f t="shared" si="39"/>
        <v>0</v>
      </c>
      <c r="H88" s="66">
        <f t="shared" si="39"/>
        <v>0</v>
      </c>
      <c r="I88" s="51">
        <f t="shared" si="39"/>
        <v>0</v>
      </c>
      <c r="J88">
        <f>+J89+J91+J93</f>
        <v>3</v>
      </c>
    </row>
    <row r="89" spans="1:10" ht="12.75" outlineLevel="4">
      <c r="A89" s="36">
        <f t="shared" si="28"/>
        <v>86</v>
      </c>
      <c r="B89" s="77" t="s">
        <v>109</v>
      </c>
      <c r="C89" s="5" t="s">
        <v>663</v>
      </c>
      <c r="D89" s="61">
        <f aca="true" t="shared" si="40" ref="D89:J89">+D90</f>
        <v>0</v>
      </c>
      <c r="E89" s="73">
        <f t="shared" si="40"/>
        <v>0</v>
      </c>
      <c r="F89" s="67">
        <f t="shared" si="40"/>
        <v>0</v>
      </c>
      <c r="G89" s="67">
        <f t="shared" si="40"/>
        <v>0</v>
      </c>
      <c r="H89" s="67">
        <f t="shared" si="40"/>
        <v>0</v>
      </c>
      <c r="I89" s="53">
        <f t="shared" si="40"/>
        <v>0</v>
      </c>
      <c r="J89">
        <f t="shared" si="40"/>
        <v>1</v>
      </c>
    </row>
    <row r="90" spans="1:10" ht="12.75" outlineLevel="5">
      <c r="A90" s="36">
        <f t="shared" si="28"/>
        <v>87</v>
      </c>
      <c r="B90" s="77" t="s">
        <v>110</v>
      </c>
      <c r="C90" s="5" t="s">
        <v>664</v>
      </c>
      <c r="D90" s="62"/>
      <c r="E90" s="74"/>
      <c r="F90" s="68"/>
      <c r="G90" s="68"/>
      <c r="H90" s="68"/>
      <c r="I90" s="27"/>
      <c r="J90">
        <v>1</v>
      </c>
    </row>
    <row r="91" spans="1:10" ht="12.75" outlineLevel="4">
      <c r="A91" s="36">
        <f t="shared" si="28"/>
        <v>88</v>
      </c>
      <c r="B91" s="77" t="s">
        <v>111</v>
      </c>
      <c r="C91" s="5" t="s">
        <v>665</v>
      </c>
      <c r="D91" s="61">
        <f aca="true" t="shared" si="41" ref="D91:J91">+D92</f>
        <v>0</v>
      </c>
      <c r="E91" s="73">
        <f t="shared" si="41"/>
        <v>0</v>
      </c>
      <c r="F91" s="67">
        <f t="shared" si="41"/>
        <v>0</v>
      </c>
      <c r="G91" s="67">
        <f t="shared" si="41"/>
        <v>0</v>
      </c>
      <c r="H91" s="67">
        <f t="shared" si="41"/>
        <v>0</v>
      </c>
      <c r="I91" s="53">
        <f t="shared" si="41"/>
        <v>0</v>
      </c>
      <c r="J91">
        <f t="shared" si="41"/>
        <v>1</v>
      </c>
    </row>
    <row r="92" spans="1:10" ht="12.75" outlineLevel="5">
      <c r="A92" s="36">
        <f t="shared" si="28"/>
        <v>89</v>
      </c>
      <c r="B92" s="77" t="s">
        <v>112</v>
      </c>
      <c r="C92" s="5" t="s">
        <v>665</v>
      </c>
      <c r="D92" s="62"/>
      <c r="E92" s="74"/>
      <c r="F92" s="68"/>
      <c r="G92" s="68"/>
      <c r="H92" s="68"/>
      <c r="I92" s="27"/>
      <c r="J92">
        <v>1</v>
      </c>
    </row>
    <row r="93" spans="1:10" ht="12.75" outlineLevel="4">
      <c r="A93" s="36">
        <f t="shared" si="28"/>
        <v>90</v>
      </c>
      <c r="B93" s="77" t="s">
        <v>540</v>
      </c>
      <c r="C93" s="5" t="s">
        <v>563</v>
      </c>
      <c r="D93" s="61">
        <f aca="true" t="shared" si="42" ref="D93:J93">+D94</f>
        <v>0</v>
      </c>
      <c r="E93" s="73">
        <f t="shared" si="42"/>
        <v>0</v>
      </c>
      <c r="F93" s="67">
        <f t="shared" si="42"/>
        <v>0</v>
      </c>
      <c r="G93" s="67">
        <f t="shared" si="42"/>
        <v>0</v>
      </c>
      <c r="H93" s="67">
        <f t="shared" si="42"/>
        <v>0</v>
      </c>
      <c r="I93" s="53">
        <f t="shared" si="42"/>
        <v>0</v>
      </c>
      <c r="J93">
        <f t="shared" si="42"/>
        <v>1</v>
      </c>
    </row>
    <row r="94" spans="1:10" ht="12.75" outlineLevel="5">
      <c r="A94" s="36">
        <f t="shared" si="28"/>
        <v>91</v>
      </c>
      <c r="B94" s="77" t="s">
        <v>541</v>
      </c>
      <c r="C94" s="5" t="s">
        <v>563</v>
      </c>
      <c r="D94" s="62"/>
      <c r="E94" s="74"/>
      <c r="F94" s="68"/>
      <c r="G94" s="68"/>
      <c r="H94" s="68"/>
      <c r="I94" s="27"/>
      <c r="J94">
        <v>1</v>
      </c>
    </row>
    <row r="95" spans="1:10" ht="38.25" outlineLevel="2">
      <c r="A95" s="36">
        <f t="shared" si="28"/>
        <v>92</v>
      </c>
      <c r="B95" s="77" t="s">
        <v>119</v>
      </c>
      <c r="C95" s="3" t="s">
        <v>672</v>
      </c>
      <c r="D95" s="59">
        <f aca="true" t="shared" si="43" ref="D95:I95">+D96+D103+D106+D113+D116+D121</f>
        <v>0</v>
      </c>
      <c r="E95" s="71">
        <f t="shared" si="43"/>
        <v>0</v>
      </c>
      <c r="F95" s="65">
        <f t="shared" si="43"/>
        <v>0</v>
      </c>
      <c r="G95" s="65">
        <f t="shared" si="43"/>
        <v>0</v>
      </c>
      <c r="H95" s="65">
        <f t="shared" si="43"/>
        <v>0</v>
      </c>
      <c r="I95" s="55">
        <f t="shared" si="43"/>
        <v>0</v>
      </c>
      <c r="J95">
        <f>+J96+J103+J106+J113+J116+J121</f>
        <v>13</v>
      </c>
    </row>
    <row r="96" spans="1:10" ht="25.5" outlineLevel="3">
      <c r="A96" s="36">
        <f t="shared" si="28"/>
        <v>93</v>
      </c>
      <c r="B96" s="77" t="s">
        <v>120</v>
      </c>
      <c r="C96" s="3" t="s">
        <v>673</v>
      </c>
      <c r="D96" s="60">
        <f aca="true" t="shared" si="44" ref="D96:I96">+D97+D99+D101</f>
        <v>0</v>
      </c>
      <c r="E96" s="72">
        <f t="shared" si="44"/>
        <v>0</v>
      </c>
      <c r="F96" s="66">
        <f t="shared" si="44"/>
        <v>0</v>
      </c>
      <c r="G96" s="66">
        <f t="shared" si="44"/>
        <v>0</v>
      </c>
      <c r="H96" s="66">
        <f t="shared" si="44"/>
        <v>0</v>
      </c>
      <c r="I96" s="51">
        <f t="shared" si="44"/>
        <v>0</v>
      </c>
      <c r="J96">
        <f>+J97+J99+J101</f>
        <v>3</v>
      </c>
    </row>
    <row r="97" spans="1:10" ht="12.75" outlineLevel="4">
      <c r="A97" s="36">
        <f t="shared" si="28"/>
        <v>94</v>
      </c>
      <c r="B97" s="77" t="s">
        <v>121</v>
      </c>
      <c r="C97" s="5" t="s">
        <v>674</v>
      </c>
      <c r="D97" s="61">
        <f aca="true" t="shared" si="45" ref="D97:J97">SUM(D98:D98)</f>
        <v>0</v>
      </c>
      <c r="E97" s="73">
        <f t="shared" si="45"/>
        <v>0</v>
      </c>
      <c r="F97" s="67">
        <f t="shared" si="45"/>
        <v>0</v>
      </c>
      <c r="G97" s="67">
        <f t="shared" si="45"/>
        <v>0</v>
      </c>
      <c r="H97" s="67">
        <f t="shared" si="45"/>
        <v>0</v>
      </c>
      <c r="I97" s="53">
        <f t="shared" si="45"/>
        <v>0</v>
      </c>
      <c r="J97">
        <f t="shared" si="45"/>
        <v>1</v>
      </c>
    </row>
    <row r="98" spans="1:10" ht="12.75" outlineLevel="5">
      <c r="A98" s="36">
        <f t="shared" si="28"/>
        <v>95</v>
      </c>
      <c r="B98" s="77" t="s">
        <v>502</v>
      </c>
      <c r="C98" s="5" t="s">
        <v>674</v>
      </c>
      <c r="D98" s="62"/>
      <c r="E98" s="74"/>
      <c r="F98" s="68"/>
      <c r="G98" s="68"/>
      <c r="H98" s="68"/>
      <c r="I98" s="27"/>
      <c r="J98">
        <v>1</v>
      </c>
    </row>
    <row r="99" spans="1:10" ht="12.75" outlineLevel="4">
      <c r="A99" s="36">
        <f t="shared" si="28"/>
        <v>96</v>
      </c>
      <c r="B99" s="77" t="s">
        <v>126</v>
      </c>
      <c r="C99" s="5" t="s">
        <v>679</v>
      </c>
      <c r="D99" s="61">
        <f aca="true" t="shared" si="46" ref="D99:J99">+D100</f>
        <v>0</v>
      </c>
      <c r="E99" s="73">
        <f t="shared" si="46"/>
        <v>0</v>
      </c>
      <c r="F99" s="67">
        <f t="shared" si="46"/>
        <v>0</v>
      </c>
      <c r="G99" s="67">
        <f t="shared" si="46"/>
        <v>0</v>
      </c>
      <c r="H99" s="67">
        <f t="shared" si="46"/>
        <v>0</v>
      </c>
      <c r="I99" s="53">
        <f t="shared" si="46"/>
        <v>0</v>
      </c>
      <c r="J99">
        <f t="shared" si="46"/>
        <v>1</v>
      </c>
    </row>
    <row r="100" spans="1:10" ht="12.75" outlineLevel="5">
      <c r="A100" s="36">
        <f t="shared" si="28"/>
        <v>97</v>
      </c>
      <c r="B100" s="77" t="s">
        <v>127</v>
      </c>
      <c r="C100" s="5" t="s">
        <v>679</v>
      </c>
      <c r="D100" s="62"/>
      <c r="E100" s="74"/>
      <c r="F100" s="68"/>
      <c r="G100" s="68"/>
      <c r="H100" s="68"/>
      <c r="I100" s="27"/>
      <c r="J100">
        <v>1</v>
      </c>
    </row>
    <row r="101" spans="1:10" ht="25.5" outlineLevel="4">
      <c r="A101" s="36">
        <f t="shared" si="28"/>
        <v>98</v>
      </c>
      <c r="B101" s="77" t="s">
        <v>128</v>
      </c>
      <c r="C101" s="5" t="s">
        <v>680</v>
      </c>
      <c r="D101" s="61">
        <f aca="true" t="shared" si="47" ref="D101:J101">+D102</f>
        <v>0</v>
      </c>
      <c r="E101" s="73">
        <f t="shared" si="47"/>
        <v>0</v>
      </c>
      <c r="F101" s="67">
        <f t="shared" si="47"/>
        <v>0</v>
      </c>
      <c r="G101" s="67">
        <f t="shared" si="47"/>
        <v>0</v>
      </c>
      <c r="H101" s="67">
        <f t="shared" si="47"/>
        <v>0</v>
      </c>
      <c r="I101" s="53">
        <f t="shared" si="47"/>
        <v>0</v>
      </c>
      <c r="J101">
        <f t="shared" si="47"/>
        <v>1</v>
      </c>
    </row>
    <row r="102" spans="1:10" ht="25.5" outlineLevel="5">
      <c r="A102" s="36">
        <f t="shared" si="28"/>
        <v>99</v>
      </c>
      <c r="B102" s="77" t="s">
        <v>129</v>
      </c>
      <c r="C102" s="5" t="s">
        <v>681</v>
      </c>
      <c r="D102" s="62"/>
      <c r="E102" s="74"/>
      <c r="F102" s="68"/>
      <c r="G102" s="68"/>
      <c r="H102" s="68"/>
      <c r="I102" s="27"/>
      <c r="J102">
        <v>1</v>
      </c>
    </row>
    <row r="103" spans="1:10" ht="12.75" outlineLevel="3">
      <c r="A103" s="36">
        <f t="shared" si="28"/>
        <v>100</v>
      </c>
      <c r="B103" s="77" t="s">
        <v>130</v>
      </c>
      <c r="C103" s="3" t="s">
        <v>682</v>
      </c>
      <c r="D103" s="60">
        <f>+D104</f>
        <v>0</v>
      </c>
      <c r="E103" s="72">
        <f aca="true" t="shared" si="48" ref="E103:H104">+E104</f>
        <v>0</v>
      </c>
      <c r="F103" s="66">
        <f t="shared" si="48"/>
        <v>0</v>
      </c>
      <c r="G103" s="66">
        <f t="shared" si="48"/>
        <v>0</v>
      </c>
      <c r="H103" s="66">
        <f t="shared" si="48"/>
        <v>0</v>
      </c>
      <c r="I103" s="51">
        <f>+I104</f>
        <v>0</v>
      </c>
      <c r="J103">
        <f>+J104</f>
        <v>1</v>
      </c>
    </row>
    <row r="104" spans="1:10" ht="12.75" outlineLevel="4">
      <c r="A104" s="36">
        <f t="shared" si="28"/>
        <v>101</v>
      </c>
      <c r="B104" s="77" t="s">
        <v>131</v>
      </c>
      <c r="C104" s="5" t="s">
        <v>682</v>
      </c>
      <c r="D104" s="61">
        <f>+D105</f>
        <v>0</v>
      </c>
      <c r="E104" s="73">
        <f t="shared" si="48"/>
        <v>0</v>
      </c>
      <c r="F104" s="67">
        <f t="shared" si="48"/>
        <v>0</v>
      </c>
      <c r="G104" s="67">
        <f t="shared" si="48"/>
        <v>0</v>
      </c>
      <c r="H104" s="67">
        <f t="shared" si="48"/>
        <v>0</v>
      </c>
      <c r="I104" s="53">
        <f>+I105</f>
        <v>0</v>
      </c>
      <c r="J104">
        <f>+J105</f>
        <v>1</v>
      </c>
    </row>
    <row r="105" spans="1:10" ht="12.75" outlineLevel="5">
      <c r="A105" s="36">
        <f t="shared" si="28"/>
        <v>102</v>
      </c>
      <c r="B105" s="77" t="s">
        <v>132</v>
      </c>
      <c r="C105" s="5" t="s">
        <v>683</v>
      </c>
      <c r="D105" s="62"/>
      <c r="E105" s="74"/>
      <c r="F105" s="68"/>
      <c r="G105" s="68"/>
      <c r="H105" s="68"/>
      <c r="I105" s="27"/>
      <c r="J105">
        <v>1</v>
      </c>
    </row>
    <row r="106" spans="1:10" ht="12.75" outlineLevel="3">
      <c r="A106" s="36">
        <f t="shared" si="28"/>
        <v>103</v>
      </c>
      <c r="B106" s="77" t="s">
        <v>133</v>
      </c>
      <c r="C106" s="3" t="s">
        <v>684</v>
      </c>
      <c r="D106" s="60">
        <f aca="true" t="shared" si="49" ref="D106:I106">+D107+D109+D111</f>
        <v>0</v>
      </c>
      <c r="E106" s="72">
        <f t="shared" si="49"/>
        <v>0</v>
      </c>
      <c r="F106" s="66">
        <f t="shared" si="49"/>
        <v>0</v>
      </c>
      <c r="G106" s="66">
        <f t="shared" si="49"/>
        <v>0</v>
      </c>
      <c r="H106" s="66">
        <f t="shared" si="49"/>
        <v>0</v>
      </c>
      <c r="I106" s="51">
        <f t="shared" si="49"/>
        <v>0</v>
      </c>
      <c r="J106">
        <f>+J107+J109+J111</f>
        <v>3</v>
      </c>
    </row>
    <row r="107" spans="1:10" ht="25.5" outlineLevel="4">
      <c r="A107" s="36">
        <f t="shared" si="28"/>
        <v>104</v>
      </c>
      <c r="B107" s="77" t="s">
        <v>134</v>
      </c>
      <c r="C107" s="5" t="s">
        <v>685</v>
      </c>
      <c r="D107" s="61">
        <f aca="true" t="shared" si="50" ref="D107:J107">SUM(D108:D108)</f>
        <v>0</v>
      </c>
      <c r="E107" s="73">
        <f t="shared" si="50"/>
        <v>0</v>
      </c>
      <c r="F107" s="67">
        <f t="shared" si="50"/>
        <v>0</v>
      </c>
      <c r="G107" s="67">
        <f t="shared" si="50"/>
        <v>0</v>
      </c>
      <c r="H107" s="67">
        <f t="shared" si="50"/>
        <v>0</v>
      </c>
      <c r="I107" s="53">
        <f t="shared" si="50"/>
        <v>0</v>
      </c>
      <c r="J107">
        <f t="shared" si="50"/>
        <v>1</v>
      </c>
    </row>
    <row r="108" spans="1:10" ht="25.5" outlineLevel="5">
      <c r="A108" s="36">
        <f t="shared" si="28"/>
        <v>105</v>
      </c>
      <c r="B108" s="77" t="s">
        <v>135</v>
      </c>
      <c r="C108" s="5" t="s">
        <v>685</v>
      </c>
      <c r="D108" s="62"/>
      <c r="E108" s="74"/>
      <c r="F108" s="68"/>
      <c r="G108" s="68"/>
      <c r="H108" s="68"/>
      <c r="I108" s="27"/>
      <c r="J108">
        <v>1</v>
      </c>
    </row>
    <row r="109" spans="1:10" ht="12.75" outlineLevel="4">
      <c r="A109" s="36">
        <f t="shared" si="28"/>
        <v>106</v>
      </c>
      <c r="B109" s="77" t="s">
        <v>136</v>
      </c>
      <c r="C109" s="5" t="s">
        <v>686</v>
      </c>
      <c r="D109" s="61">
        <f aca="true" t="shared" si="51" ref="D109:J109">+D110</f>
        <v>0</v>
      </c>
      <c r="E109" s="73">
        <f t="shared" si="51"/>
        <v>0</v>
      </c>
      <c r="F109" s="67">
        <f t="shared" si="51"/>
        <v>0</v>
      </c>
      <c r="G109" s="67">
        <f t="shared" si="51"/>
        <v>0</v>
      </c>
      <c r="H109" s="67">
        <f t="shared" si="51"/>
        <v>0</v>
      </c>
      <c r="I109" s="53">
        <f t="shared" si="51"/>
        <v>0</v>
      </c>
      <c r="J109">
        <f t="shared" si="51"/>
        <v>1</v>
      </c>
    </row>
    <row r="110" spans="1:10" ht="12.75" outlineLevel="5">
      <c r="A110" s="36">
        <f t="shared" si="28"/>
        <v>107</v>
      </c>
      <c r="B110" s="77" t="s">
        <v>137</v>
      </c>
      <c r="C110" s="5" t="s">
        <v>687</v>
      </c>
      <c r="D110" s="62"/>
      <c r="E110" s="74"/>
      <c r="F110" s="68"/>
      <c r="G110" s="68"/>
      <c r="H110" s="68"/>
      <c r="I110" s="27"/>
      <c r="J110">
        <v>1</v>
      </c>
    </row>
    <row r="111" spans="1:10" ht="12.75" outlineLevel="4">
      <c r="A111" s="36">
        <f t="shared" si="28"/>
        <v>108</v>
      </c>
      <c r="B111" s="77" t="s">
        <v>138</v>
      </c>
      <c r="C111" s="5" t="s">
        <v>688</v>
      </c>
      <c r="D111" s="61">
        <f aca="true" t="shared" si="52" ref="D111:J111">+D112</f>
        <v>0</v>
      </c>
      <c r="E111" s="73">
        <f t="shared" si="52"/>
        <v>0</v>
      </c>
      <c r="F111" s="67">
        <f t="shared" si="52"/>
        <v>0</v>
      </c>
      <c r="G111" s="67">
        <f t="shared" si="52"/>
        <v>0</v>
      </c>
      <c r="H111" s="67">
        <f t="shared" si="52"/>
        <v>0</v>
      </c>
      <c r="I111" s="53">
        <f t="shared" si="52"/>
        <v>0</v>
      </c>
      <c r="J111">
        <f t="shared" si="52"/>
        <v>1</v>
      </c>
    </row>
    <row r="112" spans="1:10" ht="12.75" outlineLevel="5">
      <c r="A112" s="36">
        <f t="shared" si="28"/>
        <v>109</v>
      </c>
      <c r="B112" s="77" t="s">
        <v>139</v>
      </c>
      <c r="C112" s="5" t="s">
        <v>689</v>
      </c>
      <c r="D112" s="62"/>
      <c r="E112" s="74"/>
      <c r="F112" s="68"/>
      <c r="G112" s="68"/>
      <c r="H112" s="68"/>
      <c r="I112" s="27"/>
      <c r="J112">
        <v>1</v>
      </c>
    </row>
    <row r="113" spans="1:10" ht="25.5" outlineLevel="3">
      <c r="A113" s="36">
        <f t="shared" si="28"/>
        <v>110</v>
      </c>
      <c r="B113" s="77" t="s">
        <v>140</v>
      </c>
      <c r="C113" s="3" t="s">
        <v>690</v>
      </c>
      <c r="D113" s="60">
        <f>+D114</f>
        <v>0</v>
      </c>
      <c r="E113" s="72">
        <f aca="true" t="shared" si="53" ref="E113:H114">+E114</f>
        <v>0</v>
      </c>
      <c r="F113" s="66">
        <f t="shared" si="53"/>
        <v>0</v>
      </c>
      <c r="G113" s="66">
        <f t="shared" si="53"/>
        <v>0</v>
      </c>
      <c r="H113" s="66">
        <f t="shared" si="53"/>
        <v>0</v>
      </c>
      <c r="I113" s="51">
        <f>+I114</f>
        <v>0</v>
      </c>
      <c r="J113">
        <f>+J114</f>
        <v>1</v>
      </c>
    </row>
    <row r="114" spans="1:10" ht="12.75" outlineLevel="4">
      <c r="A114" s="36">
        <f t="shared" si="28"/>
        <v>111</v>
      </c>
      <c r="B114" s="77" t="s">
        <v>141</v>
      </c>
      <c r="C114" s="5" t="s">
        <v>691</v>
      </c>
      <c r="D114" s="61">
        <f>+D115</f>
        <v>0</v>
      </c>
      <c r="E114" s="73">
        <f t="shared" si="53"/>
        <v>0</v>
      </c>
      <c r="F114" s="67">
        <f t="shared" si="53"/>
        <v>0</v>
      </c>
      <c r="G114" s="67">
        <f t="shared" si="53"/>
        <v>0</v>
      </c>
      <c r="H114" s="67">
        <f t="shared" si="53"/>
        <v>0</v>
      </c>
      <c r="I114" s="53">
        <f>+I115</f>
        <v>0</v>
      </c>
      <c r="J114">
        <f>+J115</f>
        <v>1</v>
      </c>
    </row>
    <row r="115" spans="1:10" ht="12.75" outlineLevel="5">
      <c r="A115" s="36">
        <f t="shared" si="28"/>
        <v>112</v>
      </c>
      <c r="B115" s="77" t="s">
        <v>142</v>
      </c>
      <c r="C115" s="5" t="s">
        <v>691</v>
      </c>
      <c r="D115" s="62"/>
      <c r="E115" s="74"/>
      <c r="F115" s="68"/>
      <c r="G115" s="68"/>
      <c r="H115" s="68"/>
      <c r="I115" s="27"/>
      <c r="J115">
        <v>1</v>
      </c>
    </row>
    <row r="116" spans="1:10" ht="25.5" outlineLevel="3">
      <c r="A116" s="36">
        <f t="shared" si="28"/>
        <v>113</v>
      </c>
      <c r="B116" s="77" t="s">
        <v>143</v>
      </c>
      <c r="C116" s="3" t="s">
        <v>692</v>
      </c>
      <c r="D116" s="60">
        <f aca="true" t="shared" si="54" ref="D116:I116">+D117+D119</f>
        <v>0</v>
      </c>
      <c r="E116" s="72">
        <f t="shared" si="54"/>
        <v>0</v>
      </c>
      <c r="F116" s="66">
        <f t="shared" si="54"/>
        <v>0</v>
      </c>
      <c r="G116" s="66">
        <f t="shared" si="54"/>
        <v>0</v>
      </c>
      <c r="H116" s="66">
        <f t="shared" si="54"/>
        <v>0</v>
      </c>
      <c r="I116" s="51">
        <f t="shared" si="54"/>
        <v>0</v>
      </c>
      <c r="J116">
        <f>+J117+J119</f>
        <v>2</v>
      </c>
    </row>
    <row r="117" spans="1:10" ht="12.75" outlineLevel="4">
      <c r="A117" s="36">
        <f t="shared" si="28"/>
        <v>114</v>
      </c>
      <c r="B117" s="77" t="s">
        <v>144</v>
      </c>
      <c r="C117" s="5" t="s">
        <v>693</v>
      </c>
      <c r="D117" s="61">
        <f aca="true" t="shared" si="55" ref="D117:J117">+D118</f>
        <v>0</v>
      </c>
      <c r="E117" s="73">
        <f t="shared" si="55"/>
        <v>0</v>
      </c>
      <c r="F117" s="67">
        <f t="shared" si="55"/>
        <v>0</v>
      </c>
      <c r="G117" s="67">
        <f t="shared" si="55"/>
        <v>0</v>
      </c>
      <c r="H117" s="67">
        <f t="shared" si="55"/>
        <v>0</v>
      </c>
      <c r="I117" s="53">
        <f t="shared" si="55"/>
        <v>0</v>
      </c>
      <c r="J117">
        <f t="shared" si="55"/>
        <v>1</v>
      </c>
    </row>
    <row r="118" spans="1:10" ht="12.75" outlineLevel="5">
      <c r="A118" s="36">
        <f t="shared" si="28"/>
        <v>115</v>
      </c>
      <c r="B118" s="77" t="s">
        <v>145</v>
      </c>
      <c r="C118" s="5" t="s">
        <v>693</v>
      </c>
      <c r="D118" s="62"/>
      <c r="E118" s="74"/>
      <c r="F118" s="68"/>
      <c r="G118" s="68"/>
      <c r="H118" s="68"/>
      <c r="I118" s="27"/>
      <c r="J118">
        <v>1</v>
      </c>
    </row>
    <row r="119" spans="1:10" ht="12.75" outlineLevel="4">
      <c r="A119" s="36">
        <f t="shared" si="28"/>
        <v>116</v>
      </c>
      <c r="B119" s="77" t="s">
        <v>146</v>
      </c>
      <c r="C119" s="5" t="s">
        <v>694</v>
      </c>
      <c r="D119" s="61">
        <f aca="true" t="shared" si="56" ref="D119:J119">+D120</f>
        <v>0</v>
      </c>
      <c r="E119" s="73">
        <f t="shared" si="56"/>
        <v>0</v>
      </c>
      <c r="F119" s="67">
        <f t="shared" si="56"/>
        <v>0</v>
      </c>
      <c r="G119" s="67">
        <f t="shared" si="56"/>
        <v>0</v>
      </c>
      <c r="H119" s="67">
        <f t="shared" si="56"/>
        <v>0</v>
      </c>
      <c r="I119" s="53">
        <f t="shared" si="56"/>
        <v>0</v>
      </c>
      <c r="J119">
        <f t="shared" si="56"/>
        <v>1</v>
      </c>
    </row>
    <row r="120" spans="1:10" ht="12.75" outlineLevel="5">
      <c r="A120" s="36">
        <f t="shared" si="28"/>
        <v>117</v>
      </c>
      <c r="B120" s="77" t="s">
        <v>147</v>
      </c>
      <c r="C120" s="5" t="s">
        <v>694</v>
      </c>
      <c r="D120" s="62"/>
      <c r="E120" s="74"/>
      <c r="F120" s="68"/>
      <c r="G120" s="68"/>
      <c r="H120" s="68"/>
      <c r="I120" s="27"/>
      <c r="J120">
        <v>1</v>
      </c>
    </row>
    <row r="121" spans="1:10" ht="25.5" outlineLevel="3">
      <c r="A121" s="36">
        <f t="shared" si="28"/>
        <v>118</v>
      </c>
      <c r="B121" s="77" t="s">
        <v>148</v>
      </c>
      <c r="C121" s="3" t="s">
        <v>695</v>
      </c>
      <c r="D121" s="60">
        <f aca="true" t="shared" si="57" ref="D121:I121">+D122+D124</f>
        <v>0</v>
      </c>
      <c r="E121" s="72">
        <f t="shared" si="57"/>
        <v>0</v>
      </c>
      <c r="F121" s="66">
        <f t="shared" si="57"/>
        <v>0</v>
      </c>
      <c r="G121" s="66">
        <f t="shared" si="57"/>
        <v>0</v>
      </c>
      <c r="H121" s="66">
        <f t="shared" si="57"/>
        <v>0</v>
      </c>
      <c r="I121" s="51">
        <f t="shared" si="57"/>
        <v>0</v>
      </c>
      <c r="J121">
        <f>+J122+J124</f>
        <v>3</v>
      </c>
    </row>
    <row r="122" spans="1:10" ht="12.75" outlineLevel="4">
      <c r="A122" s="36">
        <f t="shared" si="28"/>
        <v>119</v>
      </c>
      <c r="B122" s="77" t="s">
        <v>149</v>
      </c>
      <c r="C122" s="5" t="s">
        <v>696</v>
      </c>
      <c r="D122" s="61">
        <f aca="true" t="shared" si="58" ref="D122:J122">+D123</f>
        <v>0</v>
      </c>
      <c r="E122" s="73">
        <f t="shared" si="58"/>
        <v>0</v>
      </c>
      <c r="F122" s="67">
        <f t="shared" si="58"/>
        <v>0</v>
      </c>
      <c r="G122" s="67">
        <f t="shared" si="58"/>
        <v>0</v>
      </c>
      <c r="H122" s="67">
        <f t="shared" si="58"/>
        <v>0</v>
      </c>
      <c r="I122" s="53">
        <f t="shared" si="58"/>
        <v>0</v>
      </c>
      <c r="J122">
        <f t="shared" si="58"/>
        <v>1</v>
      </c>
    </row>
    <row r="123" spans="1:10" ht="12.75" outlineLevel="5">
      <c r="A123" s="36">
        <f t="shared" si="28"/>
        <v>120</v>
      </c>
      <c r="B123" s="77" t="s">
        <v>150</v>
      </c>
      <c r="C123" s="5" t="s">
        <v>696</v>
      </c>
      <c r="D123" s="62"/>
      <c r="E123" s="74"/>
      <c r="F123" s="68"/>
      <c r="G123" s="68"/>
      <c r="H123" s="68"/>
      <c r="I123" s="27"/>
      <c r="J123">
        <v>1</v>
      </c>
    </row>
    <row r="124" spans="1:10" ht="12.75" outlineLevel="4">
      <c r="A124" s="36">
        <f t="shared" si="28"/>
        <v>121</v>
      </c>
      <c r="B124" s="77" t="s">
        <v>151</v>
      </c>
      <c r="C124" s="5" t="s">
        <v>697</v>
      </c>
      <c r="D124" s="61">
        <f aca="true" t="shared" si="59" ref="D124:I124">+D125+D126</f>
        <v>0</v>
      </c>
      <c r="E124" s="73">
        <f t="shared" si="59"/>
        <v>0</v>
      </c>
      <c r="F124" s="67">
        <f t="shared" si="59"/>
        <v>0</v>
      </c>
      <c r="G124" s="67">
        <f t="shared" si="59"/>
        <v>0</v>
      </c>
      <c r="H124" s="67">
        <f t="shared" si="59"/>
        <v>0</v>
      </c>
      <c r="I124" s="53">
        <f t="shared" si="59"/>
        <v>0</v>
      </c>
      <c r="J124">
        <f>+J125+J126</f>
        <v>2</v>
      </c>
    </row>
    <row r="125" spans="1:10" ht="12.75" outlineLevel="5">
      <c r="A125" s="36">
        <f t="shared" si="28"/>
        <v>122</v>
      </c>
      <c r="B125" s="77" t="s">
        <v>152</v>
      </c>
      <c r="C125" s="5" t="s">
        <v>698</v>
      </c>
      <c r="D125" s="62"/>
      <c r="E125" s="74"/>
      <c r="F125" s="68"/>
      <c r="G125" s="68"/>
      <c r="H125" s="68"/>
      <c r="I125" s="27"/>
      <c r="J125">
        <v>1</v>
      </c>
    </row>
    <row r="126" spans="1:10" ht="12.75" outlineLevel="5">
      <c r="A126" s="36">
        <f t="shared" si="28"/>
        <v>123</v>
      </c>
      <c r="B126" s="77" t="s">
        <v>153</v>
      </c>
      <c r="C126" s="5" t="s">
        <v>562</v>
      </c>
      <c r="D126" s="62"/>
      <c r="E126" s="74"/>
      <c r="F126" s="68"/>
      <c r="G126" s="68"/>
      <c r="H126" s="68"/>
      <c r="I126" s="27"/>
      <c r="J126">
        <v>1</v>
      </c>
    </row>
    <row r="127" spans="1:10" ht="12.75" outlineLevel="2">
      <c r="A127" s="36">
        <f t="shared" si="28"/>
        <v>124</v>
      </c>
      <c r="B127" s="77" t="s">
        <v>154</v>
      </c>
      <c r="C127" s="3" t="s">
        <v>699</v>
      </c>
      <c r="D127" s="59">
        <f aca="true" t="shared" si="60" ref="D127:I127">+D128+D135+D142</f>
        <v>0</v>
      </c>
      <c r="E127" s="71">
        <f t="shared" si="60"/>
        <v>0</v>
      </c>
      <c r="F127" s="65">
        <f t="shared" si="60"/>
        <v>0</v>
      </c>
      <c r="G127" s="65">
        <f t="shared" si="60"/>
        <v>0</v>
      </c>
      <c r="H127" s="65">
        <f t="shared" si="60"/>
        <v>0</v>
      </c>
      <c r="I127" s="55">
        <f t="shared" si="60"/>
        <v>0</v>
      </c>
      <c r="J127">
        <f>+J128+J135+J142</f>
        <v>7</v>
      </c>
    </row>
    <row r="128" spans="1:10" ht="25.5" outlineLevel="3">
      <c r="A128" s="36">
        <f t="shared" si="28"/>
        <v>125</v>
      </c>
      <c r="B128" s="77" t="s">
        <v>155</v>
      </c>
      <c r="C128" s="3" t="s">
        <v>700</v>
      </c>
      <c r="D128" s="60">
        <f aca="true" t="shared" si="61" ref="D128:I128">+D129+D131+D133</f>
        <v>0</v>
      </c>
      <c r="E128" s="72">
        <f t="shared" si="61"/>
        <v>0</v>
      </c>
      <c r="F128" s="66">
        <f t="shared" si="61"/>
        <v>0</v>
      </c>
      <c r="G128" s="66">
        <f t="shared" si="61"/>
        <v>0</v>
      </c>
      <c r="H128" s="66">
        <f t="shared" si="61"/>
        <v>0</v>
      </c>
      <c r="I128" s="51">
        <f t="shared" si="61"/>
        <v>0</v>
      </c>
      <c r="J128">
        <f>+J129+J131+J133</f>
        <v>3</v>
      </c>
    </row>
    <row r="129" spans="1:10" ht="12.75" outlineLevel="4">
      <c r="A129" s="36">
        <f t="shared" si="28"/>
        <v>126</v>
      </c>
      <c r="B129" s="77" t="s">
        <v>156</v>
      </c>
      <c r="C129" s="5" t="s">
        <v>701</v>
      </c>
      <c r="D129" s="61">
        <f aca="true" t="shared" si="62" ref="D129:J129">+D130</f>
        <v>0</v>
      </c>
      <c r="E129" s="73">
        <f t="shared" si="62"/>
        <v>0</v>
      </c>
      <c r="F129" s="67">
        <f t="shared" si="62"/>
        <v>0</v>
      </c>
      <c r="G129" s="67">
        <f t="shared" si="62"/>
        <v>0</v>
      </c>
      <c r="H129" s="67">
        <f t="shared" si="62"/>
        <v>0</v>
      </c>
      <c r="I129" s="53">
        <f t="shared" si="62"/>
        <v>0</v>
      </c>
      <c r="J129">
        <f t="shared" si="62"/>
        <v>1</v>
      </c>
    </row>
    <row r="130" spans="1:10" ht="12.75" outlineLevel="5">
      <c r="A130" s="36">
        <f t="shared" si="28"/>
        <v>127</v>
      </c>
      <c r="B130" s="77" t="s">
        <v>157</v>
      </c>
      <c r="C130" s="5" t="s">
        <v>702</v>
      </c>
      <c r="D130" s="62"/>
      <c r="E130" s="74"/>
      <c r="F130" s="68"/>
      <c r="G130" s="68"/>
      <c r="H130" s="68"/>
      <c r="I130" s="27"/>
      <c r="J130">
        <v>1</v>
      </c>
    </row>
    <row r="131" spans="1:10" ht="12.75" outlineLevel="4">
      <c r="A131" s="36">
        <f t="shared" si="28"/>
        <v>128</v>
      </c>
      <c r="B131" s="77" t="s">
        <v>158</v>
      </c>
      <c r="C131" s="5" t="s">
        <v>703</v>
      </c>
      <c r="D131" s="61">
        <f aca="true" t="shared" si="63" ref="D131:J131">+D132</f>
        <v>0</v>
      </c>
      <c r="E131" s="73">
        <f t="shared" si="63"/>
        <v>0</v>
      </c>
      <c r="F131" s="67">
        <f t="shared" si="63"/>
        <v>0</v>
      </c>
      <c r="G131" s="67">
        <f t="shared" si="63"/>
        <v>0</v>
      </c>
      <c r="H131" s="67">
        <f t="shared" si="63"/>
        <v>0</v>
      </c>
      <c r="I131" s="53">
        <f t="shared" si="63"/>
        <v>0</v>
      </c>
      <c r="J131">
        <f t="shared" si="63"/>
        <v>1</v>
      </c>
    </row>
    <row r="132" spans="1:10" ht="12.75" outlineLevel="5">
      <c r="A132" s="36">
        <f t="shared" si="28"/>
        <v>129</v>
      </c>
      <c r="B132" s="77" t="s">
        <v>159</v>
      </c>
      <c r="C132" s="5" t="s">
        <v>704</v>
      </c>
      <c r="D132" s="62"/>
      <c r="E132" s="74"/>
      <c r="F132" s="68"/>
      <c r="G132" s="68"/>
      <c r="H132" s="68"/>
      <c r="I132" s="27"/>
      <c r="J132">
        <v>1</v>
      </c>
    </row>
    <row r="133" spans="1:10" ht="12.75" outlineLevel="4">
      <c r="A133" s="36">
        <f aca="true" t="shared" si="64" ref="A133:A196">+A132+1</f>
        <v>130</v>
      </c>
      <c r="B133" s="77" t="s">
        <v>160</v>
      </c>
      <c r="C133" s="5" t="s">
        <v>705</v>
      </c>
      <c r="D133" s="61">
        <f aca="true" t="shared" si="65" ref="D133:J133">+D134</f>
        <v>0</v>
      </c>
      <c r="E133" s="73">
        <f t="shared" si="65"/>
        <v>0</v>
      </c>
      <c r="F133" s="67">
        <f t="shared" si="65"/>
        <v>0</v>
      </c>
      <c r="G133" s="67">
        <f t="shared" si="65"/>
        <v>0</v>
      </c>
      <c r="H133" s="67">
        <f t="shared" si="65"/>
        <v>0</v>
      </c>
      <c r="I133" s="53">
        <f t="shared" si="65"/>
        <v>0</v>
      </c>
      <c r="J133">
        <f t="shared" si="65"/>
        <v>1</v>
      </c>
    </row>
    <row r="134" spans="1:10" ht="12.75" outlineLevel="5">
      <c r="A134" s="36">
        <f t="shared" si="64"/>
        <v>131</v>
      </c>
      <c r="B134" s="77" t="s">
        <v>161</v>
      </c>
      <c r="C134" s="5" t="s">
        <v>705</v>
      </c>
      <c r="D134" s="62"/>
      <c r="E134" s="74"/>
      <c r="F134" s="68"/>
      <c r="G134" s="68"/>
      <c r="H134" s="68"/>
      <c r="I134" s="27"/>
      <c r="J134">
        <v>1</v>
      </c>
    </row>
    <row r="135" spans="1:10" ht="12.75" outlineLevel="3">
      <c r="A135" s="36">
        <f t="shared" si="64"/>
        <v>132</v>
      </c>
      <c r="B135" s="77" t="s">
        <v>162</v>
      </c>
      <c r="C135" s="3" t="s">
        <v>706</v>
      </c>
      <c r="D135" s="60">
        <f aca="true" t="shared" si="66" ref="D135:I135">+D136+D138+D140</f>
        <v>0</v>
      </c>
      <c r="E135" s="72">
        <f t="shared" si="66"/>
        <v>0</v>
      </c>
      <c r="F135" s="66">
        <f t="shared" si="66"/>
        <v>0</v>
      </c>
      <c r="G135" s="66">
        <f t="shared" si="66"/>
        <v>0</v>
      </c>
      <c r="H135" s="66">
        <f t="shared" si="66"/>
        <v>0</v>
      </c>
      <c r="I135" s="51">
        <f t="shared" si="66"/>
        <v>0</v>
      </c>
      <c r="J135">
        <f>+J136+J138+J140</f>
        <v>3</v>
      </c>
    </row>
    <row r="136" spans="1:10" ht="12.75" outlineLevel="4">
      <c r="A136" s="36">
        <f t="shared" si="64"/>
        <v>133</v>
      </c>
      <c r="B136" s="77" t="s">
        <v>163</v>
      </c>
      <c r="C136" s="5" t="s">
        <v>707</v>
      </c>
      <c r="D136" s="61">
        <f aca="true" t="shared" si="67" ref="D136:J136">+D137</f>
        <v>0</v>
      </c>
      <c r="E136" s="73">
        <f t="shared" si="67"/>
        <v>0</v>
      </c>
      <c r="F136" s="67">
        <f t="shared" si="67"/>
        <v>0</v>
      </c>
      <c r="G136" s="67">
        <f t="shared" si="67"/>
        <v>0</v>
      </c>
      <c r="H136" s="67">
        <f t="shared" si="67"/>
        <v>0</v>
      </c>
      <c r="I136" s="53">
        <f t="shared" si="67"/>
        <v>0</v>
      </c>
      <c r="J136">
        <f t="shared" si="67"/>
        <v>1</v>
      </c>
    </row>
    <row r="137" spans="1:10" ht="12.75" outlineLevel="5">
      <c r="A137" s="36">
        <f t="shared" si="64"/>
        <v>134</v>
      </c>
      <c r="B137" s="77" t="s">
        <v>164</v>
      </c>
      <c r="C137" s="5" t="s">
        <v>707</v>
      </c>
      <c r="D137" s="62"/>
      <c r="E137" s="74"/>
      <c r="F137" s="68"/>
      <c r="G137" s="68"/>
      <c r="H137" s="68"/>
      <c r="I137" s="27"/>
      <c r="J137">
        <v>1</v>
      </c>
    </row>
    <row r="138" spans="1:10" ht="12.75" outlineLevel="4">
      <c r="A138" s="36">
        <f t="shared" si="64"/>
        <v>135</v>
      </c>
      <c r="B138" s="77" t="s">
        <v>165</v>
      </c>
      <c r="C138" s="5" t="s">
        <v>708</v>
      </c>
      <c r="D138" s="61">
        <f aca="true" t="shared" si="68" ref="D138:J138">+D139</f>
        <v>0</v>
      </c>
      <c r="E138" s="73">
        <f t="shared" si="68"/>
        <v>0</v>
      </c>
      <c r="F138" s="67">
        <f t="shared" si="68"/>
        <v>0</v>
      </c>
      <c r="G138" s="67">
        <f t="shared" si="68"/>
        <v>0</v>
      </c>
      <c r="H138" s="67">
        <f t="shared" si="68"/>
        <v>0</v>
      </c>
      <c r="I138" s="53">
        <f t="shared" si="68"/>
        <v>0</v>
      </c>
      <c r="J138">
        <f t="shared" si="68"/>
        <v>1</v>
      </c>
    </row>
    <row r="139" spans="1:10" ht="12.75" outlineLevel="5">
      <c r="A139" s="36">
        <f t="shared" si="64"/>
        <v>136</v>
      </c>
      <c r="B139" s="77" t="s">
        <v>166</v>
      </c>
      <c r="C139" s="5" t="s">
        <v>709</v>
      </c>
      <c r="D139" s="62"/>
      <c r="E139" s="74"/>
      <c r="F139" s="68"/>
      <c r="G139" s="68"/>
      <c r="H139" s="68"/>
      <c r="I139" s="27"/>
      <c r="J139">
        <v>1</v>
      </c>
    </row>
    <row r="140" spans="1:10" ht="12.75" outlineLevel="4">
      <c r="A140" s="36">
        <f t="shared" si="64"/>
        <v>137</v>
      </c>
      <c r="B140" s="77" t="s">
        <v>167</v>
      </c>
      <c r="C140" s="5" t="s">
        <v>710</v>
      </c>
      <c r="D140" s="61">
        <f aca="true" t="shared" si="69" ref="D140:J140">+D141</f>
        <v>0</v>
      </c>
      <c r="E140" s="73">
        <f t="shared" si="69"/>
        <v>0</v>
      </c>
      <c r="F140" s="67">
        <f t="shared" si="69"/>
        <v>0</v>
      </c>
      <c r="G140" s="67">
        <f t="shared" si="69"/>
        <v>0</v>
      </c>
      <c r="H140" s="67">
        <f t="shared" si="69"/>
        <v>0</v>
      </c>
      <c r="I140" s="53">
        <f t="shared" si="69"/>
        <v>0</v>
      </c>
      <c r="J140">
        <f t="shared" si="69"/>
        <v>1</v>
      </c>
    </row>
    <row r="141" spans="1:10" ht="12.75" outlineLevel="5">
      <c r="A141" s="36">
        <f t="shared" si="64"/>
        <v>138</v>
      </c>
      <c r="B141" s="77" t="s">
        <v>168</v>
      </c>
      <c r="C141" s="5" t="s">
        <v>710</v>
      </c>
      <c r="D141" s="62"/>
      <c r="E141" s="74"/>
      <c r="F141" s="68"/>
      <c r="G141" s="68"/>
      <c r="H141" s="68"/>
      <c r="I141" s="27"/>
      <c r="J141">
        <v>1</v>
      </c>
    </row>
    <row r="142" spans="1:10" ht="12.75" outlineLevel="3">
      <c r="A142" s="36">
        <f t="shared" si="64"/>
        <v>139</v>
      </c>
      <c r="B142" s="77" t="s">
        <v>169</v>
      </c>
      <c r="C142" s="3" t="s">
        <v>711</v>
      </c>
      <c r="D142" s="60">
        <f aca="true" t="shared" si="70" ref="D142:J142">+D143</f>
        <v>0</v>
      </c>
      <c r="E142" s="72">
        <f t="shared" si="70"/>
        <v>0</v>
      </c>
      <c r="F142" s="66">
        <f t="shared" si="70"/>
        <v>0</v>
      </c>
      <c r="G142" s="66">
        <f t="shared" si="70"/>
        <v>0</v>
      </c>
      <c r="H142" s="66">
        <f t="shared" si="70"/>
        <v>0</v>
      </c>
      <c r="I142" s="51">
        <f t="shared" si="70"/>
        <v>0</v>
      </c>
      <c r="J142">
        <f t="shared" si="70"/>
        <v>1</v>
      </c>
    </row>
    <row r="143" spans="1:10" ht="12.75" outlineLevel="4">
      <c r="A143" s="36">
        <f t="shared" si="64"/>
        <v>140</v>
      </c>
      <c r="B143" s="77" t="s">
        <v>170</v>
      </c>
      <c r="C143" s="5" t="s">
        <v>712</v>
      </c>
      <c r="D143" s="61">
        <f aca="true" t="shared" si="71" ref="D143:J143">SUM(D144:D144)</f>
        <v>0</v>
      </c>
      <c r="E143" s="73">
        <f t="shared" si="71"/>
        <v>0</v>
      </c>
      <c r="F143" s="67">
        <f t="shared" si="71"/>
        <v>0</v>
      </c>
      <c r="G143" s="67">
        <f t="shared" si="71"/>
        <v>0</v>
      </c>
      <c r="H143" s="67">
        <f t="shared" si="71"/>
        <v>0</v>
      </c>
      <c r="I143" s="53">
        <f t="shared" si="71"/>
        <v>0</v>
      </c>
      <c r="J143">
        <f t="shared" si="71"/>
        <v>1</v>
      </c>
    </row>
    <row r="144" spans="1:10" ht="12.75" outlineLevel="5">
      <c r="A144" s="36">
        <f t="shared" si="64"/>
        <v>141</v>
      </c>
      <c r="B144" s="77" t="s">
        <v>171</v>
      </c>
      <c r="C144" s="5" t="s">
        <v>712</v>
      </c>
      <c r="D144" s="62"/>
      <c r="E144" s="74"/>
      <c r="F144" s="68"/>
      <c r="G144" s="68"/>
      <c r="H144" s="68"/>
      <c r="I144" s="27"/>
      <c r="J144">
        <v>1</v>
      </c>
    </row>
    <row r="145" spans="1:10" ht="12.75" outlineLevel="2">
      <c r="A145" s="36">
        <f t="shared" si="64"/>
        <v>142</v>
      </c>
      <c r="B145" s="77" t="s">
        <v>172</v>
      </c>
      <c r="C145" s="3" t="s">
        <v>713</v>
      </c>
      <c r="D145" s="59">
        <f aca="true" t="shared" si="72" ref="D145:I145">+D146+D155+D162</f>
        <v>0</v>
      </c>
      <c r="E145" s="71">
        <f t="shared" si="72"/>
        <v>0</v>
      </c>
      <c r="F145" s="65">
        <f t="shared" si="72"/>
        <v>0</v>
      </c>
      <c r="G145" s="65">
        <f t="shared" si="72"/>
        <v>0</v>
      </c>
      <c r="H145" s="65">
        <f t="shared" si="72"/>
        <v>0</v>
      </c>
      <c r="I145" s="55">
        <f t="shared" si="72"/>
        <v>0</v>
      </c>
      <c r="J145">
        <f>+J146+J155+J162</f>
        <v>13</v>
      </c>
    </row>
    <row r="146" spans="1:10" ht="12.75" outlineLevel="3">
      <c r="A146" s="36">
        <f t="shared" si="64"/>
        <v>143</v>
      </c>
      <c r="B146" s="77" t="s">
        <v>173</v>
      </c>
      <c r="C146" s="3" t="s">
        <v>714</v>
      </c>
      <c r="D146" s="60">
        <f aca="true" t="shared" si="73" ref="D146:I146">+D147+D149+D151+D153</f>
        <v>0</v>
      </c>
      <c r="E146" s="72">
        <f t="shared" si="73"/>
        <v>0</v>
      </c>
      <c r="F146" s="66">
        <f t="shared" si="73"/>
        <v>0</v>
      </c>
      <c r="G146" s="66">
        <f t="shared" si="73"/>
        <v>0</v>
      </c>
      <c r="H146" s="66">
        <f t="shared" si="73"/>
        <v>0</v>
      </c>
      <c r="I146" s="51">
        <f t="shared" si="73"/>
        <v>0</v>
      </c>
      <c r="J146">
        <f>+J147+J149+J151+J153</f>
        <v>4</v>
      </c>
    </row>
    <row r="147" spans="1:10" ht="12.75" outlineLevel="4">
      <c r="A147" s="36">
        <f t="shared" si="64"/>
        <v>144</v>
      </c>
      <c r="B147" s="77" t="s">
        <v>174</v>
      </c>
      <c r="C147" s="5" t="s">
        <v>715</v>
      </c>
      <c r="D147" s="61">
        <f aca="true" t="shared" si="74" ref="D147:J147">SUM(D148:D148)</f>
        <v>0</v>
      </c>
      <c r="E147" s="73">
        <f t="shared" si="74"/>
        <v>0</v>
      </c>
      <c r="F147" s="67">
        <f t="shared" si="74"/>
        <v>0</v>
      </c>
      <c r="G147" s="67">
        <f t="shared" si="74"/>
        <v>0</v>
      </c>
      <c r="H147" s="67">
        <f t="shared" si="74"/>
        <v>0</v>
      </c>
      <c r="I147" s="53">
        <f t="shared" si="74"/>
        <v>0</v>
      </c>
      <c r="J147">
        <f t="shared" si="74"/>
        <v>1</v>
      </c>
    </row>
    <row r="148" spans="1:10" ht="12.75" outlineLevel="5">
      <c r="A148" s="36">
        <f t="shared" si="64"/>
        <v>145</v>
      </c>
      <c r="B148" s="77" t="s">
        <v>503</v>
      </c>
      <c r="C148" s="5" t="s">
        <v>715</v>
      </c>
      <c r="D148" s="62"/>
      <c r="E148" s="74"/>
      <c r="F148" s="68"/>
      <c r="G148" s="68"/>
      <c r="H148" s="68"/>
      <c r="I148" s="27"/>
      <c r="J148">
        <v>1</v>
      </c>
    </row>
    <row r="149" spans="1:10" ht="12.75" outlineLevel="4">
      <c r="A149" s="36">
        <f t="shared" si="64"/>
        <v>146</v>
      </c>
      <c r="B149" s="77" t="s">
        <v>180</v>
      </c>
      <c r="C149" s="5" t="s">
        <v>721</v>
      </c>
      <c r="D149" s="61">
        <f aca="true" t="shared" si="75" ref="D149:J149">+D150</f>
        <v>0</v>
      </c>
      <c r="E149" s="73">
        <f t="shared" si="75"/>
        <v>0</v>
      </c>
      <c r="F149" s="67">
        <f t="shared" si="75"/>
        <v>0</v>
      </c>
      <c r="G149" s="67">
        <f t="shared" si="75"/>
        <v>0</v>
      </c>
      <c r="H149" s="67">
        <f t="shared" si="75"/>
        <v>0</v>
      </c>
      <c r="I149" s="53">
        <f t="shared" si="75"/>
        <v>0</v>
      </c>
      <c r="J149">
        <f t="shared" si="75"/>
        <v>1</v>
      </c>
    </row>
    <row r="150" spans="1:10" ht="12.75" outlineLevel="5">
      <c r="A150" s="36">
        <f t="shared" si="64"/>
        <v>147</v>
      </c>
      <c r="B150" s="77" t="s">
        <v>181</v>
      </c>
      <c r="C150" s="5" t="s">
        <v>721</v>
      </c>
      <c r="D150" s="62"/>
      <c r="E150" s="74"/>
      <c r="F150" s="68"/>
      <c r="G150" s="68"/>
      <c r="H150" s="68"/>
      <c r="I150" s="27"/>
      <c r="J150">
        <v>1</v>
      </c>
    </row>
    <row r="151" spans="1:10" ht="12.75" outlineLevel="4">
      <c r="A151" s="36">
        <f t="shared" si="64"/>
        <v>148</v>
      </c>
      <c r="B151" s="77" t="s">
        <v>182</v>
      </c>
      <c r="C151" s="5" t="s">
        <v>722</v>
      </c>
      <c r="D151" s="61">
        <f aca="true" t="shared" si="76" ref="D151:J151">+D152</f>
        <v>0</v>
      </c>
      <c r="E151" s="73">
        <f t="shared" si="76"/>
        <v>0</v>
      </c>
      <c r="F151" s="67">
        <f t="shared" si="76"/>
        <v>0</v>
      </c>
      <c r="G151" s="67">
        <f t="shared" si="76"/>
        <v>0</v>
      </c>
      <c r="H151" s="67">
        <f t="shared" si="76"/>
        <v>0</v>
      </c>
      <c r="I151" s="53">
        <f t="shared" si="76"/>
        <v>0</v>
      </c>
      <c r="J151">
        <f t="shared" si="76"/>
        <v>1</v>
      </c>
    </row>
    <row r="152" spans="1:10" ht="12.75" outlineLevel="5">
      <c r="A152" s="36">
        <f t="shared" si="64"/>
        <v>149</v>
      </c>
      <c r="B152" s="77" t="s">
        <v>183</v>
      </c>
      <c r="C152" s="5" t="s">
        <v>722</v>
      </c>
      <c r="D152" s="62"/>
      <c r="E152" s="74"/>
      <c r="F152" s="68"/>
      <c r="G152" s="68"/>
      <c r="H152" s="68"/>
      <c r="I152" s="27"/>
      <c r="J152">
        <v>1</v>
      </c>
    </row>
    <row r="153" spans="1:10" ht="12.75" outlineLevel="4">
      <c r="A153" s="36">
        <f t="shared" si="64"/>
        <v>150</v>
      </c>
      <c r="B153" s="77" t="s">
        <v>184</v>
      </c>
      <c r="C153" s="5" t="s">
        <v>723</v>
      </c>
      <c r="D153" s="61">
        <f aca="true" t="shared" si="77" ref="D153:J153">+D154</f>
        <v>0</v>
      </c>
      <c r="E153" s="73">
        <f t="shared" si="77"/>
        <v>0</v>
      </c>
      <c r="F153" s="67">
        <f t="shared" si="77"/>
        <v>0</v>
      </c>
      <c r="G153" s="67">
        <f t="shared" si="77"/>
        <v>0</v>
      </c>
      <c r="H153" s="67">
        <f t="shared" si="77"/>
        <v>0</v>
      </c>
      <c r="I153" s="53">
        <f t="shared" si="77"/>
        <v>0</v>
      </c>
      <c r="J153">
        <f t="shared" si="77"/>
        <v>1</v>
      </c>
    </row>
    <row r="154" spans="1:10" ht="12.75" outlineLevel="5">
      <c r="A154" s="36">
        <f t="shared" si="64"/>
        <v>151</v>
      </c>
      <c r="B154" s="77" t="s">
        <v>185</v>
      </c>
      <c r="C154" s="5" t="s">
        <v>723</v>
      </c>
      <c r="D154" s="62"/>
      <c r="E154" s="74"/>
      <c r="F154" s="68"/>
      <c r="G154" s="68"/>
      <c r="H154" s="68"/>
      <c r="I154" s="27"/>
      <c r="J154">
        <v>1</v>
      </c>
    </row>
    <row r="155" spans="1:10" ht="25.5" outlineLevel="3">
      <c r="A155" s="36">
        <f t="shared" si="64"/>
        <v>152</v>
      </c>
      <c r="B155" s="77" t="s">
        <v>186</v>
      </c>
      <c r="C155" s="3" t="s">
        <v>724</v>
      </c>
      <c r="D155" s="60">
        <f aca="true" t="shared" si="78" ref="D155:I155">+D156+D158+D160</f>
        <v>0</v>
      </c>
      <c r="E155" s="72">
        <f t="shared" si="78"/>
        <v>0</v>
      </c>
      <c r="F155" s="66">
        <f t="shared" si="78"/>
        <v>0</v>
      </c>
      <c r="G155" s="66">
        <f t="shared" si="78"/>
        <v>0</v>
      </c>
      <c r="H155" s="66">
        <f t="shared" si="78"/>
        <v>0</v>
      </c>
      <c r="I155" s="51">
        <f t="shared" si="78"/>
        <v>0</v>
      </c>
      <c r="J155">
        <f>+J156+J158+J160</f>
        <v>3</v>
      </c>
    </row>
    <row r="156" spans="1:10" ht="25.5" outlineLevel="4">
      <c r="A156" s="36">
        <f t="shared" si="64"/>
        <v>153</v>
      </c>
      <c r="B156" s="77" t="s">
        <v>189</v>
      </c>
      <c r="C156" s="5" t="s">
        <v>727</v>
      </c>
      <c r="D156" s="61">
        <f aca="true" t="shared" si="79" ref="D156:J156">+D157</f>
        <v>0</v>
      </c>
      <c r="E156" s="73">
        <f t="shared" si="79"/>
        <v>0</v>
      </c>
      <c r="F156" s="67">
        <f t="shared" si="79"/>
        <v>0</v>
      </c>
      <c r="G156" s="67">
        <f t="shared" si="79"/>
        <v>0</v>
      </c>
      <c r="H156" s="67">
        <f t="shared" si="79"/>
        <v>0</v>
      </c>
      <c r="I156" s="53">
        <f t="shared" si="79"/>
        <v>0</v>
      </c>
      <c r="J156">
        <f t="shared" si="79"/>
        <v>1</v>
      </c>
    </row>
    <row r="157" spans="1:10" ht="25.5" outlineLevel="5">
      <c r="A157" s="36">
        <f t="shared" si="64"/>
        <v>154</v>
      </c>
      <c r="B157" s="77" t="s">
        <v>190</v>
      </c>
      <c r="C157" s="5" t="s">
        <v>728</v>
      </c>
      <c r="D157" s="62"/>
      <c r="E157" s="74"/>
      <c r="F157" s="68"/>
      <c r="G157" s="68"/>
      <c r="H157" s="68"/>
      <c r="I157" s="27"/>
      <c r="J157">
        <v>1</v>
      </c>
    </row>
    <row r="158" spans="1:10" ht="25.5" outlineLevel="4">
      <c r="A158" s="36">
        <f t="shared" si="64"/>
        <v>155</v>
      </c>
      <c r="B158" s="77" t="s">
        <v>542</v>
      </c>
      <c r="C158" s="5" t="s">
        <v>729</v>
      </c>
      <c r="D158" s="61">
        <f aca="true" t="shared" si="80" ref="D158:J158">+D159</f>
        <v>0</v>
      </c>
      <c r="E158" s="73">
        <f t="shared" si="80"/>
        <v>0</v>
      </c>
      <c r="F158" s="67">
        <f t="shared" si="80"/>
        <v>0</v>
      </c>
      <c r="G158" s="67">
        <f t="shared" si="80"/>
        <v>0</v>
      </c>
      <c r="H158" s="67">
        <f t="shared" si="80"/>
        <v>0</v>
      </c>
      <c r="I158" s="53">
        <f t="shared" si="80"/>
        <v>0</v>
      </c>
      <c r="J158">
        <f t="shared" si="80"/>
        <v>1</v>
      </c>
    </row>
    <row r="159" spans="1:10" ht="25.5" outlineLevel="5">
      <c r="A159" s="36">
        <f t="shared" si="64"/>
        <v>156</v>
      </c>
      <c r="B159" s="77" t="s">
        <v>543</v>
      </c>
      <c r="C159" s="5" t="s">
        <v>730</v>
      </c>
      <c r="D159" s="62"/>
      <c r="E159" s="74"/>
      <c r="F159" s="68"/>
      <c r="G159" s="68"/>
      <c r="H159" s="68"/>
      <c r="I159" s="27"/>
      <c r="J159">
        <v>1</v>
      </c>
    </row>
    <row r="160" spans="1:10" ht="25.5" outlineLevel="4">
      <c r="A160" s="36">
        <f t="shared" si="64"/>
        <v>157</v>
      </c>
      <c r="B160" s="77" t="s">
        <v>193</v>
      </c>
      <c r="C160" s="5" t="s">
        <v>731</v>
      </c>
      <c r="D160" s="61">
        <f aca="true" t="shared" si="81" ref="D160:J160">+D161</f>
        <v>0</v>
      </c>
      <c r="E160" s="73">
        <f t="shared" si="81"/>
        <v>0</v>
      </c>
      <c r="F160" s="67">
        <f t="shared" si="81"/>
        <v>0</v>
      </c>
      <c r="G160" s="67">
        <f t="shared" si="81"/>
        <v>0</v>
      </c>
      <c r="H160" s="67">
        <f t="shared" si="81"/>
        <v>0</v>
      </c>
      <c r="I160" s="53">
        <f t="shared" si="81"/>
        <v>0</v>
      </c>
      <c r="J160">
        <f t="shared" si="81"/>
        <v>1</v>
      </c>
    </row>
    <row r="161" spans="1:10" ht="25.5" outlineLevel="5">
      <c r="A161" s="36">
        <f t="shared" si="64"/>
        <v>158</v>
      </c>
      <c r="B161" s="77" t="s">
        <v>194</v>
      </c>
      <c r="C161" s="5" t="s">
        <v>732</v>
      </c>
      <c r="D161" s="62"/>
      <c r="E161" s="74"/>
      <c r="F161" s="68"/>
      <c r="G161" s="68"/>
      <c r="H161" s="68"/>
      <c r="I161" s="27"/>
      <c r="J161">
        <v>1</v>
      </c>
    </row>
    <row r="162" spans="1:10" ht="12.75" outlineLevel="3">
      <c r="A162" s="36">
        <f t="shared" si="64"/>
        <v>159</v>
      </c>
      <c r="B162" s="77" t="s">
        <v>195</v>
      </c>
      <c r="C162" s="3" t="s">
        <v>733</v>
      </c>
      <c r="D162" s="60">
        <f aca="true" t="shared" si="82" ref="D162:I162">+D163+D165+D167+D169+D171+D173</f>
        <v>0</v>
      </c>
      <c r="E162" s="72">
        <f t="shared" si="82"/>
        <v>0</v>
      </c>
      <c r="F162" s="66">
        <f t="shared" si="82"/>
        <v>0</v>
      </c>
      <c r="G162" s="66">
        <f t="shared" si="82"/>
        <v>0</v>
      </c>
      <c r="H162" s="66">
        <f t="shared" si="82"/>
        <v>0</v>
      </c>
      <c r="I162" s="51">
        <f t="shared" si="82"/>
        <v>0</v>
      </c>
      <c r="J162">
        <f>+J163+J165+J167+J169+J171+J173</f>
        <v>6</v>
      </c>
    </row>
    <row r="163" spans="1:10" ht="12.75" outlineLevel="4">
      <c r="A163" s="36">
        <f t="shared" si="64"/>
        <v>160</v>
      </c>
      <c r="B163" s="77" t="s">
        <v>196</v>
      </c>
      <c r="C163" s="5" t="s">
        <v>734</v>
      </c>
      <c r="D163" s="61">
        <f aca="true" t="shared" si="83" ref="D163:J163">+D164</f>
        <v>0</v>
      </c>
      <c r="E163" s="73">
        <f t="shared" si="83"/>
        <v>0</v>
      </c>
      <c r="F163" s="67">
        <f t="shared" si="83"/>
        <v>0</v>
      </c>
      <c r="G163" s="67">
        <f t="shared" si="83"/>
        <v>0</v>
      </c>
      <c r="H163" s="67">
        <f t="shared" si="83"/>
        <v>0</v>
      </c>
      <c r="I163" s="53">
        <f t="shared" si="83"/>
        <v>0</v>
      </c>
      <c r="J163">
        <f t="shared" si="83"/>
        <v>1</v>
      </c>
    </row>
    <row r="164" spans="1:10" ht="12.75" outlineLevel="5">
      <c r="A164" s="36">
        <f t="shared" si="64"/>
        <v>161</v>
      </c>
      <c r="B164" s="77" t="s">
        <v>197</v>
      </c>
      <c r="C164" s="5" t="s">
        <v>734</v>
      </c>
      <c r="D164" s="62"/>
      <c r="E164" s="74"/>
      <c r="F164" s="68"/>
      <c r="G164" s="68"/>
      <c r="H164" s="68"/>
      <c r="I164" s="27"/>
      <c r="J164">
        <v>1</v>
      </c>
    </row>
    <row r="165" spans="1:10" ht="12.75" outlineLevel="4">
      <c r="A165" s="36">
        <f t="shared" si="64"/>
        <v>162</v>
      </c>
      <c r="B165" s="77" t="s">
        <v>198</v>
      </c>
      <c r="C165" s="5" t="s">
        <v>735</v>
      </c>
      <c r="D165" s="61">
        <f aca="true" t="shared" si="84" ref="D165:J165">+D166</f>
        <v>0</v>
      </c>
      <c r="E165" s="73">
        <f t="shared" si="84"/>
        <v>0</v>
      </c>
      <c r="F165" s="67">
        <f t="shared" si="84"/>
        <v>0</v>
      </c>
      <c r="G165" s="67">
        <f t="shared" si="84"/>
        <v>0</v>
      </c>
      <c r="H165" s="67">
        <f t="shared" si="84"/>
        <v>0</v>
      </c>
      <c r="I165" s="53">
        <f t="shared" si="84"/>
        <v>0</v>
      </c>
      <c r="J165">
        <f t="shared" si="84"/>
        <v>1</v>
      </c>
    </row>
    <row r="166" spans="1:10" ht="12.75" outlineLevel="5">
      <c r="A166" s="36">
        <f t="shared" si="64"/>
        <v>163</v>
      </c>
      <c r="B166" s="77" t="s">
        <v>199</v>
      </c>
      <c r="C166" s="5" t="s">
        <v>735</v>
      </c>
      <c r="D166" s="62"/>
      <c r="E166" s="74"/>
      <c r="F166" s="68"/>
      <c r="G166" s="68"/>
      <c r="H166" s="68"/>
      <c r="I166" s="27"/>
      <c r="J166">
        <v>1</v>
      </c>
    </row>
    <row r="167" spans="1:10" ht="12.75" outlineLevel="4">
      <c r="A167" s="36">
        <f t="shared" si="64"/>
        <v>164</v>
      </c>
      <c r="B167" s="77" t="s">
        <v>200</v>
      </c>
      <c r="C167" s="5" t="s">
        <v>736</v>
      </c>
      <c r="D167" s="61">
        <f aca="true" t="shared" si="85" ref="D167:J167">+D168</f>
        <v>0</v>
      </c>
      <c r="E167" s="73">
        <f t="shared" si="85"/>
        <v>0</v>
      </c>
      <c r="F167" s="67">
        <f t="shared" si="85"/>
        <v>0</v>
      </c>
      <c r="G167" s="67">
        <f t="shared" si="85"/>
        <v>0</v>
      </c>
      <c r="H167" s="67">
        <f t="shared" si="85"/>
        <v>0</v>
      </c>
      <c r="I167" s="53">
        <f t="shared" si="85"/>
        <v>0</v>
      </c>
      <c r="J167">
        <f t="shared" si="85"/>
        <v>1</v>
      </c>
    </row>
    <row r="168" spans="1:10" ht="12.75" outlineLevel="5">
      <c r="A168" s="36">
        <f t="shared" si="64"/>
        <v>165</v>
      </c>
      <c r="B168" s="77" t="s">
        <v>201</v>
      </c>
      <c r="C168" s="5" t="s">
        <v>737</v>
      </c>
      <c r="D168" s="62"/>
      <c r="E168" s="74"/>
      <c r="F168" s="68"/>
      <c r="G168" s="68"/>
      <c r="H168" s="68"/>
      <c r="I168" s="27"/>
      <c r="J168">
        <v>1</v>
      </c>
    </row>
    <row r="169" spans="1:10" ht="25.5" outlineLevel="4">
      <c r="A169" s="36">
        <f t="shared" si="64"/>
        <v>166</v>
      </c>
      <c r="B169" s="77" t="s">
        <v>202</v>
      </c>
      <c r="C169" s="5" t="s">
        <v>738</v>
      </c>
      <c r="D169" s="61">
        <f aca="true" t="shared" si="86" ref="D169:J169">+D170</f>
        <v>0</v>
      </c>
      <c r="E169" s="73">
        <f t="shared" si="86"/>
        <v>0</v>
      </c>
      <c r="F169" s="67">
        <f t="shared" si="86"/>
        <v>0</v>
      </c>
      <c r="G169" s="67">
        <f t="shared" si="86"/>
        <v>0</v>
      </c>
      <c r="H169" s="67">
        <f t="shared" si="86"/>
        <v>0</v>
      </c>
      <c r="I169" s="53">
        <f t="shared" si="86"/>
        <v>0</v>
      </c>
      <c r="J169">
        <f t="shared" si="86"/>
        <v>1</v>
      </c>
    </row>
    <row r="170" spans="1:10" ht="25.5" outlineLevel="5">
      <c r="A170" s="36">
        <f t="shared" si="64"/>
        <v>167</v>
      </c>
      <c r="B170" s="77" t="s">
        <v>203</v>
      </c>
      <c r="C170" s="5" t="s">
        <v>739</v>
      </c>
      <c r="D170" s="62"/>
      <c r="E170" s="74"/>
      <c r="F170" s="68"/>
      <c r="G170" s="68"/>
      <c r="H170" s="68"/>
      <c r="I170" s="27"/>
      <c r="J170">
        <v>1</v>
      </c>
    </row>
    <row r="171" spans="1:10" ht="12.75" outlineLevel="4">
      <c r="A171" s="36">
        <f t="shared" si="64"/>
        <v>168</v>
      </c>
      <c r="B171" s="77" t="s">
        <v>204</v>
      </c>
      <c r="C171" s="5" t="s">
        <v>740</v>
      </c>
      <c r="D171" s="61">
        <f aca="true" t="shared" si="87" ref="D171:J171">+D172</f>
        <v>0</v>
      </c>
      <c r="E171" s="73">
        <f t="shared" si="87"/>
        <v>0</v>
      </c>
      <c r="F171" s="67">
        <f t="shared" si="87"/>
        <v>0</v>
      </c>
      <c r="G171" s="67">
        <f t="shared" si="87"/>
        <v>0</v>
      </c>
      <c r="H171" s="67">
        <f t="shared" si="87"/>
        <v>0</v>
      </c>
      <c r="I171" s="53">
        <f t="shared" si="87"/>
        <v>0</v>
      </c>
      <c r="J171">
        <f t="shared" si="87"/>
        <v>1</v>
      </c>
    </row>
    <row r="172" spans="1:10" ht="12.75" outlineLevel="5">
      <c r="A172" s="36">
        <f t="shared" si="64"/>
        <v>169</v>
      </c>
      <c r="B172" s="77" t="s">
        <v>205</v>
      </c>
      <c r="C172" s="5" t="s">
        <v>741</v>
      </c>
      <c r="D172" s="62"/>
      <c r="E172" s="74"/>
      <c r="F172" s="68"/>
      <c r="G172" s="68"/>
      <c r="H172" s="68"/>
      <c r="I172" s="27"/>
      <c r="J172">
        <v>1</v>
      </c>
    </row>
    <row r="173" spans="1:10" ht="12.75" outlineLevel="4">
      <c r="A173" s="36">
        <f t="shared" si="64"/>
        <v>170</v>
      </c>
      <c r="B173" s="77" t="s">
        <v>206</v>
      </c>
      <c r="C173" s="5" t="s">
        <v>742</v>
      </c>
      <c r="D173" s="61">
        <f aca="true" t="shared" si="88" ref="D173:J173">+D174</f>
        <v>0</v>
      </c>
      <c r="E173" s="73">
        <f t="shared" si="88"/>
        <v>0</v>
      </c>
      <c r="F173" s="67">
        <f t="shared" si="88"/>
        <v>0</v>
      </c>
      <c r="G173" s="67">
        <f t="shared" si="88"/>
        <v>0</v>
      </c>
      <c r="H173" s="67">
        <f t="shared" si="88"/>
        <v>0</v>
      </c>
      <c r="I173" s="53">
        <f t="shared" si="88"/>
        <v>0</v>
      </c>
      <c r="J173">
        <f t="shared" si="88"/>
        <v>1</v>
      </c>
    </row>
    <row r="174" spans="1:10" ht="12.75" outlineLevel="5">
      <c r="A174" s="36">
        <f t="shared" si="64"/>
        <v>171</v>
      </c>
      <c r="B174" s="77" t="s">
        <v>207</v>
      </c>
      <c r="C174" s="5" t="s">
        <v>743</v>
      </c>
      <c r="D174" s="62"/>
      <c r="E174" s="74"/>
      <c r="F174" s="68"/>
      <c r="G174" s="68"/>
      <c r="H174" s="68"/>
      <c r="I174" s="27"/>
      <c r="J174">
        <v>1</v>
      </c>
    </row>
    <row r="175" spans="1:10" ht="12.75" outlineLevel="2">
      <c r="A175" s="36">
        <f t="shared" si="64"/>
        <v>172</v>
      </c>
      <c r="B175" s="77" t="s">
        <v>208</v>
      </c>
      <c r="C175" s="3" t="s">
        <v>744</v>
      </c>
      <c r="D175" s="59">
        <f aca="true" t="shared" si="89" ref="D175:I175">+D176+D179+D182</f>
        <v>0</v>
      </c>
      <c r="E175" s="71">
        <f t="shared" si="89"/>
        <v>0</v>
      </c>
      <c r="F175" s="65">
        <f t="shared" si="89"/>
        <v>0</v>
      </c>
      <c r="G175" s="65">
        <f t="shared" si="89"/>
        <v>0</v>
      </c>
      <c r="H175" s="65">
        <f t="shared" si="89"/>
        <v>0</v>
      </c>
      <c r="I175" s="55">
        <f t="shared" si="89"/>
        <v>0</v>
      </c>
      <c r="J175">
        <f>+J176+J179+J182</f>
        <v>3</v>
      </c>
    </row>
    <row r="176" spans="1:10" ht="12.75" outlineLevel="3">
      <c r="A176" s="36">
        <f t="shared" si="64"/>
        <v>173</v>
      </c>
      <c r="B176" s="77" t="s">
        <v>209</v>
      </c>
      <c r="C176" s="3" t="s">
        <v>745</v>
      </c>
      <c r="D176" s="60">
        <f>+D177</f>
        <v>0</v>
      </c>
      <c r="E176" s="72">
        <f aca="true" t="shared" si="90" ref="E176:H177">+E177</f>
        <v>0</v>
      </c>
      <c r="F176" s="66">
        <f t="shared" si="90"/>
        <v>0</v>
      </c>
      <c r="G176" s="66">
        <f t="shared" si="90"/>
        <v>0</v>
      </c>
      <c r="H176" s="66">
        <f t="shared" si="90"/>
        <v>0</v>
      </c>
      <c r="I176" s="51">
        <f>+I177</f>
        <v>0</v>
      </c>
      <c r="J176">
        <f>+J177</f>
        <v>1</v>
      </c>
    </row>
    <row r="177" spans="1:10" ht="12.75" outlineLevel="4">
      <c r="A177" s="36">
        <f t="shared" si="64"/>
        <v>174</v>
      </c>
      <c r="B177" s="77" t="s">
        <v>210</v>
      </c>
      <c r="C177" s="5" t="s">
        <v>746</v>
      </c>
      <c r="D177" s="61">
        <f>+D178</f>
        <v>0</v>
      </c>
      <c r="E177" s="73">
        <f t="shared" si="90"/>
        <v>0</v>
      </c>
      <c r="F177" s="67">
        <f t="shared" si="90"/>
        <v>0</v>
      </c>
      <c r="G177" s="67">
        <f t="shared" si="90"/>
        <v>0</v>
      </c>
      <c r="H177" s="67">
        <f t="shared" si="90"/>
        <v>0</v>
      </c>
      <c r="I177" s="53">
        <f>+I178</f>
        <v>0</v>
      </c>
      <c r="J177">
        <f>+J178</f>
        <v>1</v>
      </c>
    </row>
    <row r="178" spans="1:10" ht="12.75" outlineLevel="5">
      <c r="A178" s="36">
        <f t="shared" si="64"/>
        <v>175</v>
      </c>
      <c r="B178" s="77" t="s">
        <v>211</v>
      </c>
      <c r="C178" s="5" t="s">
        <v>745</v>
      </c>
      <c r="D178" s="62"/>
      <c r="E178" s="74"/>
      <c r="F178" s="68"/>
      <c r="G178" s="68"/>
      <c r="H178" s="68"/>
      <c r="I178" s="27"/>
      <c r="J178">
        <v>1</v>
      </c>
    </row>
    <row r="179" spans="1:10" ht="12.75" outlineLevel="3">
      <c r="A179" s="36">
        <f t="shared" si="64"/>
        <v>176</v>
      </c>
      <c r="B179" s="77" t="s">
        <v>212</v>
      </c>
      <c r="C179" s="3" t="s">
        <v>747</v>
      </c>
      <c r="D179" s="60">
        <f>+D180</f>
        <v>0</v>
      </c>
      <c r="E179" s="72">
        <f aca="true" t="shared" si="91" ref="E179:H180">+E180</f>
        <v>0</v>
      </c>
      <c r="F179" s="66">
        <f t="shared" si="91"/>
        <v>0</v>
      </c>
      <c r="G179" s="66">
        <f t="shared" si="91"/>
        <v>0</v>
      </c>
      <c r="H179" s="66">
        <f t="shared" si="91"/>
        <v>0</v>
      </c>
      <c r="I179" s="51">
        <f>+I180</f>
        <v>0</v>
      </c>
      <c r="J179">
        <f>+J180</f>
        <v>1</v>
      </c>
    </row>
    <row r="180" spans="1:10" ht="12.75" outlineLevel="4">
      <c r="A180" s="36">
        <f t="shared" si="64"/>
        <v>177</v>
      </c>
      <c r="B180" s="77" t="s">
        <v>213</v>
      </c>
      <c r="C180" s="5" t="s">
        <v>747</v>
      </c>
      <c r="D180" s="61">
        <f>+D181</f>
        <v>0</v>
      </c>
      <c r="E180" s="73">
        <f t="shared" si="91"/>
        <v>0</v>
      </c>
      <c r="F180" s="67">
        <f t="shared" si="91"/>
        <v>0</v>
      </c>
      <c r="G180" s="67">
        <f t="shared" si="91"/>
        <v>0</v>
      </c>
      <c r="H180" s="67">
        <f t="shared" si="91"/>
        <v>0</v>
      </c>
      <c r="I180" s="53">
        <f>+I181</f>
        <v>0</v>
      </c>
      <c r="J180">
        <f>+J181</f>
        <v>1</v>
      </c>
    </row>
    <row r="181" spans="1:10" ht="12.75" outlineLevel="5">
      <c r="A181" s="36">
        <f t="shared" si="64"/>
        <v>178</v>
      </c>
      <c r="B181" s="77" t="s">
        <v>214</v>
      </c>
      <c r="C181" s="5" t="s">
        <v>747</v>
      </c>
      <c r="D181" s="62"/>
      <c r="E181" s="74"/>
      <c r="F181" s="68"/>
      <c r="G181" s="68"/>
      <c r="H181" s="68"/>
      <c r="I181" s="27"/>
      <c r="J181">
        <v>1</v>
      </c>
    </row>
    <row r="182" spans="1:10" ht="12.75" outlineLevel="3">
      <c r="A182" s="36">
        <f t="shared" si="64"/>
        <v>179</v>
      </c>
      <c r="B182" s="77" t="s">
        <v>215</v>
      </c>
      <c r="C182" s="3" t="s">
        <v>748</v>
      </c>
      <c r="D182" s="60">
        <f>+D183</f>
        <v>0</v>
      </c>
      <c r="E182" s="72">
        <f aca="true" t="shared" si="92" ref="E182:H183">+E183</f>
        <v>0</v>
      </c>
      <c r="F182" s="66">
        <f t="shared" si="92"/>
        <v>0</v>
      </c>
      <c r="G182" s="66">
        <f t="shared" si="92"/>
        <v>0</v>
      </c>
      <c r="H182" s="66">
        <f t="shared" si="92"/>
        <v>0</v>
      </c>
      <c r="I182" s="51">
        <f>+I183</f>
        <v>0</v>
      </c>
      <c r="J182">
        <f>+J183</f>
        <v>1</v>
      </c>
    </row>
    <row r="183" spans="1:10" ht="12.75" outlineLevel="4">
      <c r="A183" s="36">
        <f t="shared" si="64"/>
        <v>180</v>
      </c>
      <c r="B183" s="77" t="s">
        <v>216</v>
      </c>
      <c r="C183" s="5" t="s">
        <v>749</v>
      </c>
      <c r="D183" s="61">
        <f>+D184</f>
        <v>0</v>
      </c>
      <c r="E183" s="73">
        <f t="shared" si="92"/>
        <v>0</v>
      </c>
      <c r="F183" s="67">
        <f t="shared" si="92"/>
        <v>0</v>
      </c>
      <c r="G183" s="67">
        <f t="shared" si="92"/>
        <v>0</v>
      </c>
      <c r="H183" s="67">
        <f t="shared" si="92"/>
        <v>0</v>
      </c>
      <c r="I183" s="53">
        <f>+I184</f>
        <v>0</v>
      </c>
      <c r="J183">
        <f>+J184</f>
        <v>1</v>
      </c>
    </row>
    <row r="184" spans="1:10" ht="12.75" outlineLevel="5">
      <c r="A184" s="36">
        <f t="shared" si="64"/>
        <v>181</v>
      </c>
      <c r="B184" s="77" t="s">
        <v>217</v>
      </c>
      <c r="C184" s="5" t="s">
        <v>748</v>
      </c>
      <c r="D184" s="62"/>
      <c r="E184" s="74"/>
      <c r="F184" s="68"/>
      <c r="G184" s="68"/>
      <c r="H184" s="68"/>
      <c r="I184" s="27"/>
      <c r="J184">
        <v>1</v>
      </c>
    </row>
    <row r="185" spans="1:10" ht="12.75" outlineLevel="2">
      <c r="A185" s="36">
        <f t="shared" si="64"/>
        <v>182</v>
      </c>
      <c r="B185" s="77" t="s">
        <v>218</v>
      </c>
      <c r="C185" s="3" t="s">
        <v>750</v>
      </c>
      <c r="D185" s="59">
        <f aca="true" t="shared" si="93" ref="D185:I185">+D186+D193+D198+D205+D212+D215</f>
        <v>0</v>
      </c>
      <c r="E185" s="71">
        <f t="shared" si="93"/>
        <v>0</v>
      </c>
      <c r="F185" s="65">
        <f t="shared" si="93"/>
        <v>0</v>
      </c>
      <c r="G185" s="65">
        <f t="shared" si="93"/>
        <v>0</v>
      </c>
      <c r="H185" s="65">
        <f t="shared" si="93"/>
        <v>0</v>
      </c>
      <c r="I185" s="55">
        <f t="shared" si="93"/>
        <v>0</v>
      </c>
      <c r="J185">
        <f>+J186+J193+J198+J205+J212+J215</f>
        <v>13</v>
      </c>
    </row>
    <row r="186" spans="1:10" ht="25.5" outlineLevel="3">
      <c r="A186" s="36">
        <f t="shared" si="64"/>
        <v>183</v>
      </c>
      <c r="B186" s="77" t="s">
        <v>219</v>
      </c>
      <c r="C186" s="3" t="s">
        <v>751</v>
      </c>
      <c r="D186" s="60">
        <f aca="true" t="shared" si="94" ref="D186:I186">+D187+D189+D191</f>
        <v>0</v>
      </c>
      <c r="E186" s="72">
        <f t="shared" si="94"/>
        <v>0</v>
      </c>
      <c r="F186" s="66">
        <f t="shared" si="94"/>
        <v>0</v>
      </c>
      <c r="G186" s="66">
        <f t="shared" si="94"/>
        <v>0</v>
      </c>
      <c r="H186" s="66">
        <f t="shared" si="94"/>
        <v>0</v>
      </c>
      <c r="I186" s="51">
        <f t="shared" si="94"/>
        <v>0</v>
      </c>
      <c r="J186">
        <f>+J187+J189+J191</f>
        <v>3</v>
      </c>
    </row>
    <row r="187" spans="1:10" ht="25.5" outlineLevel="4">
      <c r="A187" s="36">
        <f t="shared" si="64"/>
        <v>184</v>
      </c>
      <c r="B187" s="77" t="s">
        <v>504</v>
      </c>
      <c r="C187" s="5" t="s">
        <v>751</v>
      </c>
      <c r="D187" s="61">
        <f aca="true" t="shared" si="95" ref="D187:J187">+D188</f>
        <v>0</v>
      </c>
      <c r="E187" s="73">
        <f t="shared" si="95"/>
        <v>0</v>
      </c>
      <c r="F187" s="67">
        <f t="shared" si="95"/>
        <v>0</v>
      </c>
      <c r="G187" s="67">
        <f t="shared" si="95"/>
        <v>0</v>
      </c>
      <c r="H187" s="67">
        <f t="shared" si="95"/>
        <v>0</v>
      </c>
      <c r="I187" s="53">
        <f t="shared" si="95"/>
        <v>0</v>
      </c>
      <c r="J187">
        <f t="shared" si="95"/>
        <v>1</v>
      </c>
    </row>
    <row r="188" spans="1:10" ht="25.5" outlineLevel="5">
      <c r="A188" s="36">
        <f t="shared" si="64"/>
        <v>185</v>
      </c>
      <c r="B188" s="77" t="s">
        <v>505</v>
      </c>
      <c r="C188" s="5" t="s">
        <v>751</v>
      </c>
      <c r="D188" s="62"/>
      <c r="E188" s="74"/>
      <c r="F188" s="68"/>
      <c r="G188" s="68"/>
      <c r="H188" s="68"/>
      <c r="I188" s="27"/>
      <c r="J188">
        <v>1</v>
      </c>
    </row>
    <row r="189" spans="1:10" ht="12.75" outlineLevel="4">
      <c r="A189" s="36">
        <f t="shared" si="64"/>
        <v>186</v>
      </c>
      <c r="B189" s="77" t="s">
        <v>226</v>
      </c>
      <c r="C189" s="5" t="s">
        <v>755</v>
      </c>
      <c r="D189" s="61">
        <f aca="true" t="shared" si="96" ref="D189:J189">+D190</f>
        <v>0</v>
      </c>
      <c r="E189" s="73">
        <f t="shared" si="96"/>
        <v>0</v>
      </c>
      <c r="F189" s="67">
        <f t="shared" si="96"/>
        <v>0</v>
      </c>
      <c r="G189" s="67">
        <f t="shared" si="96"/>
        <v>0</v>
      </c>
      <c r="H189" s="67">
        <f t="shared" si="96"/>
        <v>0</v>
      </c>
      <c r="I189" s="53">
        <f t="shared" si="96"/>
        <v>0</v>
      </c>
      <c r="J189">
        <f t="shared" si="96"/>
        <v>1</v>
      </c>
    </row>
    <row r="190" spans="1:10" ht="12.75" outlineLevel="5">
      <c r="A190" s="36">
        <f t="shared" si="64"/>
        <v>187</v>
      </c>
      <c r="B190" s="77" t="s">
        <v>544</v>
      </c>
      <c r="C190" s="5" t="s">
        <v>755</v>
      </c>
      <c r="D190" s="62"/>
      <c r="E190" s="74"/>
      <c r="F190" s="68"/>
      <c r="G190" s="68"/>
      <c r="H190" s="68"/>
      <c r="I190" s="27"/>
      <c r="J190">
        <v>1</v>
      </c>
    </row>
    <row r="191" spans="1:10" ht="25.5" outlineLevel="4">
      <c r="A191" s="36">
        <f t="shared" si="64"/>
        <v>188</v>
      </c>
      <c r="B191" s="77" t="s">
        <v>229</v>
      </c>
      <c r="C191" s="5" t="s">
        <v>758</v>
      </c>
      <c r="D191" s="61">
        <f aca="true" t="shared" si="97" ref="D191:J191">+D192</f>
        <v>0</v>
      </c>
      <c r="E191" s="73">
        <f t="shared" si="97"/>
        <v>0</v>
      </c>
      <c r="F191" s="67">
        <f t="shared" si="97"/>
        <v>0</v>
      </c>
      <c r="G191" s="67">
        <f t="shared" si="97"/>
        <v>0</v>
      </c>
      <c r="H191" s="67">
        <f t="shared" si="97"/>
        <v>0</v>
      </c>
      <c r="I191" s="53">
        <f t="shared" si="97"/>
        <v>0</v>
      </c>
      <c r="J191">
        <f t="shared" si="97"/>
        <v>1</v>
      </c>
    </row>
    <row r="192" spans="1:10" ht="25.5" outlineLevel="5">
      <c r="A192" s="36">
        <f t="shared" si="64"/>
        <v>189</v>
      </c>
      <c r="B192" s="77" t="s">
        <v>230</v>
      </c>
      <c r="C192" s="5" t="s">
        <v>758</v>
      </c>
      <c r="D192" s="62"/>
      <c r="E192" s="74"/>
      <c r="F192" s="68"/>
      <c r="G192" s="68"/>
      <c r="H192" s="68"/>
      <c r="I192" s="27"/>
      <c r="J192">
        <v>1</v>
      </c>
    </row>
    <row r="193" spans="1:10" ht="25.5" outlineLevel="3">
      <c r="A193" s="36">
        <f t="shared" si="64"/>
        <v>190</v>
      </c>
      <c r="B193" s="77" t="s">
        <v>231</v>
      </c>
      <c r="C193" s="3" t="s">
        <v>759</v>
      </c>
      <c r="D193" s="60">
        <f aca="true" t="shared" si="98" ref="D193:I193">+D194+D196</f>
        <v>0</v>
      </c>
      <c r="E193" s="72">
        <f t="shared" si="98"/>
        <v>0</v>
      </c>
      <c r="F193" s="66">
        <f t="shared" si="98"/>
        <v>0</v>
      </c>
      <c r="G193" s="66">
        <f t="shared" si="98"/>
        <v>0</v>
      </c>
      <c r="H193" s="66">
        <f t="shared" si="98"/>
        <v>0</v>
      </c>
      <c r="I193" s="51">
        <f t="shared" si="98"/>
        <v>0</v>
      </c>
      <c r="J193">
        <f>+J194+J196</f>
        <v>2</v>
      </c>
    </row>
    <row r="194" spans="1:10" ht="25.5" outlineLevel="4">
      <c r="A194" s="36">
        <f t="shared" si="64"/>
        <v>191</v>
      </c>
      <c r="B194" s="77" t="s">
        <v>506</v>
      </c>
      <c r="C194" s="5" t="s">
        <v>569</v>
      </c>
      <c r="D194" s="61">
        <f aca="true" t="shared" si="99" ref="D194:J194">+D195</f>
        <v>0</v>
      </c>
      <c r="E194" s="73">
        <f t="shared" si="99"/>
        <v>0</v>
      </c>
      <c r="F194" s="67">
        <f t="shared" si="99"/>
        <v>0</v>
      </c>
      <c r="G194" s="67">
        <f t="shared" si="99"/>
        <v>0</v>
      </c>
      <c r="H194" s="67">
        <f t="shared" si="99"/>
        <v>0</v>
      </c>
      <c r="I194" s="53">
        <f t="shared" si="99"/>
        <v>0</v>
      </c>
      <c r="J194">
        <f t="shared" si="99"/>
        <v>1</v>
      </c>
    </row>
    <row r="195" spans="1:10" ht="25.5" outlineLevel="5">
      <c r="A195" s="36">
        <f t="shared" si="64"/>
        <v>192</v>
      </c>
      <c r="B195" s="77" t="s">
        <v>507</v>
      </c>
      <c r="C195" s="5" t="s">
        <v>569</v>
      </c>
      <c r="D195" s="62"/>
      <c r="E195" s="74"/>
      <c r="F195" s="68"/>
      <c r="G195" s="68"/>
      <c r="H195" s="68"/>
      <c r="I195" s="27"/>
      <c r="J195">
        <v>1</v>
      </c>
    </row>
    <row r="196" spans="1:10" ht="25.5" outlineLevel="4">
      <c r="A196" s="36">
        <f t="shared" si="64"/>
        <v>193</v>
      </c>
      <c r="B196" s="77" t="s">
        <v>236</v>
      </c>
      <c r="C196" s="5" t="s">
        <v>762</v>
      </c>
      <c r="D196" s="61">
        <f aca="true" t="shared" si="100" ref="D196:J196">+D197</f>
        <v>0</v>
      </c>
      <c r="E196" s="73">
        <f t="shared" si="100"/>
        <v>0</v>
      </c>
      <c r="F196" s="67">
        <f t="shared" si="100"/>
        <v>0</v>
      </c>
      <c r="G196" s="67">
        <f t="shared" si="100"/>
        <v>0</v>
      </c>
      <c r="H196" s="67">
        <f t="shared" si="100"/>
        <v>0</v>
      </c>
      <c r="I196" s="53">
        <f t="shared" si="100"/>
        <v>0</v>
      </c>
      <c r="J196">
        <f t="shared" si="100"/>
        <v>1</v>
      </c>
    </row>
    <row r="197" spans="1:10" ht="25.5" outlineLevel="5">
      <c r="A197" s="36">
        <f aca="true" t="shared" si="101" ref="A197:A260">+A196+1</f>
        <v>194</v>
      </c>
      <c r="B197" s="77" t="s">
        <v>237</v>
      </c>
      <c r="C197" s="5" t="s">
        <v>762</v>
      </c>
      <c r="D197" s="62"/>
      <c r="E197" s="74"/>
      <c r="F197" s="68"/>
      <c r="G197" s="68"/>
      <c r="H197" s="68"/>
      <c r="I197" s="27"/>
      <c r="J197">
        <v>1</v>
      </c>
    </row>
    <row r="198" spans="1:10" ht="25.5" outlineLevel="3">
      <c r="A198" s="36">
        <f t="shared" si="101"/>
        <v>195</v>
      </c>
      <c r="B198" s="77" t="s">
        <v>238</v>
      </c>
      <c r="C198" s="3" t="s">
        <v>763</v>
      </c>
      <c r="D198" s="60">
        <f aca="true" t="shared" si="102" ref="D198:I198">+D199+D201+D203</f>
        <v>0</v>
      </c>
      <c r="E198" s="72">
        <f t="shared" si="102"/>
        <v>0</v>
      </c>
      <c r="F198" s="66">
        <f t="shared" si="102"/>
        <v>0</v>
      </c>
      <c r="G198" s="66">
        <f t="shared" si="102"/>
        <v>0</v>
      </c>
      <c r="H198" s="66">
        <f t="shared" si="102"/>
        <v>0</v>
      </c>
      <c r="I198" s="51">
        <f t="shared" si="102"/>
        <v>0</v>
      </c>
      <c r="J198">
        <f>+J199+J201+J203</f>
        <v>3</v>
      </c>
    </row>
    <row r="199" spans="1:10" ht="12.75" outlineLevel="4">
      <c r="A199" s="36">
        <f t="shared" si="101"/>
        <v>196</v>
      </c>
      <c r="B199" s="77" t="s">
        <v>508</v>
      </c>
      <c r="C199" s="5" t="s">
        <v>571</v>
      </c>
      <c r="D199" s="61">
        <f aca="true" t="shared" si="103" ref="D199:J199">+D200</f>
        <v>0</v>
      </c>
      <c r="E199" s="73">
        <f t="shared" si="103"/>
        <v>0</v>
      </c>
      <c r="F199" s="67">
        <f t="shared" si="103"/>
        <v>0</v>
      </c>
      <c r="G199" s="67">
        <f t="shared" si="103"/>
        <v>0</v>
      </c>
      <c r="H199" s="67">
        <f t="shared" si="103"/>
        <v>0</v>
      </c>
      <c r="I199" s="53">
        <f t="shared" si="103"/>
        <v>0</v>
      </c>
      <c r="J199">
        <f t="shared" si="103"/>
        <v>1</v>
      </c>
    </row>
    <row r="200" spans="1:10" ht="12.75" outlineLevel="5">
      <c r="A200" s="36">
        <f t="shared" si="101"/>
        <v>197</v>
      </c>
      <c r="B200" s="77" t="s">
        <v>509</v>
      </c>
      <c r="C200" s="5" t="s">
        <v>571</v>
      </c>
      <c r="D200" s="62"/>
      <c r="E200" s="74"/>
      <c r="F200" s="68"/>
      <c r="G200" s="68"/>
      <c r="H200" s="68"/>
      <c r="I200" s="27"/>
      <c r="J200">
        <v>1</v>
      </c>
    </row>
    <row r="201" spans="1:10" ht="12.75" outlineLevel="4">
      <c r="A201" s="36">
        <f t="shared" si="101"/>
        <v>198</v>
      </c>
      <c r="B201" s="77" t="s">
        <v>955</v>
      </c>
      <c r="C201" s="5" t="s">
        <v>570</v>
      </c>
      <c r="D201" s="61">
        <f aca="true" t="shared" si="104" ref="D201:J201">+D202</f>
        <v>0</v>
      </c>
      <c r="E201" s="73">
        <f t="shared" si="104"/>
        <v>0</v>
      </c>
      <c r="F201" s="67">
        <f t="shared" si="104"/>
        <v>0</v>
      </c>
      <c r="G201" s="67">
        <f t="shared" si="104"/>
        <v>0</v>
      </c>
      <c r="H201" s="67">
        <f t="shared" si="104"/>
        <v>0</v>
      </c>
      <c r="I201" s="53">
        <f t="shared" si="104"/>
        <v>0</v>
      </c>
      <c r="J201">
        <f t="shared" si="104"/>
        <v>1</v>
      </c>
    </row>
    <row r="202" spans="1:10" ht="12.75" outlineLevel="5">
      <c r="A202" s="36">
        <f t="shared" si="101"/>
        <v>199</v>
      </c>
      <c r="B202" s="77" t="s">
        <v>956</v>
      </c>
      <c r="C202" s="5" t="s">
        <v>570</v>
      </c>
      <c r="D202" s="62"/>
      <c r="E202" s="74"/>
      <c r="F202" s="68"/>
      <c r="G202" s="68"/>
      <c r="H202" s="68"/>
      <c r="I202" s="27"/>
      <c r="J202">
        <v>1</v>
      </c>
    </row>
    <row r="203" spans="1:10" ht="12.75" outlineLevel="4">
      <c r="A203" s="36">
        <f t="shared" si="101"/>
        <v>200</v>
      </c>
      <c r="B203" s="77" t="s">
        <v>247</v>
      </c>
      <c r="C203" s="5" t="s">
        <v>772</v>
      </c>
      <c r="D203" s="61">
        <f aca="true" t="shared" si="105" ref="D203:J203">+D204</f>
        <v>0</v>
      </c>
      <c r="E203" s="73">
        <f t="shared" si="105"/>
        <v>0</v>
      </c>
      <c r="F203" s="67">
        <f t="shared" si="105"/>
        <v>0</v>
      </c>
      <c r="G203" s="67">
        <f t="shared" si="105"/>
        <v>0</v>
      </c>
      <c r="H203" s="67">
        <f t="shared" si="105"/>
        <v>0</v>
      </c>
      <c r="I203" s="53">
        <f t="shared" si="105"/>
        <v>0</v>
      </c>
      <c r="J203">
        <f t="shared" si="105"/>
        <v>1</v>
      </c>
    </row>
    <row r="204" spans="1:10" ht="12.75" outlineLevel="5">
      <c r="A204" s="36">
        <f t="shared" si="101"/>
        <v>201</v>
      </c>
      <c r="B204" s="77" t="s">
        <v>248</v>
      </c>
      <c r="C204" s="5" t="s">
        <v>773</v>
      </c>
      <c r="D204" s="62"/>
      <c r="E204" s="74"/>
      <c r="F204" s="68"/>
      <c r="G204" s="68"/>
      <c r="H204" s="68"/>
      <c r="I204" s="27"/>
      <c r="J204">
        <v>1</v>
      </c>
    </row>
    <row r="205" spans="1:10" ht="12.75" outlineLevel="3">
      <c r="A205" s="36">
        <f t="shared" si="101"/>
        <v>202</v>
      </c>
      <c r="B205" s="77" t="s">
        <v>249</v>
      </c>
      <c r="C205" s="3" t="s">
        <v>774</v>
      </c>
      <c r="D205" s="60">
        <f aca="true" t="shared" si="106" ref="D205:I205">+D206+D208+D210</f>
        <v>0</v>
      </c>
      <c r="E205" s="72">
        <f t="shared" si="106"/>
        <v>0</v>
      </c>
      <c r="F205" s="66">
        <f t="shared" si="106"/>
        <v>0</v>
      </c>
      <c r="G205" s="66">
        <f t="shared" si="106"/>
        <v>0</v>
      </c>
      <c r="H205" s="66">
        <f t="shared" si="106"/>
        <v>0</v>
      </c>
      <c r="I205" s="51">
        <f t="shared" si="106"/>
        <v>0</v>
      </c>
      <c r="J205">
        <f>+J206+J208+J210</f>
        <v>3</v>
      </c>
    </row>
    <row r="206" spans="1:10" ht="12.75" outlineLevel="4">
      <c r="A206" s="36">
        <f t="shared" si="101"/>
        <v>203</v>
      </c>
      <c r="B206" s="77" t="s">
        <v>250</v>
      </c>
      <c r="C206" s="5" t="s">
        <v>775</v>
      </c>
      <c r="D206" s="61">
        <f aca="true" t="shared" si="107" ref="D206:J206">+D207</f>
        <v>0</v>
      </c>
      <c r="E206" s="73">
        <f t="shared" si="107"/>
        <v>0</v>
      </c>
      <c r="F206" s="67">
        <f t="shared" si="107"/>
        <v>0</v>
      </c>
      <c r="G206" s="67">
        <f t="shared" si="107"/>
        <v>0</v>
      </c>
      <c r="H206" s="67">
        <f t="shared" si="107"/>
        <v>0</v>
      </c>
      <c r="I206" s="53">
        <f t="shared" si="107"/>
        <v>0</v>
      </c>
      <c r="J206">
        <f t="shared" si="107"/>
        <v>1</v>
      </c>
    </row>
    <row r="207" spans="1:10" ht="12.75" outlineLevel="5">
      <c r="A207" s="36">
        <f t="shared" si="101"/>
        <v>204</v>
      </c>
      <c r="B207" s="77" t="s">
        <v>251</v>
      </c>
      <c r="C207" s="5" t="s">
        <v>776</v>
      </c>
      <c r="D207" s="62"/>
      <c r="E207" s="74"/>
      <c r="F207" s="68"/>
      <c r="G207" s="68"/>
      <c r="H207" s="68"/>
      <c r="I207" s="27"/>
      <c r="J207">
        <v>1</v>
      </c>
    </row>
    <row r="208" spans="1:10" ht="12.75" outlineLevel="4">
      <c r="A208" s="36">
        <f t="shared" si="101"/>
        <v>205</v>
      </c>
      <c r="B208" s="77" t="s">
        <v>252</v>
      </c>
      <c r="C208" s="5" t="s">
        <v>777</v>
      </c>
      <c r="D208" s="61">
        <f aca="true" t="shared" si="108" ref="D208:J208">+D209</f>
        <v>0</v>
      </c>
      <c r="E208" s="73">
        <f t="shared" si="108"/>
        <v>0</v>
      </c>
      <c r="F208" s="67">
        <f t="shared" si="108"/>
        <v>0</v>
      </c>
      <c r="G208" s="67">
        <f t="shared" si="108"/>
        <v>0</v>
      </c>
      <c r="H208" s="67">
        <f t="shared" si="108"/>
        <v>0</v>
      </c>
      <c r="I208" s="53">
        <f t="shared" si="108"/>
        <v>0</v>
      </c>
      <c r="J208">
        <f t="shared" si="108"/>
        <v>1</v>
      </c>
    </row>
    <row r="209" spans="1:10" ht="12.75" outlineLevel="5">
      <c r="A209" s="36">
        <f t="shared" si="101"/>
        <v>206</v>
      </c>
      <c r="B209" s="77" t="s">
        <v>510</v>
      </c>
      <c r="C209" s="5" t="s">
        <v>777</v>
      </c>
      <c r="D209" s="62"/>
      <c r="E209" s="74"/>
      <c r="F209" s="68"/>
      <c r="G209" s="68"/>
      <c r="H209" s="68"/>
      <c r="I209" s="27"/>
      <c r="J209">
        <v>1</v>
      </c>
    </row>
    <row r="210" spans="1:10" ht="12.75" outlineLevel="4">
      <c r="A210" s="36">
        <f t="shared" si="101"/>
        <v>207</v>
      </c>
      <c r="B210" s="77" t="s">
        <v>255</v>
      </c>
      <c r="C210" s="5" t="s">
        <v>780</v>
      </c>
      <c r="D210" s="61">
        <f aca="true" t="shared" si="109" ref="D210:J210">+D211</f>
        <v>0</v>
      </c>
      <c r="E210" s="73">
        <f t="shared" si="109"/>
        <v>0</v>
      </c>
      <c r="F210" s="67">
        <f t="shared" si="109"/>
        <v>0</v>
      </c>
      <c r="G210" s="67">
        <f t="shared" si="109"/>
        <v>0</v>
      </c>
      <c r="H210" s="67">
        <f t="shared" si="109"/>
        <v>0</v>
      </c>
      <c r="I210" s="53">
        <f t="shared" si="109"/>
        <v>0</v>
      </c>
      <c r="J210">
        <f t="shared" si="109"/>
        <v>1</v>
      </c>
    </row>
    <row r="211" spans="1:10" ht="12.75" outlineLevel="5">
      <c r="A211" s="36">
        <f t="shared" si="101"/>
        <v>208</v>
      </c>
      <c r="B211" s="77" t="s">
        <v>256</v>
      </c>
      <c r="C211" s="5" t="s">
        <v>781</v>
      </c>
      <c r="D211" s="62"/>
      <c r="E211" s="74"/>
      <c r="F211" s="68"/>
      <c r="G211" s="68"/>
      <c r="H211" s="68"/>
      <c r="I211" s="27"/>
      <c r="J211">
        <v>1</v>
      </c>
    </row>
    <row r="212" spans="1:10" ht="12.75" outlineLevel="3">
      <c r="A212" s="36">
        <f t="shared" si="101"/>
        <v>209</v>
      </c>
      <c r="B212" s="77" t="s">
        <v>257</v>
      </c>
      <c r="C212" s="3" t="s">
        <v>782</v>
      </c>
      <c r="D212" s="60">
        <f>+D213</f>
        <v>0</v>
      </c>
      <c r="E212" s="72">
        <f aca="true" t="shared" si="110" ref="E212:H213">+E213</f>
        <v>0</v>
      </c>
      <c r="F212" s="66">
        <f t="shared" si="110"/>
        <v>0</v>
      </c>
      <c r="G212" s="66">
        <f t="shared" si="110"/>
        <v>0</v>
      </c>
      <c r="H212" s="66">
        <f t="shared" si="110"/>
        <v>0</v>
      </c>
      <c r="I212" s="51">
        <f>+I213</f>
        <v>0</v>
      </c>
      <c r="J212">
        <f>+J213</f>
        <v>1</v>
      </c>
    </row>
    <row r="213" spans="1:10" ht="12.75" outlineLevel="4">
      <c r="A213" s="36">
        <f t="shared" si="101"/>
        <v>210</v>
      </c>
      <c r="B213" s="77" t="s">
        <v>511</v>
      </c>
      <c r="C213" s="5" t="s">
        <v>782</v>
      </c>
      <c r="D213" s="61">
        <f>+D214</f>
        <v>0</v>
      </c>
      <c r="E213" s="73">
        <f t="shared" si="110"/>
        <v>0</v>
      </c>
      <c r="F213" s="67">
        <f t="shared" si="110"/>
        <v>0</v>
      </c>
      <c r="G213" s="67">
        <f t="shared" si="110"/>
        <v>0</v>
      </c>
      <c r="H213" s="67">
        <f t="shared" si="110"/>
        <v>0</v>
      </c>
      <c r="I213" s="53">
        <f>+I214</f>
        <v>0</v>
      </c>
      <c r="J213">
        <f>+J214</f>
        <v>1</v>
      </c>
    </row>
    <row r="214" spans="1:10" ht="12.75" outlineLevel="5">
      <c r="A214" s="36">
        <f t="shared" si="101"/>
        <v>211</v>
      </c>
      <c r="B214" s="77" t="s">
        <v>512</v>
      </c>
      <c r="C214" s="5" t="s">
        <v>782</v>
      </c>
      <c r="D214" s="62"/>
      <c r="E214" s="74"/>
      <c r="F214" s="68"/>
      <c r="G214" s="68"/>
      <c r="H214" s="68"/>
      <c r="I214" s="27"/>
      <c r="J214">
        <v>1</v>
      </c>
    </row>
    <row r="215" spans="1:10" ht="12.75" outlineLevel="3">
      <c r="A215" s="36">
        <f t="shared" si="101"/>
        <v>212</v>
      </c>
      <c r="B215" s="77" t="s">
        <v>264</v>
      </c>
      <c r="C215" s="3" t="s">
        <v>788</v>
      </c>
      <c r="D215" s="60">
        <f>+D216</f>
        <v>0</v>
      </c>
      <c r="E215" s="72">
        <f aca="true" t="shared" si="111" ref="E215:H216">+E216</f>
        <v>0</v>
      </c>
      <c r="F215" s="66">
        <f t="shared" si="111"/>
        <v>0</v>
      </c>
      <c r="G215" s="66">
        <f t="shared" si="111"/>
        <v>0</v>
      </c>
      <c r="H215" s="66">
        <f t="shared" si="111"/>
        <v>0</v>
      </c>
      <c r="I215" s="51">
        <f>+I216</f>
        <v>0</v>
      </c>
      <c r="J215">
        <f>+J216</f>
        <v>1</v>
      </c>
    </row>
    <row r="216" spans="1:10" ht="12.75" outlineLevel="4">
      <c r="A216" s="36">
        <f t="shared" si="101"/>
        <v>213</v>
      </c>
      <c r="B216" s="77" t="s">
        <v>265</v>
      </c>
      <c r="C216" s="5" t="s">
        <v>789</v>
      </c>
      <c r="D216" s="61">
        <f>+D217</f>
        <v>0</v>
      </c>
      <c r="E216" s="73">
        <f t="shared" si="111"/>
        <v>0</v>
      </c>
      <c r="F216" s="67">
        <f t="shared" si="111"/>
        <v>0</v>
      </c>
      <c r="G216" s="67">
        <f t="shared" si="111"/>
        <v>0</v>
      </c>
      <c r="H216" s="67">
        <f t="shared" si="111"/>
        <v>0</v>
      </c>
      <c r="I216" s="53">
        <f>+I217</f>
        <v>0</v>
      </c>
      <c r="J216">
        <f>+J217</f>
        <v>1</v>
      </c>
    </row>
    <row r="217" spans="1:10" ht="12.75" outlineLevel="5">
      <c r="A217" s="36">
        <f t="shared" si="101"/>
        <v>214</v>
      </c>
      <c r="B217" s="77" t="s">
        <v>266</v>
      </c>
      <c r="C217" s="5" t="s">
        <v>788</v>
      </c>
      <c r="D217" s="62"/>
      <c r="E217" s="74"/>
      <c r="F217" s="68"/>
      <c r="G217" s="68"/>
      <c r="H217" s="68"/>
      <c r="I217" s="27"/>
      <c r="J217">
        <v>1</v>
      </c>
    </row>
    <row r="218" spans="1:10" ht="12.75" outlineLevel="2">
      <c r="A218" s="36">
        <f t="shared" si="101"/>
        <v>215</v>
      </c>
      <c r="B218" s="77" t="s">
        <v>267</v>
      </c>
      <c r="C218" s="3" t="s">
        <v>790</v>
      </c>
      <c r="D218" s="59">
        <f aca="true" t="shared" si="112" ref="D218:J220">+D219</f>
        <v>0</v>
      </c>
      <c r="E218" s="71">
        <f t="shared" si="112"/>
        <v>0</v>
      </c>
      <c r="F218" s="65">
        <f t="shared" si="112"/>
        <v>0</v>
      </c>
      <c r="G218" s="65">
        <f t="shared" si="112"/>
        <v>0</v>
      </c>
      <c r="H218" s="65">
        <f t="shared" si="112"/>
        <v>0</v>
      </c>
      <c r="I218" s="55">
        <f t="shared" si="112"/>
        <v>0</v>
      </c>
      <c r="J218">
        <f t="shared" si="112"/>
        <v>1</v>
      </c>
    </row>
    <row r="219" spans="1:10" ht="12.75" outlineLevel="3">
      <c r="A219" s="36">
        <f t="shared" si="101"/>
        <v>216</v>
      </c>
      <c r="B219" s="77" t="s">
        <v>513</v>
      </c>
      <c r="C219" s="3" t="s">
        <v>790</v>
      </c>
      <c r="D219" s="60">
        <f t="shared" si="112"/>
        <v>0</v>
      </c>
      <c r="E219" s="72">
        <f t="shared" si="112"/>
        <v>0</v>
      </c>
      <c r="F219" s="66">
        <f t="shared" si="112"/>
        <v>0</v>
      </c>
      <c r="G219" s="66">
        <f t="shared" si="112"/>
        <v>0</v>
      </c>
      <c r="H219" s="66">
        <f t="shared" si="112"/>
        <v>0</v>
      </c>
      <c r="I219" s="51">
        <f t="shared" si="112"/>
        <v>0</v>
      </c>
      <c r="J219">
        <f t="shared" si="112"/>
        <v>1</v>
      </c>
    </row>
    <row r="220" spans="1:10" ht="12.75" outlineLevel="4">
      <c r="A220" s="36">
        <f t="shared" si="101"/>
        <v>217</v>
      </c>
      <c r="B220" s="77" t="s">
        <v>514</v>
      </c>
      <c r="C220" s="5" t="s">
        <v>790</v>
      </c>
      <c r="D220" s="61">
        <f t="shared" si="112"/>
        <v>0</v>
      </c>
      <c r="E220" s="73">
        <f t="shared" si="112"/>
        <v>0</v>
      </c>
      <c r="F220" s="67">
        <f t="shared" si="112"/>
        <v>0</v>
      </c>
      <c r="G220" s="67">
        <f t="shared" si="112"/>
        <v>0</v>
      </c>
      <c r="H220" s="67">
        <f t="shared" si="112"/>
        <v>0</v>
      </c>
      <c r="I220" s="53">
        <f t="shared" si="112"/>
        <v>0</v>
      </c>
      <c r="J220">
        <f t="shared" si="112"/>
        <v>1</v>
      </c>
    </row>
    <row r="221" spans="1:10" ht="12.75" outlineLevel="5">
      <c r="A221" s="36">
        <f t="shared" si="101"/>
        <v>218</v>
      </c>
      <c r="B221" s="77" t="s">
        <v>515</v>
      </c>
      <c r="C221" s="5" t="s">
        <v>790</v>
      </c>
      <c r="D221" s="62"/>
      <c r="E221" s="74"/>
      <c r="F221" s="68"/>
      <c r="G221" s="68"/>
      <c r="H221" s="68"/>
      <c r="I221" s="27"/>
      <c r="J221">
        <v>1</v>
      </c>
    </row>
    <row r="222" spans="1:10" ht="12.75" outlineLevel="2">
      <c r="A222" s="36">
        <f t="shared" si="101"/>
        <v>219</v>
      </c>
      <c r="B222" s="77" t="s">
        <v>283</v>
      </c>
      <c r="C222" s="3" t="s">
        <v>802</v>
      </c>
      <c r="D222" s="59">
        <f aca="true" t="shared" si="113" ref="D222:I222">+D223+D226</f>
        <v>0</v>
      </c>
      <c r="E222" s="71">
        <f t="shared" si="113"/>
        <v>0</v>
      </c>
      <c r="F222" s="65">
        <f t="shared" si="113"/>
        <v>0</v>
      </c>
      <c r="G222" s="65">
        <f t="shared" si="113"/>
        <v>0</v>
      </c>
      <c r="H222" s="65">
        <f t="shared" si="113"/>
        <v>0</v>
      </c>
      <c r="I222" s="55">
        <f t="shared" si="113"/>
        <v>0</v>
      </c>
      <c r="J222">
        <f>+J223+J226</f>
        <v>2</v>
      </c>
    </row>
    <row r="223" spans="1:10" ht="12.75" outlineLevel="3">
      <c r="A223" s="36">
        <f t="shared" si="101"/>
        <v>220</v>
      </c>
      <c r="B223" s="77" t="s">
        <v>284</v>
      </c>
      <c r="C223" s="3" t="s">
        <v>803</v>
      </c>
      <c r="D223" s="60">
        <f>+D224</f>
        <v>0</v>
      </c>
      <c r="E223" s="72">
        <f aca="true" t="shared" si="114" ref="E223:H224">+E224</f>
        <v>0</v>
      </c>
      <c r="F223" s="66">
        <f t="shared" si="114"/>
        <v>0</v>
      </c>
      <c r="G223" s="66">
        <f t="shared" si="114"/>
        <v>0</v>
      </c>
      <c r="H223" s="66">
        <f t="shared" si="114"/>
        <v>0</v>
      </c>
      <c r="I223" s="51">
        <f>+I224</f>
        <v>0</v>
      </c>
      <c r="J223">
        <f>+J224</f>
        <v>1</v>
      </c>
    </row>
    <row r="224" spans="1:10" ht="12.75" outlineLevel="4">
      <c r="A224" s="36">
        <f t="shared" si="101"/>
        <v>221</v>
      </c>
      <c r="B224" s="77" t="s">
        <v>516</v>
      </c>
      <c r="C224" s="5" t="s">
        <v>803</v>
      </c>
      <c r="D224" s="61">
        <f>+D225</f>
        <v>0</v>
      </c>
      <c r="E224" s="73">
        <f t="shared" si="114"/>
        <v>0</v>
      </c>
      <c r="F224" s="67">
        <f t="shared" si="114"/>
        <v>0</v>
      </c>
      <c r="G224" s="67">
        <f t="shared" si="114"/>
        <v>0</v>
      </c>
      <c r="H224" s="67">
        <f t="shared" si="114"/>
        <v>0</v>
      </c>
      <c r="I224" s="53">
        <f>+I225</f>
        <v>0</v>
      </c>
      <c r="J224">
        <f>+J225</f>
        <v>1</v>
      </c>
    </row>
    <row r="225" spans="1:10" ht="12.75" outlineLevel="5">
      <c r="A225" s="36">
        <f t="shared" si="101"/>
        <v>222</v>
      </c>
      <c r="B225" s="77" t="s">
        <v>517</v>
      </c>
      <c r="C225" s="5" t="s">
        <v>803</v>
      </c>
      <c r="D225" s="62"/>
      <c r="E225" s="74"/>
      <c r="F225" s="68"/>
      <c r="G225" s="68"/>
      <c r="H225" s="68"/>
      <c r="I225" s="27"/>
      <c r="J225">
        <v>1</v>
      </c>
    </row>
    <row r="226" spans="1:10" ht="12.75" outlineLevel="3">
      <c r="A226" s="36">
        <f t="shared" si="101"/>
        <v>223</v>
      </c>
      <c r="B226" s="77" t="s">
        <v>290</v>
      </c>
      <c r="C226" s="3" t="s">
        <v>809</v>
      </c>
      <c r="D226" s="60">
        <f>+D227</f>
        <v>0</v>
      </c>
      <c r="E226" s="72">
        <f aca="true" t="shared" si="115" ref="E226:H227">+E227</f>
        <v>0</v>
      </c>
      <c r="F226" s="66">
        <f t="shared" si="115"/>
        <v>0</v>
      </c>
      <c r="G226" s="66">
        <f t="shared" si="115"/>
        <v>0</v>
      </c>
      <c r="H226" s="66">
        <f t="shared" si="115"/>
        <v>0</v>
      </c>
      <c r="I226" s="51">
        <f>+I227</f>
        <v>0</v>
      </c>
      <c r="J226">
        <f>+J227</f>
        <v>1</v>
      </c>
    </row>
    <row r="227" spans="1:10" ht="12.75" outlineLevel="4">
      <c r="A227" s="36">
        <f t="shared" si="101"/>
        <v>224</v>
      </c>
      <c r="B227" s="77" t="s">
        <v>291</v>
      </c>
      <c r="C227" s="5" t="s">
        <v>810</v>
      </c>
      <c r="D227" s="61">
        <f>+D228</f>
        <v>0</v>
      </c>
      <c r="E227" s="73">
        <f t="shared" si="115"/>
        <v>0</v>
      </c>
      <c r="F227" s="67">
        <f t="shared" si="115"/>
        <v>0</v>
      </c>
      <c r="G227" s="67">
        <f t="shared" si="115"/>
        <v>0</v>
      </c>
      <c r="H227" s="67">
        <f t="shared" si="115"/>
        <v>0</v>
      </c>
      <c r="I227" s="53">
        <f>+I228</f>
        <v>0</v>
      </c>
      <c r="J227">
        <f>+J228</f>
        <v>1</v>
      </c>
    </row>
    <row r="228" spans="1:10" ht="12.75" outlineLevel="5">
      <c r="A228" s="36">
        <f t="shared" si="101"/>
        <v>225</v>
      </c>
      <c r="B228" s="77" t="s">
        <v>292</v>
      </c>
      <c r="C228" s="5" t="s">
        <v>810</v>
      </c>
      <c r="D228" s="62"/>
      <c r="E228" s="74"/>
      <c r="F228" s="68"/>
      <c r="G228" s="68"/>
      <c r="H228" s="68"/>
      <c r="I228" s="27"/>
      <c r="J228">
        <v>1</v>
      </c>
    </row>
    <row r="229" spans="1:10" ht="12.75" outlineLevel="2">
      <c r="A229" s="36">
        <f t="shared" si="101"/>
        <v>226</v>
      </c>
      <c r="B229" s="77" t="s">
        <v>293</v>
      </c>
      <c r="C229" s="3" t="s">
        <v>811</v>
      </c>
      <c r="D229" s="59">
        <f aca="true" t="shared" si="116" ref="D229:I229">+D230+D235+D238+D243+D246+D249+D254</f>
        <v>0</v>
      </c>
      <c r="E229" s="71">
        <f t="shared" si="116"/>
        <v>0</v>
      </c>
      <c r="F229" s="65">
        <f t="shared" si="116"/>
        <v>0</v>
      </c>
      <c r="G229" s="65">
        <f t="shared" si="116"/>
        <v>0</v>
      </c>
      <c r="H229" s="65">
        <f t="shared" si="116"/>
        <v>0</v>
      </c>
      <c r="I229" s="55">
        <f t="shared" si="116"/>
        <v>0</v>
      </c>
      <c r="J229">
        <f>+J230+J235+J238+J243+J246+J249+J254</f>
        <v>10</v>
      </c>
    </row>
    <row r="230" spans="1:10" ht="12.75" outlineLevel="3">
      <c r="A230" s="36">
        <f t="shared" si="101"/>
        <v>227</v>
      </c>
      <c r="B230" s="77" t="s">
        <v>294</v>
      </c>
      <c r="C230" s="3" t="s">
        <v>812</v>
      </c>
      <c r="D230" s="60">
        <f aca="true" t="shared" si="117" ref="D230:I230">+D231+D233</f>
        <v>0</v>
      </c>
      <c r="E230" s="72">
        <f t="shared" si="117"/>
        <v>0</v>
      </c>
      <c r="F230" s="66">
        <f t="shared" si="117"/>
        <v>0</v>
      </c>
      <c r="G230" s="66">
        <f t="shared" si="117"/>
        <v>0</v>
      </c>
      <c r="H230" s="66">
        <f t="shared" si="117"/>
        <v>0</v>
      </c>
      <c r="I230" s="51">
        <f t="shared" si="117"/>
        <v>0</v>
      </c>
      <c r="J230">
        <f>+J231+J233</f>
        <v>2</v>
      </c>
    </row>
    <row r="231" spans="1:10" ht="25.5" outlineLevel="4">
      <c r="A231" s="36">
        <f t="shared" si="101"/>
        <v>228</v>
      </c>
      <c r="B231" s="77" t="s">
        <v>295</v>
      </c>
      <c r="C231" s="5" t="s">
        <v>813</v>
      </c>
      <c r="D231" s="61">
        <f aca="true" t="shared" si="118" ref="D231:J231">+D232</f>
        <v>0</v>
      </c>
      <c r="E231" s="73">
        <f t="shared" si="118"/>
        <v>0</v>
      </c>
      <c r="F231" s="67">
        <f t="shared" si="118"/>
        <v>0</v>
      </c>
      <c r="G231" s="67">
        <f t="shared" si="118"/>
        <v>0</v>
      </c>
      <c r="H231" s="67">
        <f t="shared" si="118"/>
        <v>0</v>
      </c>
      <c r="I231" s="53">
        <f t="shared" si="118"/>
        <v>0</v>
      </c>
      <c r="J231">
        <f t="shared" si="118"/>
        <v>1</v>
      </c>
    </row>
    <row r="232" spans="1:10" ht="25.5" outlineLevel="5">
      <c r="A232" s="36">
        <f t="shared" si="101"/>
        <v>229</v>
      </c>
      <c r="B232" s="77" t="s">
        <v>296</v>
      </c>
      <c r="C232" s="5" t="s">
        <v>813</v>
      </c>
      <c r="D232" s="62"/>
      <c r="E232" s="74"/>
      <c r="F232" s="68"/>
      <c r="G232" s="68"/>
      <c r="H232" s="68"/>
      <c r="I232" s="27"/>
      <c r="J232">
        <v>1</v>
      </c>
    </row>
    <row r="233" spans="1:10" ht="25.5" outlineLevel="4">
      <c r="A233" s="36">
        <f t="shared" si="101"/>
        <v>230</v>
      </c>
      <c r="B233" s="77" t="s">
        <v>518</v>
      </c>
      <c r="C233" s="5" t="s">
        <v>572</v>
      </c>
      <c r="D233" s="61">
        <f aca="true" t="shared" si="119" ref="D233:J233">+D234</f>
        <v>0</v>
      </c>
      <c r="E233" s="73">
        <f t="shared" si="119"/>
        <v>0</v>
      </c>
      <c r="F233" s="67">
        <f t="shared" si="119"/>
        <v>0</v>
      </c>
      <c r="G233" s="67">
        <f t="shared" si="119"/>
        <v>0</v>
      </c>
      <c r="H233" s="67">
        <f t="shared" si="119"/>
        <v>0</v>
      </c>
      <c r="I233" s="53">
        <f t="shared" si="119"/>
        <v>0</v>
      </c>
      <c r="J233">
        <f t="shared" si="119"/>
        <v>1</v>
      </c>
    </row>
    <row r="234" spans="1:10" ht="25.5" outlineLevel="5">
      <c r="A234" s="36">
        <f t="shared" si="101"/>
        <v>231</v>
      </c>
      <c r="B234" s="77" t="s">
        <v>519</v>
      </c>
      <c r="C234" s="5" t="s">
        <v>572</v>
      </c>
      <c r="D234" s="62"/>
      <c r="E234" s="74"/>
      <c r="F234" s="68"/>
      <c r="G234" s="68"/>
      <c r="H234" s="68"/>
      <c r="I234" s="27"/>
      <c r="J234">
        <v>1</v>
      </c>
    </row>
    <row r="235" spans="1:10" ht="12.75" outlineLevel="3">
      <c r="A235" s="36">
        <f t="shared" si="101"/>
        <v>232</v>
      </c>
      <c r="B235" s="77" t="s">
        <v>301</v>
      </c>
      <c r="C235" s="3" t="s">
        <v>817</v>
      </c>
      <c r="D235" s="60">
        <f>+D236</f>
        <v>0</v>
      </c>
      <c r="E235" s="72">
        <f aca="true" t="shared" si="120" ref="E235:H236">+E236</f>
        <v>0</v>
      </c>
      <c r="F235" s="66">
        <f t="shared" si="120"/>
        <v>0</v>
      </c>
      <c r="G235" s="66">
        <f t="shared" si="120"/>
        <v>0</v>
      </c>
      <c r="H235" s="66">
        <f t="shared" si="120"/>
        <v>0</v>
      </c>
      <c r="I235" s="51">
        <f>+I236</f>
        <v>0</v>
      </c>
      <c r="J235">
        <f>+J236</f>
        <v>1</v>
      </c>
    </row>
    <row r="236" spans="1:10" ht="12.75" outlineLevel="4">
      <c r="A236" s="36">
        <f t="shared" si="101"/>
        <v>233</v>
      </c>
      <c r="B236" s="77" t="s">
        <v>302</v>
      </c>
      <c r="C236" s="5" t="s">
        <v>818</v>
      </c>
      <c r="D236" s="61">
        <f>+D237</f>
        <v>0</v>
      </c>
      <c r="E236" s="73">
        <f t="shared" si="120"/>
        <v>0</v>
      </c>
      <c r="F236" s="67">
        <f t="shared" si="120"/>
        <v>0</v>
      </c>
      <c r="G236" s="67">
        <f t="shared" si="120"/>
        <v>0</v>
      </c>
      <c r="H236" s="67">
        <f t="shared" si="120"/>
        <v>0</v>
      </c>
      <c r="I236" s="53">
        <f>+I237</f>
        <v>0</v>
      </c>
      <c r="J236">
        <f>+J237</f>
        <v>1</v>
      </c>
    </row>
    <row r="237" spans="1:10" ht="12.75" outlineLevel="5">
      <c r="A237" s="36">
        <f t="shared" si="101"/>
        <v>234</v>
      </c>
      <c r="B237" s="77" t="s">
        <v>303</v>
      </c>
      <c r="C237" s="5" t="s">
        <v>817</v>
      </c>
      <c r="D237" s="62"/>
      <c r="E237" s="74"/>
      <c r="F237" s="68"/>
      <c r="G237" s="68"/>
      <c r="H237" s="68"/>
      <c r="I237" s="27"/>
      <c r="J237">
        <v>1</v>
      </c>
    </row>
    <row r="238" spans="1:10" ht="12.75" outlineLevel="3">
      <c r="A238" s="36">
        <f t="shared" si="101"/>
        <v>235</v>
      </c>
      <c r="B238" s="77" t="s">
        <v>304</v>
      </c>
      <c r="C238" s="3" t="s">
        <v>819</v>
      </c>
      <c r="D238" s="60">
        <f aca="true" t="shared" si="121" ref="D238:I238">++D239+D241</f>
        <v>0</v>
      </c>
      <c r="E238" s="72">
        <f t="shared" si="121"/>
        <v>0</v>
      </c>
      <c r="F238" s="66">
        <f t="shared" si="121"/>
        <v>0</v>
      </c>
      <c r="G238" s="66">
        <f t="shared" si="121"/>
        <v>0</v>
      </c>
      <c r="H238" s="66">
        <f t="shared" si="121"/>
        <v>0</v>
      </c>
      <c r="I238" s="51">
        <f t="shared" si="121"/>
        <v>0</v>
      </c>
      <c r="J238">
        <f>++J239+J241</f>
        <v>2</v>
      </c>
    </row>
    <row r="239" spans="1:10" ht="12.75" outlineLevel="4">
      <c r="A239" s="36">
        <f t="shared" si="101"/>
        <v>236</v>
      </c>
      <c r="B239" s="77" t="s">
        <v>305</v>
      </c>
      <c r="C239" s="5" t="s">
        <v>820</v>
      </c>
      <c r="D239" s="61">
        <f aca="true" t="shared" si="122" ref="D239:J239">+D240</f>
        <v>0</v>
      </c>
      <c r="E239" s="73">
        <f t="shared" si="122"/>
        <v>0</v>
      </c>
      <c r="F239" s="67">
        <f t="shared" si="122"/>
        <v>0</v>
      </c>
      <c r="G239" s="67">
        <f t="shared" si="122"/>
        <v>0</v>
      </c>
      <c r="H239" s="67">
        <f t="shared" si="122"/>
        <v>0</v>
      </c>
      <c r="I239" s="53">
        <f t="shared" si="122"/>
        <v>0</v>
      </c>
      <c r="J239">
        <f t="shared" si="122"/>
        <v>1</v>
      </c>
    </row>
    <row r="240" spans="1:10" ht="12.75" outlineLevel="5">
      <c r="A240" s="36">
        <f t="shared" si="101"/>
        <v>237</v>
      </c>
      <c r="B240" s="77" t="s">
        <v>306</v>
      </c>
      <c r="C240" s="5" t="s">
        <v>820</v>
      </c>
      <c r="D240" s="62"/>
      <c r="E240" s="74"/>
      <c r="F240" s="68"/>
      <c r="G240" s="68"/>
      <c r="H240" s="68"/>
      <c r="I240" s="27"/>
      <c r="J240">
        <v>1</v>
      </c>
    </row>
    <row r="241" spans="1:10" ht="12.75" outlineLevel="4">
      <c r="A241" s="36">
        <f t="shared" si="101"/>
        <v>238</v>
      </c>
      <c r="B241" s="77" t="s">
        <v>307</v>
      </c>
      <c r="C241" s="5" t="s">
        <v>821</v>
      </c>
      <c r="D241" s="61">
        <f aca="true" t="shared" si="123" ref="D241:J241">+D242</f>
        <v>0</v>
      </c>
      <c r="E241" s="73">
        <f t="shared" si="123"/>
        <v>0</v>
      </c>
      <c r="F241" s="67">
        <f t="shared" si="123"/>
        <v>0</v>
      </c>
      <c r="G241" s="67">
        <f t="shared" si="123"/>
        <v>0</v>
      </c>
      <c r="H241" s="67">
        <f t="shared" si="123"/>
        <v>0</v>
      </c>
      <c r="I241" s="53">
        <f t="shared" si="123"/>
        <v>0</v>
      </c>
      <c r="J241">
        <f t="shared" si="123"/>
        <v>1</v>
      </c>
    </row>
    <row r="242" spans="1:10" ht="12.75" outlineLevel="5">
      <c r="A242" s="36">
        <f t="shared" si="101"/>
        <v>239</v>
      </c>
      <c r="B242" s="77" t="s">
        <v>308</v>
      </c>
      <c r="C242" s="5" t="s">
        <v>821</v>
      </c>
      <c r="D242" s="62"/>
      <c r="E242" s="74"/>
      <c r="F242" s="68"/>
      <c r="G242" s="68"/>
      <c r="H242" s="68"/>
      <c r="I242" s="27"/>
      <c r="J242">
        <v>1</v>
      </c>
    </row>
    <row r="243" spans="1:10" ht="12.75" outlineLevel="3">
      <c r="A243" s="36">
        <f t="shared" si="101"/>
        <v>240</v>
      </c>
      <c r="B243" s="77" t="s">
        <v>309</v>
      </c>
      <c r="C243" s="3" t="s">
        <v>822</v>
      </c>
      <c r="D243" s="60">
        <f>+D244</f>
        <v>0</v>
      </c>
      <c r="E243" s="72">
        <f aca="true" t="shared" si="124" ref="E243:H244">+E244</f>
        <v>0</v>
      </c>
      <c r="F243" s="66">
        <f t="shared" si="124"/>
        <v>0</v>
      </c>
      <c r="G243" s="66">
        <f t="shared" si="124"/>
        <v>0</v>
      </c>
      <c r="H243" s="66">
        <f t="shared" si="124"/>
        <v>0</v>
      </c>
      <c r="I243" s="51">
        <f>+I244</f>
        <v>0</v>
      </c>
      <c r="J243">
        <f>+J244</f>
        <v>1</v>
      </c>
    </row>
    <row r="244" spans="1:10" ht="12.75" outlineLevel="4">
      <c r="A244" s="36">
        <f t="shared" si="101"/>
        <v>241</v>
      </c>
      <c r="B244" s="77" t="s">
        <v>310</v>
      </c>
      <c r="C244" s="5" t="s">
        <v>823</v>
      </c>
      <c r="D244" s="61">
        <f>+D245</f>
        <v>0</v>
      </c>
      <c r="E244" s="73">
        <f t="shared" si="124"/>
        <v>0</v>
      </c>
      <c r="F244" s="67">
        <f t="shared" si="124"/>
        <v>0</v>
      </c>
      <c r="G244" s="67">
        <f t="shared" si="124"/>
        <v>0</v>
      </c>
      <c r="H244" s="67">
        <f t="shared" si="124"/>
        <v>0</v>
      </c>
      <c r="I244" s="53">
        <f>+I245</f>
        <v>0</v>
      </c>
      <c r="J244">
        <f>+J245</f>
        <v>1</v>
      </c>
    </row>
    <row r="245" spans="1:10" ht="12.75" outlineLevel="5">
      <c r="A245" s="36">
        <f t="shared" si="101"/>
        <v>242</v>
      </c>
      <c r="B245" s="77" t="s">
        <v>311</v>
      </c>
      <c r="C245" s="5" t="s">
        <v>822</v>
      </c>
      <c r="D245" s="62"/>
      <c r="E245" s="74"/>
      <c r="F245" s="68"/>
      <c r="G245" s="68"/>
      <c r="H245" s="68"/>
      <c r="I245" s="27"/>
      <c r="J245">
        <v>1</v>
      </c>
    </row>
    <row r="246" spans="1:10" ht="12.75" outlineLevel="3">
      <c r="A246" s="36">
        <f t="shared" si="101"/>
        <v>243</v>
      </c>
      <c r="B246" s="77" t="s">
        <v>312</v>
      </c>
      <c r="C246" s="3" t="s">
        <v>824</v>
      </c>
      <c r="D246" s="60">
        <f>+D247</f>
        <v>0</v>
      </c>
      <c r="E246" s="72">
        <f aca="true" t="shared" si="125" ref="E246:H247">+E247</f>
        <v>0</v>
      </c>
      <c r="F246" s="66">
        <f t="shared" si="125"/>
        <v>0</v>
      </c>
      <c r="G246" s="66">
        <f t="shared" si="125"/>
        <v>0</v>
      </c>
      <c r="H246" s="66">
        <f t="shared" si="125"/>
        <v>0</v>
      </c>
      <c r="I246" s="51">
        <f>+I247</f>
        <v>0</v>
      </c>
      <c r="J246">
        <f>+J247</f>
        <v>1</v>
      </c>
    </row>
    <row r="247" spans="1:10" ht="12.75" outlineLevel="4">
      <c r="A247" s="36">
        <f t="shared" si="101"/>
        <v>244</v>
      </c>
      <c r="B247" s="77" t="s">
        <v>313</v>
      </c>
      <c r="C247" s="5" t="s">
        <v>824</v>
      </c>
      <c r="D247" s="61">
        <f>+D248</f>
        <v>0</v>
      </c>
      <c r="E247" s="73">
        <f t="shared" si="125"/>
        <v>0</v>
      </c>
      <c r="F247" s="67">
        <f t="shared" si="125"/>
        <v>0</v>
      </c>
      <c r="G247" s="67">
        <f t="shared" si="125"/>
        <v>0</v>
      </c>
      <c r="H247" s="67">
        <f t="shared" si="125"/>
        <v>0</v>
      </c>
      <c r="I247" s="53">
        <f>+I248</f>
        <v>0</v>
      </c>
      <c r="J247">
        <f>+J248</f>
        <v>1</v>
      </c>
    </row>
    <row r="248" spans="1:10" ht="12.75" outlineLevel="5">
      <c r="A248" s="36">
        <f t="shared" si="101"/>
        <v>245</v>
      </c>
      <c r="B248" s="77" t="s">
        <v>314</v>
      </c>
      <c r="C248" s="5" t="s">
        <v>824</v>
      </c>
      <c r="D248" s="62"/>
      <c r="E248" s="74"/>
      <c r="F248" s="68"/>
      <c r="G248" s="68"/>
      <c r="H248" s="68"/>
      <c r="I248" s="27"/>
      <c r="J248">
        <v>1</v>
      </c>
    </row>
    <row r="249" spans="1:10" ht="12.75" outlineLevel="3">
      <c r="A249" s="36">
        <f t="shared" si="101"/>
        <v>246</v>
      </c>
      <c r="B249" s="77" t="s">
        <v>315</v>
      </c>
      <c r="C249" s="3" t="s">
        <v>550</v>
      </c>
      <c r="D249" s="60">
        <f aca="true" t="shared" si="126" ref="D249:I249">+D250+D252</f>
        <v>0</v>
      </c>
      <c r="E249" s="72">
        <f t="shared" si="126"/>
        <v>0</v>
      </c>
      <c r="F249" s="66">
        <f t="shared" si="126"/>
        <v>0</v>
      </c>
      <c r="G249" s="66">
        <f t="shared" si="126"/>
        <v>0</v>
      </c>
      <c r="H249" s="66">
        <f t="shared" si="126"/>
        <v>0</v>
      </c>
      <c r="I249" s="51">
        <f t="shared" si="126"/>
        <v>0</v>
      </c>
      <c r="J249">
        <f>+J250+J252</f>
        <v>2</v>
      </c>
    </row>
    <row r="250" spans="1:10" ht="12.75" outlineLevel="4">
      <c r="A250" s="36">
        <f t="shared" si="101"/>
        <v>247</v>
      </c>
      <c r="B250" s="77" t="s">
        <v>316</v>
      </c>
      <c r="C250" s="5" t="s">
        <v>825</v>
      </c>
      <c r="D250" s="61">
        <f aca="true" t="shared" si="127" ref="D250:J250">+D251</f>
        <v>0</v>
      </c>
      <c r="E250" s="73">
        <f t="shared" si="127"/>
        <v>0</v>
      </c>
      <c r="F250" s="67">
        <f t="shared" si="127"/>
        <v>0</v>
      </c>
      <c r="G250" s="67">
        <f t="shared" si="127"/>
        <v>0</v>
      </c>
      <c r="H250" s="67">
        <f t="shared" si="127"/>
        <v>0</v>
      </c>
      <c r="I250" s="53">
        <f t="shared" si="127"/>
        <v>0</v>
      </c>
      <c r="J250">
        <f t="shared" si="127"/>
        <v>1</v>
      </c>
    </row>
    <row r="251" spans="1:10" ht="12.75" outlineLevel="5">
      <c r="A251" s="36">
        <f t="shared" si="101"/>
        <v>248</v>
      </c>
      <c r="B251" s="77" t="s">
        <v>317</v>
      </c>
      <c r="C251" s="5" t="s">
        <v>826</v>
      </c>
      <c r="D251" s="62"/>
      <c r="E251" s="74"/>
      <c r="F251" s="68"/>
      <c r="G251" s="68"/>
      <c r="H251" s="68"/>
      <c r="I251" s="27"/>
      <c r="J251">
        <v>1</v>
      </c>
    </row>
    <row r="252" spans="1:10" ht="12.75" outlineLevel="4">
      <c r="A252" s="36">
        <f t="shared" si="101"/>
        <v>249</v>
      </c>
      <c r="B252" s="77" t="s">
        <v>318</v>
      </c>
      <c r="C252" s="5" t="s">
        <v>827</v>
      </c>
      <c r="D252" s="61">
        <f aca="true" t="shared" si="128" ref="D252:J252">+D253</f>
        <v>0</v>
      </c>
      <c r="E252" s="73">
        <f t="shared" si="128"/>
        <v>0</v>
      </c>
      <c r="F252" s="67">
        <f t="shared" si="128"/>
        <v>0</v>
      </c>
      <c r="G252" s="67">
        <f t="shared" si="128"/>
        <v>0</v>
      </c>
      <c r="H252" s="67">
        <f t="shared" si="128"/>
        <v>0</v>
      </c>
      <c r="I252" s="53">
        <f t="shared" si="128"/>
        <v>0</v>
      </c>
      <c r="J252">
        <f t="shared" si="128"/>
        <v>1</v>
      </c>
    </row>
    <row r="253" spans="1:10" ht="12.75" outlineLevel="5">
      <c r="A253" s="36">
        <f t="shared" si="101"/>
        <v>250</v>
      </c>
      <c r="B253" s="77" t="s">
        <v>319</v>
      </c>
      <c r="C253" s="5" t="s">
        <v>828</v>
      </c>
      <c r="D253" s="62"/>
      <c r="E253" s="74"/>
      <c r="F253" s="68"/>
      <c r="G253" s="68"/>
      <c r="H253" s="68"/>
      <c r="I253" s="27"/>
      <c r="J253">
        <v>1</v>
      </c>
    </row>
    <row r="254" spans="1:10" ht="12.75" outlineLevel="3">
      <c r="A254" s="36">
        <f t="shared" si="101"/>
        <v>251</v>
      </c>
      <c r="B254" s="77" t="s">
        <v>320</v>
      </c>
      <c r="C254" s="3" t="s">
        <v>830</v>
      </c>
      <c r="D254" s="60">
        <f>+D255</f>
        <v>0</v>
      </c>
      <c r="E254" s="72">
        <f aca="true" t="shared" si="129" ref="E254:H255">+E255</f>
        <v>0</v>
      </c>
      <c r="F254" s="66">
        <f t="shared" si="129"/>
        <v>0</v>
      </c>
      <c r="G254" s="66">
        <f t="shared" si="129"/>
        <v>0</v>
      </c>
      <c r="H254" s="66">
        <f t="shared" si="129"/>
        <v>0</v>
      </c>
      <c r="I254" s="51">
        <f>+I255</f>
        <v>0</v>
      </c>
      <c r="J254">
        <f>+J255</f>
        <v>1</v>
      </c>
    </row>
    <row r="255" spans="1:10" ht="12.75" outlineLevel="4">
      <c r="A255" s="36">
        <f t="shared" si="101"/>
        <v>252</v>
      </c>
      <c r="B255" s="77" t="s">
        <v>321</v>
      </c>
      <c r="C255" s="5" t="s">
        <v>829</v>
      </c>
      <c r="D255" s="61">
        <f>+D256</f>
        <v>0</v>
      </c>
      <c r="E255" s="73">
        <f t="shared" si="129"/>
        <v>0</v>
      </c>
      <c r="F255" s="67">
        <f t="shared" si="129"/>
        <v>0</v>
      </c>
      <c r="G255" s="67">
        <f t="shared" si="129"/>
        <v>0</v>
      </c>
      <c r="H255" s="67">
        <f t="shared" si="129"/>
        <v>0</v>
      </c>
      <c r="I255" s="53">
        <f>+I256</f>
        <v>0</v>
      </c>
      <c r="J255">
        <f>+J256</f>
        <v>1</v>
      </c>
    </row>
    <row r="256" spans="1:10" ht="12.75" outlineLevel="5">
      <c r="A256" s="36">
        <f t="shared" si="101"/>
        <v>253</v>
      </c>
      <c r="B256" s="77" t="s">
        <v>322</v>
      </c>
      <c r="C256" s="5" t="s">
        <v>830</v>
      </c>
      <c r="D256" s="62"/>
      <c r="E256" s="74"/>
      <c r="F256" s="68"/>
      <c r="G256" s="68"/>
      <c r="H256" s="68"/>
      <c r="I256" s="27"/>
      <c r="J256">
        <v>1</v>
      </c>
    </row>
    <row r="257" spans="1:10" ht="51" outlineLevel="2">
      <c r="A257" s="36">
        <f t="shared" si="101"/>
        <v>254</v>
      </c>
      <c r="B257" s="78" t="s">
        <v>323</v>
      </c>
      <c r="C257" s="6" t="s">
        <v>831</v>
      </c>
      <c r="D257" s="59">
        <f aca="true" t="shared" si="130" ref="D257:J258">+D258</f>
        <v>0</v>
      </c>
      <c r="E257" s="71">
        <f t="shared" si="130"/>
        <v>0</v>
      </c>
      <c r="F257" s="65">
        <f t="shared" si="130"/>
        <v>0</v>
      </c>
      <c r="G257" s="65">
        <f t="shared" si="130"/>
        <v>0</v>
      </c>
      <c r="H257" s="65">
        <f t="shared" si="130"/>
        <v>0</v>
      </c>
      <c r="I257" s="55">
        <f t="shared" si="130"/>
        <v>0</v>
      </c>
      <c r="J257">
        <f t="shared" si="130"/>
        <v>2</v>
      </c>
    </row>
    <row r="258" spans="1:10" ht="51" outlineLevel="3">
      <c r="A258" s="36">
        <f t="shared" si="101"/>
        <v>255</v>
      </c>
      <c r="B258" s="78" t="s">
        <v>324</v>
      </c>
      <c r="C258" s="7" t="s">
        <v>831</v>
      </c>
      <c r="D258" s="60">
        <f t="shared" si="130"/>
        <v>0</v>
      </c>
      <c r="E258" s="72">
        <f t="shared" si="130"/>
        <v>0</v>
      </c>
      <c r="F258" s="66">
        <f t="shared" si="130"/>
        <v>0</v>
      </c>
      <c r="G258" s="66">
        <f t="shared" si="130"/>
        <v>0</v>
      </c>
      <c r="H258" s="66">
        <f t="shared" si="130"/>
        <v>0</v>
      </c>
      <c r="I258" s="51">
        <f t="shared" si="130"/>
        <v>0</v>
      </c>
      <c r="J258">
        <f t="shared" si="130"/>
        <v>2</v>
      </c>
    </row>
    <row r="259" spans="1:10" ht="51" outlineLevel="4">
      <c r="A259" s="36">
        <f t="shared" si="101"/>
        <v>256</v>
      </c>
      <c r="B259" s="78" t="s">
        <v>325</v>
      </c>
      <c r="C259" s="8" t="s">
        <v>831</v>
      </c>
      <c r="D259" s="61">
        <f>+D260+D261</f>
        <v>0</v>
      </c>
      <c r="E259" s="73">
        <f aca="true" t="shared" si="131" ref="E259:J259">+E260+E261</f>
        <v>0</v>
      </c>
      <c r="F259" s="67">
        <f t="shared" si="131"/>
        <v>0</v>
      </c>
      <c r="G259" s="67">
        <f t="shared" si="131"/>
        <v>0</v>
      </c>
      <c r="H259" s="67">
        <f t="shared" si="131"/>
        <v>0</v>
      </c>
      <c r="I259" s="53">
        <f t="shared" si="131"/>
        <v>0</v>
      </c>
      <c r="J259">
        <f t="shared" si="131"/>
        <v>2</v>
      </c>
    </row>
    <row r="260" spans="1:10" ht="25.5" outlineLevel="5">
      <c r="A260" s="36">
        <f t="shared" si="101"/>
        <v>257</v>
      </c>
      <c r="B260" s="78" t="s">
        <v>326</v>
      </c>
      <c r="C260" s="8" t="s">
        <v>892</v>
      </c>
      <c r="D260" s="62"/>
      <c r="E260" s="74"/>
      <c r="F260" s="68"/>
      <c r="G260" s="68"/>
      <c r="H260" s="68"/>
      <c r="I260" s="27"/>
      <c r="J260">
        <v>1</v>
      </c>
    </row>
    <row r="261" spans="1:10" ht="25.5" outlineLevel="5">
      <c r="A261" s="36">
        <f aca="true" t="shared" si="132" ref="A261:A324">+A260+1</f>
        <v>258</v>
      </c>
      <c r="B261" s="78" t="s">
        <v>327</v>
      </c>
      <c r="C261" s="8" t="s">
        <v>893</v>
      </c>
      <c r="D261" s="62"/>
      <c r="E261" s="74"/>
      <c r="F261" s="68"/>
      <c r="G261" s="68"/>
      <c r="H261" s="68"/>
      <c r="I261" s="27"/>
      <c r="J261">
        <v>1</v>
      </c>
    </row>
    <row r="262" spans="1:10" ht="25.5" outlineLevel="1">
      <c r="A262" s="36">
        <f t="shared" si="132"/>
        <v>259</v>
      </c>
      <c r="B262" s="79" t="s">
        <v>492</v>
      </c>
      <c r="C262" s="9" t="s">
        <v>832</v>
      </c>
      <c r="D262" s="58">
        <f aca="true" t="shared" si="133" ref="D262:J262">+D263</f>
        <v>0</v>
      </c>
      <c r="E262" s="70">
        <f t="shared" si="133"/>
        <v>0</v>
      </c>
      <c r="F262" s="64">
        <f t="shared" si="133"/>
        <v>0</v>
      </c>
      <c r="G262" s="64">
        <f t="shared" si="133"/>
        <v>0</v>
      </c>
      <c r="H262" s="64">
        <f t="shared" si="133"/>
        <v>0</v>
      </c>
      <c r="I262" s="49">
        <f t="shared" si="133"/>
        <v>0</v>
      </c>
      <c r="J262">
        <f t="shared" si="133"/>
        <v>1</v>
      </c>
    </row>
    <row r="263" spans="1:10" ht="25.5" outlineLevel="2">
      <c r="A263" s="36">
        <f t="shared" si="132"/>
        <v>260</v>
      </c>
      <c r="B263" s="79" t="s">
        <v>520</v>
      </c>
      <c r="C263" s="9" t="s">
        <v>832</v>
      </c>
      <c r="D263" s="59">
        <f aca="true" t="shared" si="134" ref="D263:J265">+D264</f>
        <v>0</v>
      </c>
      <c r="E263" s="71">
        <f t="shared" si="134"/>
        <v>0</v>
      </c>
      <c r="F263" s="65">
        <f t="shared" si="134"/>
        <v>0</v>
      </c>
      <c r="G263" s="65">
        <f t="shared" si="134"/>
        <v>0</v>
      </c>
      <c r="H263" s="65">
        <f t="shared" si="134"/>
        <v>0</v>
      </c>
      <c r="I263" s="55">
        <f t="shared" si="134"/>
        <v>0</v>
      </c>
      <c r="J263">
        <f t="shared" si="134"/>
        <v>1</v>
      </c>
    </row>
    <row r="264" spans="1:10" ht="25.5" outlineLevel="3">
      <c r="A264" s="36">
        <f t="shared" si="132"/>
        <v>261</v>
      </c>
      <c r="B264" s="79" t="s">
        <v>521</v>
      </c>
      <c r="C264" s="9" t="s">
        <v>8</v>
      </c>
      <c r="D264" s="60">
        <f t="shared" si="134"/>
        <v>0</v>
      </c>
      <c r="E264" s="72">
        <f t="shared" si="134"/>
        <v>0</v>
      </c>
      <c r="F264" s="66">
        <f t="shared" si="134"/>
        <v>0</v>
      </c>
      <c r="G264" s="66">
        <f t="shared" si="134"/>
        <v>0</v>
      </c>
      <c r="H264" s="66">
        <f t="shared" si="134"/>
        <v>0</v>
      </c>
      <c r="I264" s="51">
        <f t="shared" si="134"/>
        <v>0</v>
      </c>
      <c r="J264">
        <f t="shared" si="134"/>
        <v>1</v>
      </c>
    </row>
    <row r="265" spans="1:10" ht="25.5" outlineLevel="4">
      <c r="A265" s="36">
        <f t="shared" si="132"/>
        <v>262</v>
      </c>
      <c r="B265" s="79" t="s">
        <v>522</v>
      </c>
      <c r="C265" s="5" t="s">
        <v>8</v>
      </c>
      <c r="D265" s="61">
        <f t="shared" si="134"/>
        <v>0</v>
      </c>
      <c r="E265" s="73">
        <f t="shared" si="134"/>
        <v>0</v>
      </c>
      <c r="F265" s="67">
        <f t="shared" si="134"/>
        <v>0</v>
      </c>
      <c r="G265" s="67">
        <f t="shared" si="134"/>
        <v>0</v>
      </c>
      <c r="H265" s="67">
        <f t="shared" si="134"/>
        <v>0</v>
      </c>
      <c r="I265" s="53">
        <f t="shared" si="134"/>
        <v>0</v>
      </c>
      <c r="J265">
        <f t="shared" si="134"/>
        <v>1</v>
      </c>
    </row>
    <row r="266" spans="1:10" ht="25.5" outlineLevel="5">
      <c r="A266" s="36">
        <f t="shared" si="132"/>
        <v>263</v>
      </c>
      <c r="B266" s="79" t="s">
        <v>523</v>
      </c>
      <c r="C266" s="10" t="s">
        <v>8</v>
      </c>
      <c r="D266" s="62"/>
      <c r="E266" s="74"/>
      <c r="F266" s="68"/>
      <c r="G266" s="68"/>
      <c r="H266" s="68"/>
      <c r="I266" s="27"/>
      <c r="J266">
        <v>1</v>
      </c>
    </row>
    <row r="267" spans="1:10" ht="25.5" outlineLevel="1">
      <c r="A267" s="36">
        <f t="shared" si="132"/>
        <v>264</v>
      </c>
      <c r="B267" s="79" t="s">
        <v>352</v>
      </c>
      <c r="C267" s="9" t="s">
        <v>847</v>
      </c>
      <c r="D267" s="58">
        <f aca="true" t="shared" si="135" ref="D267:I267">+D268+D272+D294+D298+D313</f>
        <v>0</v>
      </c>
      <c r="E267" s="70">
        <f t="shared" si="135"/>
        <v>0</v>
      </c>
      <c r="F267" s="64">
        <f t="shared" si="135"/>
        <v>0</v>
      </c>
      <c r="G267" s="64">
        <f t="shared" si="135"/>
        <v>0</v>
      </c>
      <c r="H267" s="64">
        <f t="shared" si="135"/>
        <v>0</v>
      </c>
      <c r="I267" s="49">
        <f t="shared" si="135"/>
        <v>0</v>
      </c>
      <c r="J267">
        <f>+J268+J272+J294+J298+J313</f>
        <v>21</v>
      </c>
    </row>
    <row r="268" spans="1:10" ht="12.75" outlineLevel="2">
      <c r="A268" s="36">
        <f t="shared" si="132"/>
        <v>265</v>
      </c>
      <c r="B268" s="79" t="s">
        <v>353</v>
      </c>
      <c r="C268" s="11" t="s">
        <v>833</v>
      </c>
      <c r="D268" s="59">
        <f aca="true" t="shared" si="136" ref="D268:J270">+D269</f>
        <v>0</v>
      </c>
      <c r="E268" s="71">
        <f t="shared" si="136"/>
        <v>0</v>
      </c>
      <c r="F268" s="65">
        <f t="shared" si="136"/>
        <v>0</v>
      </c>
      <c r="G268" s="65">
        <f t="shared" si="136"/>
        <v>0</v>
      </c>
      <c r="H268" s="65">
        <f t="shared" si="136"/>
        <v>0</v>
      </c>
      <c r="I268" s="55">
        <f t="shared" si="136"/>
        <v>0</v>
      </c>
      <c r="J268">
        <f t="shared" si="136"/>
        <v>1</v>
      </c>
    </row>
    <row r="269" spans="1:10" ht="12.75" outlineLevel="3">
      <c r="A269" s="36">
        <f t="shared" si="132"/>
        <v>266</v>
      </c>
      <c r="B269" s="79" t="s">
        <v>354</v>
      </c>
      <c r="C269" s="12" t="s">
        <v>835</v>
      </c>
      <c r="D269" s="60">
        <f t="shared" si="136"/>
        <v>0</v>
      </c>
      <c r="E269" s="72">
        <f t="shared" si="136"/>
        <v>0</v>
      </c>
      <c r="F269" s="66">
        <f t="shared" si="136"/>
        <v>0</v>
      </c>
      <c r="G269" s="66">
        <f t="shared" si="136"/>
        <v>0</v>
      </c>
      <c r="H269" s="66">
        <f t="shared" si="136"/>
        <v>0</v>
      </c>
      <c r="I269" s="51">
        <f t="shared" si="136"/>
        <v>0</v>
      </c>
      <c r="J269">
        <f t="shared" si="136"/>
        <v>1</v>
      </c>
    </row>
    <row r="270" spans="1:10" ht="12.75" outlineLevel="4">
      <c r="A270" s="36">
        <f t="shared" si="132"/>
        <v>267</v>
      </c>
      <c r="B270" s="79" t="s">
        <v>355</v>
      </c>
      <c r="C270" s="17" t="s">
        <v>835</v>
      </c>
      <c r="D270" s="61">
        <f t="shared" si="136"/>
        <v>0</v>
      </c>
      <c r="E270" s="73">
        <f t="shared" si="136"/>
        <v>0</v>
      </c>
      <c r="F270" s="67">
        <f t="shared" si="136"/>
        <v>0</v>
      </c>
      <c r="G270" s="67">
        <f t="shared" si="136"/>
        <v>0</v>
      </c>
      <c r="H270" s="67">
        <f t="shared" si="136"/>
        <v>0</v>
      </c>
      <c r="I270" s="53">
        <f t="shared" si="136"/>
        <v>0</v>
      </c>
      <c r="J270">
        <f t="shared" si="136"/>
        <v>1</v>
      </c>
    </row>
    <row r="271" spans="1:10" ht="12.75" outlineLevel="5">
      <c r="A271" s="36">
        <f t="shared" si="132"/>
        <v>268</v>
      </c>
      <c r="B271" s="79" t="s">
        <v>356</v>
      </c>
      <c r="C271" s="13" t="s">
        <v>835</v>
      </c>
      <c r="D271" s="62"/>
      <c r="E271" s="74"/>
      <c r="F271" s="68"/>
      <c r="G271" s="68"/>
      <c r="H271" s="68"/>
      <c r="I271" s="27"/>
      <c r="J271">
        <v>1</v>
      </c>
    </row>
    <row r="272" spans="1:10" ht="12.75" outlineLevel="2">
      <c r="A272" s="36">
        <f t="shared" si="132"/>
        <v>269</v>
      </c>
      <c r="B272" s="79" t="s">
        <v>357</v>
      </c>
      <c r="C272" s="14" t="s">
        <v>699</v>
      </c>
      <c r="D272" s="59">
        <f aca="true" t="shared" si="137" ref="D272:I272">+D273+D283</f>
        <v>0</v>
      </c>
      <c r="E272" s="71">
        <f t="shared" si="137"/>
        <v>0</v>
      </c>
      <c r="F272" s="65">
        <f t="shared" si="137"/>
        <v>0</v>
      </c>
      <c r="G272" s="65">
        <f t="shared" si="137"/>
        <v>0</v>
      </c>
      <c r="H272" s="65">
        <f t="shared" si="137"/>
        <v>0</v>
      </c>
      <c r="I272" s="55">
        <f t="shared" si="137"/>
        <v>0</v>
      </c>
      <c r="J272">
        <f>+J273+J283</f>
        <v>12</v>
      </c>
    </row>
    <row r="273" spans="1:10" ht="12.75" outlineLevel="3">
      <c r="A273" s="36">
        <f t="shared" si="132"/>
        <v>270</v>
      </c>
      <c r="B273" s="79" t="s">
        <v>358</v>
      </c>
      <c r="C273" s="14" t="s">
        <v>545</v>
      </c>
      <c r="D273" s="60">
        <f aca="true" t="shared" si="138" ref="D273:I273">+D274+D278</f>
        <v>0</v>
      </c>
      <c r="E273" s="72">
        <f t="shared" si="138"/>
        <v>0</v>
      </c>
      <c r="F273" s="66">
        <f t="shared" si="138"/>
        <v>0</v>
      </c>
      <c r="G273" s="66">
        <f t="shared" si="138"/>
        <v>0</v>
      </c>
      <c r="H273" s="66">
        <f t="shared" si="138"/>
        <v>0</v>
      </c>
      <c r="I273" s="51">
        <f t="shared" si="138"/>
        <v>0</v>
      </c>
      <c r="J273">
        <f>+J274+J278</f>
        <v>7</v>
      </c>
    </row>
    <row r="274" spans="1:10" ht="12.75" outlineLevel="4">
      <c r="A274" s="36">
        <f t="shared" si="132"/>
        <v>271</v>
      </c>
      <c r="B274" s="79" t="s">
        <v>359</v>
      </c>
      <c r="C274" s="17" t="s">
        <v>700</v>
      </c>
      <c r="D274" s="61">
        <f aca="true" t="shared" si="139" ref="D274:I274">+D275+D276+D277</f>
        <v>0</v>
      </c>
      <c r="E274" s="73">
        <f t="shared" si="139"/>
        <v>0</v>
      </c>
      <c r="F274" s="67">
        <f t="shared" si="139"/>
        <v>0</v>
      </c>
      <c r="G274" s="67">
        <f t="shared" si="139"/>
        <v>0</v>
      </c>
      <c r="H274" s="67">
        <f t="shared" si="139"/>
        <v>0</v>
      </c>
      <c r="I274" s="53">
        <f t="shared" si="139"/>
        <v>0</v>
      </c>
      <c r="J274">
        <f>+J275+J276+J277</f>
        <v>3</v>
      </c>
    </row>
    <row r="275" spans="1:10" ht="12.75" outlineLevel="5">
      <c r="A275" s="36">
        <f t="shared" si="132"/>
        <v>272</v>
      </c>
      <c r="B275" s="79" t="s">
        <v>360</v>
      </c>
      <c r="C275" s="15" t="s">
        <v>702</v>
      </c>
      <c r="D275" s="62"/>
      <c r="E275" s="74"/>
      <c r="F275" s="68"/>
      <c r="G275" s="68"/>
      <c r="H275" s="68"/>
      <c r="I275" s="27"/>
      <c r="J275">
        <v>1</v>
      </c>
    </row>
    <row r="276" spans="1:10" ht="12.75" outlineLevel="5">
      <c r="A276" s="36">
        <f t="shared" si="132"/>
        <v>273</v>
      </c>
      <c r="B276" s="79" t="s">
        <v>361</v>
      </c>
      <c r="C276" s="15" t="s">
        <v>704</v>
      </c>
      <c r="D276" s="62"/>
      <c r="E276" s="74"/>
      <c r="F276" s="68"/>
      <c r="G276" s="68"/>
      <c r="H276" s="68"/>
      <c r="I276" s="27"/>
      <c r="J276">
        <v>1</v>
      </c>
    </row>
    <row r="277" spans="1:10" ht="12.75" outlineLevel="5">
      <c r="A277" s="36">
        <f t="shared" si="132"/>
        <v>274</v>
      </c>
      <c r="B277" s="79" t="s">
        <v>362</v>
      </c>
      <c r="C277" s="15" t="s">
        <v>848</v>
      </c>
      <c r="D277" s="62"/>
      <c r="E277" s="74"/>
      <c r="F277" s="68"/>
      <c r="G277" s="68"/>
      <c r="H277" s="68"/>
      <c r="I277" s="27"/>
      <c r="J277">
        <v>1</v>
      </c>
    </row>
    <row r="278" spans="1:10" ht="12.75" outlineLevel="4">
      <c r="A278" s="36">
        <f t="shared" si="132"/>
        <v>275</v>
      </c>
      <c r="B278" s="79" t="s">
        <v>363</v>
      </c>
      <c r="C278" s="17" t="s">
        <v>849</v>
      </c>
      <c r="D278" s="61">
        <f aca="true" t="shared" si="140" ref="D278:I278">+D279+D280+D281+D282</f>
        <v>0</v>
      </c>
      <c r="E278" s="73">
        <f t="shared" si="140"/>
        <v>0</v>
      </c>
      <c r="F278" s="67">
        <f t="shared" si="140"/>
        <v>0</v>
      </c>
      <c r="G278" s="67">
        <f t="shared" si="140"/>
        <v>0</v>
      </c>
      <c r="H278" s="67">
        <f t="shared" si="140"/>
        <v>0</v>
      </c>
      <c r="I278" s="53">
        <f t="shared" si="140"/>
        <v>0</v>
      </c>
      <c r="J278">
        <f>+J279+J280+J281+J282</f>
        <v>4</v>
      </c>
    </row>
    <row r="279" spans="1:10" ht="12.75" outlineLevel="5">
      <c r="A279" s="36">
        <f t="shared" si="132"/>
        <v>276</v>
      </c>
      <c r="B279" s="79" t="s">
        <v>364</v>
      </c>
      <c r="C279" s="16" t="s">
        <v>850</v>
      </c>
      <c r="D279" s="62"/>
      <c r="E279" s="74"/>
      <c r="F279" s="68"/>
      <c r="G279" s="68"/>
      <c r="H279" s="68"/>
      <c r="I279" s="27"/>
      <c r="J279">
        <v>1</v>
      </c>
    </row>
    <row r="280" spans="1:10" ht="12.75" outlineLevel="5">
      <c r="A280" s="36">
        <f t="shared" si="132"/>
        <v>277</v>
      </c>
      <c r="B280" s="79" t="s">
        <v>365</v>
      </c>
      <c r="C280" s="16" t="s">
        <v>851</v>
      </c>
      <c r="D280" s="62"/>
      <c r="E280" s="74"/>
      <c r="F280" s="68"/>
      <c r="G280" s="68"/>
      <c r="H280" s="68"/>
      <c r="I280" s="27"/>
      <c r="J280">
        <v>1</v>
      </c>
    </row>
    <row r="281" spans="1:10" ht="12.75" outlineLevel="5">
      <c r="A281" s="36">
        <f t="shared" si="132"/>
        <v>278</v>
      </c>
      <c r="B281" s="79" t="s">
        <v>366</v>
      </c>
      <c r="C281" s="16" t="s">
        <v>852</v>
      </c>
      <c r="D281" s="62"/>
      <c r="E281" s="74"/>
      <c r="F281" s="68"/>
      <c r="G281" s="68"/>
      <c r="H281" s="68"/>
      <c r="I281" s="27"/>
      <c r="J281">
        <v>1</v>
      </c>
    </row>
    <row r="282" spans="1:10" ht="12.75" outlineLevel="5">
      <c r="A282" s="36">
        <f t="shared" si="132"/>
        <v>279</v>
      </c>
      <c r="B282" s="79" t="s">
        <v>367</v>
      </c>
      <c r="C282" s="16" t="s">
        <v>711</v>
      </c>
      <c r="D282" s="62"/>
      <c r="E282" s="74"/>
      <c r="F282" s="68"/>
      <c r="G282" s="68"/>
      <c r="H282" s="68"/>
      <c r="I282" s="27"/>
      <c r="J282">
        <v>1</v>
      </c>
    </row>
    <row r="283" spans="1:10" ht="12.75" outlineLevel="3">
      <c r="A283" s="36">
        <f t="shared" si="132"/>
        <v>280</v>
      </c>
      <c r="B283" s="79" t="s">
        <v>368</v>
      </c>
      <c r="C283" s="12" t="s">
        <v>853</v>
      </c>
      <c r="D283" s="60">
        <f aca="true" t="shared" si="141" ref="D283:I283">+D284+D286+D288+D290+D292</f>
        <v>0</v>
      </c>
      <c r="E283" s="72">
        <f t="shared" si="141"/>
        <v>0</v>
      </c>
      <c r="F283" s="66">
        <f t="shared" si="141"/>
        <v>0</v>
      </c>
      <c r="G283" s="66">
        <f t="shared" si="141"/>
        <v>0</v>
      </c>
      <c r="H283" s="66">
        <f t="shared" si="141"/>
        <v>0</v>
      </c>
      <c r="I283" s="51">
        <f t="shared" si="141"/>
        <v>0</v>
      </c>
      <c r="J283">
        <f>+J284+J286+J288+J290+J292</f>
        <v>5</v>
      </c>
    </row>
    <row r="284" spans="1:10" ht="12.75" outlineLevel="4">
      <c r="A284" s="36">
        <f t="shared" si="132"/>
        <v>281</v>
      </c>
      <c r="B284" s="79" t="s">
        <v>369</v>
      </c>
      <c r="C284" s="17" t="s">
        <v>854</v>
      </c>
      <c r="D284" s="61">
        <f aca="true" t="shared" si="142" ref="D284:J284">+D285</f>
        <v>0</v>
      </c>
      <c r="E284" s="73">
        <f t="shared" si="142"/>
        <v>0</v>
      </c>
      <c r="F284" s="67">
        <f t="shared" si="142"/>
        <v>0</v>
      </c>
      <c r="G284" s="67">
        <f t="shared" si="142"/>
        <v>0</v>
      </c>
      <c r="H284" s="67">
        <f t="shared" si="142"/>
        <v>0</v>
      </c>
      <c r="I284" s="53">
        <f t="shared" si="142"/>
        <v>0</v>
      </c>
      <c r="J284">
        <f t="shared" si="142"/>
        <v>1</v>
      </c>
    </row>
    <row r="285" spans="1:10" ht="12.75" outlineLevel="5">
      <c r="A285" s="36">
        <f t="shared" si="132"/>
        <v>282</v>
      </c>
      <c r="B285" s="79" t="s">
        <v>524</v>
      </c>
      <c r="C285" s="17" t="s">
        <v>854</v>
      </c>
      <c r="D285" s="62"/>
      <c r="E285" s="74"/>
      <c r="F285" s="68"/>
      <c r="G285" s="68"/>
      <c r="H285" s="68"/>
      <c r="I285" s="27"/>
      <c r="J285">
        <v>1</v>
      </c>
    </row>
    <row r="286" spans="1:10" ht="12.75" outlineLevel="4">
      <c r="A286" s="36">
        <f t="shared" si="132"/>
        <v>283</v>
      </c>
      <c r="B286" s="79" t="s">
        <v>373</v>
      </c>
      <c r="C286" s="17" t="s">
        <v>858</v>
      </c>
      <c r="D286" s="61">
        <f aca="true" t="shared" si="143" ref="D286:J286">+D287</f>
        <v>0</v>
      </c>
      <c r="E286" s="73">
        <f t="shared" si="143"/>
        <v>0</v>
      </c>
      <c r="F286" s="67">
        <f t="shared" si="143"/>
        <v>0</v>
      </c>
      <c r="G286" s="67">
        <f t="shared" si="143"/>
        <v>0</v>
      </c>
      <c r="H286" s="67">
        <f t="shared" si="143"/>
        <v>0</v>
      </c>
      <c r="I286" s="53">
        <f t="shared" si="143"/>
        <v>0</v>
      </c>
      <c r="J286">
        <f t="shared" si="143"/>
        <v>1</v>
      </c>
    </row>
    <row r="287" spans="1:10" ht="12.75" outlineLevel="5">
      <c r="A287" s="36">
        <f t="shared" si="132"/>
        <v>284</v>
      </c>
      <c r="B287" s="79" t="s">
        <v>525</v>
      </c>
      <c r="C287" s="17" t="s">
        <v>858</v>
      </c>
      <c r="D287" s="62"/>
      <c r="E287" s="74"/>
      <c r="F287" s="68"/>
      <c r="G287" s="68"/>
      <c r="H287" s="68"/>
      <c r="I287" s="27"/>
      <c r="J287">
        <v>1</v>
      </c>
    </row>
    <row r="288" spans="1:10" ht="12.75" outlineLevel="4">
      <c r="A288" s="36">
        <f t="shared" si="132"/>
        <v>285</v>
      </c>
      <c r="B288" s="79" t="s">
        <v>378</v>
      </c>
      <c r="C288" s="17" t="s">
        <v>861</v>
      </c>
      <c r="D288" s="61">
        <f aca="true" t="shared" si="144" ref="D288:J288">+D289</f>
        <v>0</v>
      </c>
      <c r="E288" s="73">
        <f t="shared" si="144"/>
        <v>0</v>
      </c>
      <c r="F288" s="67">
        <f t="shared" si="144"/>
        <v>0</v>
      </c>
      <c r="G288" s="67">
        <f t="shared" si="144"/>
        <v>0</v>
      </c>
      <c r="H288" s="67">
        <f t="shared" si="144"/>
        <v>0</v>
      </c>
      <c r="I288" s="53">
        <f t="shared" si="144"/>
        <v>0</v>
      </c>
      <c r="J288">
        <f t="shared" si="144"/>
        <v>1</v>
      </c>
    </row>
    <row r="289" spans="1:10" ht="12.75" outlineLevel="5">
      <c r="A289" s="36">
        <f t="shared" si="132"/>
        <v>286</v>
      </c>
      <c r="B289" s="79" t="s">
        <v>379</v>
      </c>
      <c r="C289" s="17" t="s">
        <v>861</v>
      </c>
      <c r="D289" s="62"/>
      <c r="E289" s="74"/>
      <c r="F289" s="68"/>
      <c r="G289" s="68"/>
      <c r="H289" s="68"/>
      <c r="I289" s="27"/>
      <c r="J289">
        <v>1</v>
      </c>
    </row>
    <row r="290" spans="1:10" ht="12.75" outlineLevel="4">
      <c r="A290" s="36">
        <f t="shared" si="132"/>
        <v>287</v>
      </c>
      <c r="B290" s="79" t="s">
        <v>380</v>
      </c>
      <c r="C290" s="17" t="s">
        <v>862</v>
      </c>
      <c r="D290" s="61">
        <f aca="true" t="shared" si="145" ref="D290:J290">+D291</f>
        <v>0</v>
      </c>
      <c r="E290" s="73">
        <f t="shared" si="145"/>
        <v>0</v>
      </c>
      <c r="F290" s="67">
        <f t="shared" si="145"/>
        <v>0</v>
      </c>
      <c r="G290" s="67">
        <f t="shared" si="145"/>
        <v>0</v>
      </c>
      <c r="H290" s="67">
        <f t="shared" si="145"/>
        <v>0</v>
      </c>
      <c r="I290" s="53">
        <f t="shared" si="145"/>
        <v>0</v>
      </c>
      <c r="J290">
        <f t="shared" si="145"/>
        <v>1</v>
      </c>
    </row>
    <row r="291" spans="1:10" ht="12.75" outlineLevel="5">
      <c r="A291" s="36">
        <f t="shared" si="132"/>
        <v>288</v>
      </c>
      <c r="B291" s="79" t="s">
        <v>381</v>
      </c>
      <c r="C291" s="17" t="s">
        <v>862</v>
      </c>
      <c r="D291" s="62"/>
      <c r="E291" s="74"/>
      <c r="F291" s="68"/>
      <c r="G291" s="68"/>
      <c r="H291" s="68"/>
      <c r="I291" s="27"/>
      <c r="J291">
        <v>1</v>
      </c>
    </row>
    <row r="292" spans="1:10" ht="12.75" outlineLevel="4">
      <c r="A292" s="36">
        <f t="shared" si="132"/>
        <v>289</v>
      </c>
      <c r="B292" s="79" t="s">
        <v>382</v>
      </c>
      <c r="C292" s="17" t="s">
        <v>863</v>
      </c>
      <c r="D292" s="61">
        <f aca="true" t="shared" si="146" ref="D292:J292">+D293</f>
        <v>0</v>
      </c>
      <c r="E292" s="73">
        <f t="shared" si="146"/>
        <v>0</v>
      </c>
      <c r="F292" s="67">
        <f t="shared" si="146"/>
        <v>0</v>
      </c>
      <c r="G292" s="67">
        <f t="shared" si="146"/>
        <v>0</v>
      </c>
      <c r="H292" s="67">
        <f t="shared" si="146"/>
        <v>0</v>
      </c>
      <c r="I292" s="53">
        <f t="shared" si="146"/>
        <v>0</v>
      </c>
      <c r="J292">
        <f t="shared" si="146"/>
        <v>1</v>
      </c>
    </row>
    <row r="293" spans="1:10" ht="12.75" outlineLevel="5">
      <c r="A293" s="36">
        <f t="shared" si="132"/>
        <v>290</v>
      </c>
      <c r="B293" s="79" t="s">
        <v>383</v>
      </c>
      <c r="C293" s="17" t="s">
        <v>863</v>
      </c>
      <c r="D293" s="62"/>
      <c r="E293" s="74"/>
      <c r="F293" s="68"/>
      <c r="G293" s="68"/>
      <c r="H293" s="68"/>
      <c r="I293" s="27"/>
      <c r="J293">
        <v>1</v>
      </c>
    </row>
    <row r="294" spans="1:10" ht="12.75" outlineLevel="2">
      <c r="A294" s="36">
        <f t="shared" si="132"/>
        <v>291</v>
      </c>
      <c r="B294" s="79" t="s">
        <v>384</v>
      </c>
      <c r="C294" s="12" t="s">
        <v>750</v>
      </c>
      <c r="D294" s="59">
        <f aca="true" t="shared" si="147" ref="D294:J296">+D295</f>
        <v>0</v>
      </c>
      <c r="E294" s="71">
        <f t="shared" si="147"/>
        <v>0</v>
      </c>
      <c r="F294" s="65">
        <f t="shared" si="147"/>
        <v>0</v>
      </c>
      <c r="G294" s="65">
        <f t="shared" si="147"/>
        <v>0</v>
      </c>
      <c r="H294" s="65">
        <f t="shared" si="147"/>
        <v>0</v>
      </c>
      <c r="I294" s="55">
        <f t="shared" si="147"/>
        <v>0</v>
      </c>
      <c r="J294">
        <f t="shared" si="147"/>
        <v>1</v>
      </c>
    </row>
    <row r="295" spans="1:10" ht="12.75" outlineLevel="3">
      <c r="A295" s="36">
        <f t="shared" si="132"/>
        <v>292</v>
      </c>
      <c r="B295" s="79" t="s">
        <v>385</v>
      </c>
      <c r="C295" s="12" t="s">
        <v>839</v>
      </c>
      <c r="D295" s="60">
        <f t="shared" si="147"/>
        <v>0</v>
      </c>
      <c r="E295" s="72">
        <f t="shared" si="147"/>
        <v>0</v>
      </c>
      <c r="F295" s="66">
        <f t="shared" si="147"/>
        <v>0</v>
      </c>
      <c r="G295" s="66">
        <f t="shared" si="147"/>
        <v>0</v>
      </c>
      <c r="H295" s="66">
        <f t="shared" si="147"/>
        <v>0</v>
      </c>
      <c r="I295" s="51">
        <f t="shared" si="147"/>
        <v>0</v>
      </c>
      <c r="J295">
        <f t="shared" si="147"/>
        <v>1</v>
      </c>
    </row>
    <row r="296" spans="1:10" ht="12.75" outlineLevel="4">
      <c r="A296" s="36">
        <f t="shared" si="132"/>
        <v>293</v>
      </c>
      <c r="B296" s="79" t="s">
        <v>386</v>
      </c>
      <c r="C296" s="17" t="s">
        <v>864</v>
      </c>
      <c r="D296" s="61">
        <f t="shared" si="147"/>
        <v>0</v>
      </c>
      <c r="E296" s="73">
        <f t="shared" si="147"/>
        <v>0</v>
      </c>
      <c r="F296" s="67">
        <f t="shared" si="147"/>
        <v>0</v>
      </c>
      <c r="G296" s="67">
        <f t="shared" si="147"/>
        <v>0</v>
      </c>
      <c r="H296" s="67">
        <f t="shared" si="147"/>
        <v>0</v>
      </c>
      <c r="I296" s="53">
        <f t="shared" si="147"/>
        <v>0</v>
      </c>
      <c r="J296">
        <f t="shared" si="147"/>
        <v>1</v>
      </c>
    </row>
    <row r="297" spans="1:10" ht="12.75" outlineLevel="5">
      <c r="A297" s="36">
        <f t="shared" si="132"/>
        <v>294</v>
      </c>
      <c r="B297" s="79" t="s">
        <v>387</v>
      </c>
      <c r="C297" s="13" t="s">
        <v>839</v>
      </c>
      <c r="D297" s="62"/>
      <c r="E297" s="74"/>
      <c r="F297" s="68"/>
      <c r="G297" s="68"/>
      <c r="H297" s="68"/>
      <c r="I297" s="27"/>
      <c r="J297">
        <v>1</v>
      </c>
    </row>
    <row r="298" spans="1:10" ht="12.75" outlineLevel="2">
      <c r="A298" s="36">
        <f t="shared" si="132"/>
        <v>295</v>
      </c>
      <c r="B298" s="79" t="s">
        <v>388</v>
      </c>
      <c r="C298" s="14" t="s">
        <v>790</v>
      </c>
      <c r="D298" s="59">
        <f aca="true" t="shared" si="148" ref="D298:I298">+D299+D302</f>
        <v>0</v>
      </c>
      <c r="E298" s="71">
        <f t="shared" si="148"/>
        <v>0</v>
      </c>
      <c r="F298" s="65">
        <f t="shared" si="148"/>
        <v>0</v>
      </c>
      <c r="G298" s="65">
        <f t="shared" si="148"/>
        <v>0</v>
      </c>
      <c r="H298" s="65">
        <f t="shared" si="148"/>
        <v>0</v>
      </c>
      <c r="I298" s="55">
        <f t="shared" si="148"/>
        <v>0</v>
      </c>
      <c r="J298">
        <f>+J299+J302</f>
        <v>6</v>
      </c>
    </row>
    <row r="299" spans="1:10" ht="12.75" outlineLevel="3">
      <c r="A299" s="36">
        <f t="shared" si="132"/>
        <v>296</v>
      </c>
      <c r="B299" s="79" t="s">
        <v>389</v>
      </c>
      <c r="C299" s="14" t="s">
        <v>865</v>
      </c>
      <c r="D299" s="60">
        <f>+D300</f>
        <v>0</v>
      </c>
      <c r="E299" s="72">
        <f aca="true" t="shared" si="149" ref="E299:H300">+E300</f>
        <v>0</v>
      </c>
      <c r="F299" s="66">
        <f t="shared" si="149"/>
        <v>0</v>
      </c>
      <c r="G299" s="66">
        <f t="shared" si="149"/>
        <v>0</v>
      </c>
      <c r="H299" s="66">
        <f t="shared" si="149"/>
        <v>0</v>
      </c>
      <c r="I299" s="51">
        <f>+I300</f>
        <v>0</v>
      </c>
      <c r="J299">
        <f>+J300</f>
        <v>1</v>
      </c>
    </row>
    <row r="300" spans="1:10" ht="12.75" outlineLevel="4">
      <c r="A300" s="36">
        <f t="shared" si="132"/>
        <v>297</v>
      </c>
      <c r="B300" s="79" t="s">
        <v>390</v>
      </c>
      <c r="C300" s="17" t="s">
        <v>865</v>
      </c>
      <c r="D300" s="61">
        <f>+D301</f>
        <v>0</v>
      </c>
      <c r="E300" s="73">
        <f t="shared" si="149"/>
        <v>0</v>
      </c>
      <c r="F300" s="67">
        <f t="shared" si="149"/>
        <v>0</v>
      </c>
      <c r="G300" s="67">
        <f t="shared" si="149"/>
        <v>0</v>
      </c>
      <c r="H300" s="67">
        <f t="shared" si="149"/>
        <v>0</v>
      </c>
      <c r="I300" s="53">
        <f>+I301</f>
        <v>0</v>
      </c>
      <c r="J300">
        <f>+J301</f>
        <v>1</v>
      </c>
    </row>
    <row r="301" spans="1:10" ht="12.75" outlineLevel="5">
      <c r="A301" s="36">
        <f t="shared" si="132"/>
        <v>298</v>
      </c>
      <c r="B301" s="79" t="s">
        <v>391</v>
      </c>
      <c r="C301" s="13" t="s">
        <v>865</v>
      </c>
      <c r="D301" s="62"/>
      <c r="E301" s="74"/>
      <c r="F301" s="68"/>
      <c r="G301" s="68"/>
      <c r="H301" s="68"/>
      <c r="I301" s="27"/>
      <c r="J301">
        <v>1</v>
      </c>
    </row>
    <row r="302" spans="1:10" ht="12.75" outlineLevel="3">
      <c r="A302" s="36">
        <f t="shared" si="132"/>
        <v>299</v>
      </c>
      <c r="B302" s="79" t="s">
        <v>392</v>
      </c>
      <c r="C302" s="12" t="s">
        <v>546</v>
      </c>
      <c r="D302" s="60">
        <f aca="true" t="shared" si="150" ref="D302:I302">+D303+D305+D307+D309+D311</f>
        <v>0</v>
      </c>
      <c r="E302" s="72">
        <f t="shared" si="150"/>
        <v>0</v>
      </c>
      <c r="F302" s="66">
        <f t="shared" si="150"/>
        <v>0</v>
      </c>
      <c r="G302" s="66">
        <f t="shared" si="150"/>
        <v>0</v>
      </c>
      <c r="H302" s="66">
        <f t="shared" si="150"/>
        <v>0</v>
      </c>
      <c r="I302" s="51">
        <f t="shared" si="150"/>
        <v>0</v>
      </c>
      <c r="J302">
        <f>+J303+J305+J307+J309+J311</f>
        <v>5</v>
      </c>
    </row>
    <row r="303" spans="1:10" ht="12.75" outlineLevel="4">
      <c r="A303" s="36">
        <f t="shared" si="132"/>
        <v>300</v>
      </c>
      <c r="B303" s="79" t="s">
        <v>393</v>
      </c>
      <c r="C303" s="17" t="s">
        <v>854</v>
      </c>
      <c r="D303" s="61">
        <f aca="true" t="shared" si="151" ref="D303:J303">+D304</f>
        <v>0</v>
      </c>
      <c r="E303" s="73">
        <f t="shared" si="151"/>
        <v>0</v>
      </c>
      <c r="F303" s="67">
        <f t="shared" si="151"/>
        <v>0</v>
      </c>
      <c r="G303" s="67">
        <f t="shared" si="151"/>
        <v>0</v>
      </c>
      <c r="H303" s="67">
        <f t="shared" si="151"/>
        <v>0</v>
      </c>
      <c r="I303" s="53">
        <f t="shared" si="151"/>
        <v>0</v>
      </c>
      <c r="J303">
        <f t="shared" si="151"/>
        <v>1</v>
      </c>
    </row>
    <row r="304" spans="1:10" ht="12.75" outlineLevel="5">
      <c r="A304" s="36">
        <f t="shared" si="132"/>
        <v>301</v>
      </c>
      <c r="B304" s="79" t="s">
        <v>526</v>
      </c>
      <c r="C304" s="13" t="s">
        <v>854</v>
      </c>
      <c r="D304" s="62"/>
      <c r="E304" s="74"/>
      <c r="F304" s="68"/>
      <c r="G304" s="68"/>
      <c r="H304" s="68"/>
      <c r="I304" s="27"/>
      <c r="J304">
        <v>1</v>
      </c>
    </row>
    <row r="305" spans="1:10" ht="12.75" outlineLevel="4">
      <c r="A305" s="36">
        <f t="shared" si="132"/>
        <v>302</v>
      </c>
      <c r="B305" s="79" t="s">
        <v>398</v>
      </c>
      <c r="C305" s="17" t="s">
        <v>858</v>
      </c>
      <c r="D305" s="61">
        <f aca="true" t="shared" si="152" ref="D305:J305">+D306</f>
        <v>0</v>
      </c>
      <c r="E305" s="73">
        <f t="shared" si="152"/>
        <v>0</v>
      </c>
      <c r="F305" s="67">
        <f t="shared" si="152"/>
        <v>0</v>
      </c>
      <c r="G305" s="67">
        <f t="shared" si="152"/>
        <v>0</v>
      </c>
      <c r="H305" s="67">
        <f t="shared" si="152"/>
        <v>0</v>
      </c>
      <c r="I305" s="53">
        <f t="shared" si="152"/>
        <v>0</v>
      </c>
      <c r="J305">
        <f t="shared" si="152"/>
        <v>1</v>
      </c>
    </row>
    <row r="306" spans="1:10" ht="12.75" outlineLevel="5">
      <c r="A306" s="36">
        <f t="shared" si="132"/>
        <v>303</v>
      </c>
      <c r="B306" s="79" t="s">
        <v>399</v>
      </c>
      <c r="C306" s="13" t="s">
        <v>858</v>
      </c>
      <c r="D306" s="62"/>
      <c r="E306" s="74"/>
      <c r="F306" s="68"/>
      <c r="G306" s="68"/>
      <c r="H306" s="68"/>
      <c r="I306" s="27"/>
      <c r="J306">
        <v>1</v>
      </c>
    </row>
    <row r="307" spans="1:10" ht="12.75" outlineLevel="4">
      <c r="A307" s="36">
        <f t="shared" si="132"/>
        <v>304</v>
      </c>
      <c r="B307" s="79" t="s">
        <v>400</v>
      </c>
      <c r="C307" s="17" t="s">
        <v>861</v>
      </c>
      <c r="D307" s="61">
        <f aca="true" t="shared" si="153" ref="D307:J307">+D308</f>
        <v>0</v>
      </c>
      <c r="E307" s="73">
        <f t="shared" si="153"/>
        <v>0</v>
      </c>
      <c r="F307" s="67">
        <f t="shared" si="153"/>
        <v>0</v>
      </c>
      <c r="G307" s="67">
        <f t="shared" si="153"/>
        <v>0</v>
      </c>
      <c r="H307" s="67">
        <f t="shared" si="153"/>
        <v>0</v>
      </c>
      <c r="I307" s="53">
        <f t="shared" si="153"/>
        <v>0</v>
      </c>
      <c r="J307">
        <f t="shared" si="153"/>
        <v>1</v>
      </c>
    </row>
    <row r="308" spans="1:10" ht="12.75" outlineLevel="5">
      <c r="A308" s="36">
        <f t="shared" si="132"/>
        <v>305</v>
      </c>
      <c r="B308" s="79" t="s">
        <v>401</v>
      </c>
      <c r="C308" s="13" t="s">
        <v>861</v>
      </c>
      <c r="D308" s="62"/>
      <c r="E308" s="74"/>
      <c r="F308" s="68"/>
      <c r="G308" s="68"/>
      <c r="H308" s="68"/>
      <c r="I308" s="27"/>
      <c r="J308">
        <v>1</v>
      </c>
    </row>
    <row r="309" spans="1:10" ht="12.75" outlineLevel="4">
      <c r="A309" s="36">
        <f t="shared" si="132"/>
        <v>306</v>
      </c>
      <c r="B309" s="79" t="s">
        <v>402</v>
      </c>
      <c r="C309" s="17" t="s">
        <v>862</v>
      </c>
      <c r="D309" s="61">
        <f aca="true" t="shared" si="154" ref="D309:J309">+D310</f>
        <v>0</v>
      </c>
      <c r="E309" s="73">
        <f t="shared" si="154"/>
        <v>0</v>
      </c>
      <c r="F309" s="67">
        <f t="shared" si="154"/>
        <v>0</v>
      </c>
      <c r="G309" s="67">
        <f t="shared" si="154"/>
        <v>0</v>
      </c>
      <c r="H309" s="67">
        <f t="shared" si="154"/>
        <v>0</v>
      </c>
      <c r="I309" s="53">
        <f t="shared" si="154"/>
        <v>0</v>
      </c>
      <c r="J309">
        <f t="shared" si="154"/>
        <v>1</v>
      </c>
    </row>
    <row r="310" spans="1:10" ht="12.75" outlineLevel="5">
      <c r="A310" s="36">
        <f t="shared" si="132"/>
        <v>307</v>
      </c>
      <c r="B310" s="79" t="s">
        <v>403</v>
      </c>
      <c r="C310" s="13" t="s">
        <v>862</v>
      </c>
      <c r="D310" s="62"/>
      <c r="E310" s="74"/>
      <c r="F310" s="68"/>
      <c r="G310" s="68"/>
      <c r="H310" s="68"/>
      <c r="I310" s="27"/>
      <c r="J310">
        <v>1</v>
      </c>
    </row>
    <row r="311" spans="1:10" ht="12.75" outlineLevel="4">
      <c r="A311" s="36">
        <f t="shared" si="132"/>
        <v>308</v>
      </c>
      <c r="B311" s="79" t="s">
        <v>404</v>
      </c>
      <c r="C311" s="17" t="s">
        <v>863</v>
      </c>
      <c r="D311" s="61">
        <f aca="true" t="shared" si="155" ref="D311:J311">+D312</f>
        <v>0</v>
      </c>
      <c r="E311" s="73">
        <f t="shared" si="155"/>
        <v>0</v>
      </c>
      <c r="F311" s="67">
        <f t="shared" si="155"/>
        <v>0</v>
      </c>
      <c r="G311" s="67">
        <f t="shared" si="155"/>
        <v>0</v>
      </c>
      <c r="H311" s="67">
        <f t="shared" si="155"/>
        <v>0</v>
      </c>
      <c r="I311" s="53">
        <f t="shared" si="155"/>
        <v>0</v>
      </c>
      <c r="J311">
        <f t="shared" si="155"/>
        <v>1</v>
      </c>
    </row>
    <row r="312" spans="1:10" ht="12.75" outlineLevel="5">
      <c r="A312" s="36">
        <f t="shared" si="132"/>
        <v>309</v>
      </c>
      <c r="B312" s="79" t="s">
        <v>405</v>
      </c>
      <c r="C312" s="13" t="s">
        <v>866</v>
      </c>
      <c r="D312" s="62"/>
      <c r="E312" s="74"/>
      <c r="F312" s="68"/>
      <c r="G312" s="68"/>
      <c r="H312" s="68"/>
      <c r="I312" s="27"/>
      <c r="J312">
        <v>1</v>
      </c>
    </row>
    <row r="313" spans="1:10" ht="12.75" outlineLevel="2">
      <c r="A313" s="36">
        <f t="shared" si="132"/>
        <v>310</v>
      </c>
      <c r="B313" s="79" t="s">
        <v>406</v>
      </c>
      <c r="C313" s="14" t="s">
        <v>842</v>
      </c>
      <c r="D313" s="59">
        <f aca="true" t="shared" si="156" ref="D313:J315">+D314</f>
        <v>0</v>
      </c>
      <c r="E313" s="71">
        <f t="shared" si="156"/>
        <v>0</v>
      </c>
      <c r="F313" s="65">
        <f t="shared" si="156"/>
        <v>0</v>
      </c>
      <c r="G313" s="65">
        <f t="shared" si="156"/>
        <v>0</v>
      </c>
      <c r="H313" s="65">
        <f t="shared" si="156"/>
        <v>0</v>
      </c>
      <c r="I313" s="55">
        <f t="shared" si="156"/>
        <v>0</v>
      </c>
      <c r="J313">
        <f t="shared" si="156"/>
        <v>1</v>
      </c>
    </row>
    <row r="314" spans="1:10" ht="12.75" outlineLevel="3">
      <c r="A314" s="36">
        <f t="shared" si="132"/>
        <v>311</v>
      </c>
      <c r="B314" s="79" t="s">
        <v>407</v>
      </c>
      <c r="C314" s="11" t="s">
        <v>822</v>
      </c>
      <c r="D314" s="60">
        <f t="shared" si="156"/>
        <v>0</v>
      </c>
      <c r="E314" s="72">
        <f t="shared" si="156"/>
        <v>0</v>
      </c>
      <c r="F314" s="66">
        <f t="shared" si="156"/>
        <v>0</v>
      </c>
      <c r="G314" s="66">
        <f t="shared" si="156"/>
        <v>0</v>
      </c>
      <c r="H314" s="66">
        <f t="shared" si="156"/>
        <v>0</v>
      </c>
      <c r="I314" s="51">
        <f t="shared" si="156"/>
        <v>0</v>
      </c>
      <c r="J314">
        <f t="shared" si="156"/>
        <v>1</v>
      </c>
    </row>
    <row r="315" spans="1:10" ht="12.75" outlineLevel="4">
      <c r="A315" s="36">
        <f t="shared" si="132"/>
        <v>312</v>
      </c>
      <c r="B315" s="79" t="s">
        <v>408</v>
      </c>
      <c r="C315" s="17" t="s">
        <v>823</v>
      </c>
      <c r="D315" s="61">
        <f t="shared" si="156"/>
        <v>0</v>
      </c>
      <c r="E315" s="73">
        <f t="shared" si="156"/>
        <v>0</v>
      </c>
      <c r="F315" s="67">
        <f t="shared" si="156"/>
        <v>0</v>
      </c>
      <c r="G315" s="67">
        <f t="shared" si="156"/>
        <v>0</v>
      </c>
      <c r="H315" s="67">
        <f t="shared" si="156"/>
        <v>0</v>
      </c>
      <c r="I315" s="53">
        <f t="shared" si="156"/>
        <v>0</v>
      </c>
      <c r="J315">
        <f t="shared" si="156"/>
        <v>1</v>
      </c>
    </row>
    <row r="316" spans="1:10" ht="12.75" outlineLevel="5">
      <c r="A316" s="36">
        <f t="shared" si="132"/>
        <v>313</v>
      </c>
      <c r="B316" s="79" t="s">
        <v>409</v>
      </c>
      <c r="C316" s="13" t="s">
        <v>822</v>
      </c>
      <c r="D316" s="62"/>
      <c r="E316" s="74"/>
      <c r="F316" s="68"/>
      <c r="G316" s="68"/>
      <c r="H316" s="68"/>
      <c r="I316" s="27"/>
      <c r="J316">
        <v>1</v>
      </c>
    </row>
    <row r="317" spans="1:10" ht="25.5" outlineLevel="1">
      <c r="A317" s="36">
        <f t="shared" si="132"/>
        <v>314</v>
      </c>
      <c r="B317" s="78" t="s">
        <v>410</v>
      </c>
      <c r="C317" s="2" t="s">
        <v>867</v>
      </c>
      <c r="D317" s="58">
        <f>+D318</f>
        <v>0</v>
      </c>
      <c r="E317" s="70">
        <f aca="true" t="shared" si="157" ref="E317:H318">+E318</f>
        <v>0</v>
      </c>
      <c r="F317" s="64">
        <f t="shared" si="157"/>
        <v>0</v>
      </c>
      <c r="G317" s="64">
        <f t="shared" si="157"/>
        <v>0</v>
      </c>
      <c r="H317" s="64">
        <f t="shared" si="157"/>
        <v>0</v>
      </c>
      <c r="I317" s="49">
        <f>+I318</f>
        <v>0</v>
      </c>
      <c r="J317">
        <f>+J318</f>
        <v>5</v>
      </c>
    </row>
    <row r="318" spans="1:10" ht="12.75" outlineLevel="2">
      <c r="A318" s="36">
        <f t="shared" si="132"/>
        <v>315</v>
      </c>
      <c r="B318" s="78" t="s">
        <v>411</v>
      </c>
      <c r="C318" s="6" t="s">
        <v>868</v>
      </c>
      <c r="D318" s="59">
        <f>+D319</f>
        <v>0</v>
      </c>
      <c r="E318" s="71">
        <f t="shared" si="157"/>
        <v>0</v>
      </c>
      <c r="F318" s="65">
        <f t="shared" si="157"/>
        <v>0</v>
      </c>
      <c r="G318" s="65">
        <f t="shared" si="157"/>
        <v>0</v>
      </c>
      <c r="H318" s="65">
        <f t="shared" si="157"/>
        <v>0</v>
      </c>
      <c r="I318" s="55">
        <f>+I319</f>
        <v>0</v>
      </c>
      <c r="J318">
        <f>+J319</f>
        <v>5</v>
      </c>
    </row>
    <row r="319" spans="1:10" ht="12.75" outlineLevel="3">
      <c r="A319" s="36">
        <f t="shared" si="132"/>
        <v>316</v>
      </c>
      <c r="B319" s="78" t="s">
        <v>412</v>
      </c>
      <c r="C319" s="6" t="s">
        <v>547</v>
      </c>
      <c r="D319" s="60">
        <f aca="true" t="shared" si="158" ref="D319:I319">+D320+D322+D324+D326+D328</f>
        <v>0</v>
      </c>
      <c r="E319" s="72">
        <f t="shared" si="158"/>
        <v>0</v>
      </c>
      <c r="F319" s="66">
        <f t="shared" si="158"/>
        <v>0</v>
      </c>
      <c r="G319" s="66">
        <f t="shared" si="158"/>
        <v>0</v>
      </c>
      <c r="H319" s="66">
        <f t="shared" si="158"/>
        <v>0</v>
      </c>
      <c r="I319" s="51">
        <f t="shared" si="158"/>
        <v>0</v>
      </c>
      <c r="J319">
        <f>+J320+J322+J324+J326+J328</f>
        <v>5</v>
      </c>
    </row>
    <row r="320" spans="1:10" ht="12.75" outlineLevel="4">
      <c r="A320" s="36">
        <f t="shared" si="132"/>
        <v>317</v>
      </c>
      <c r="B320" s="78" t="s">
        <v>413</v>
      </c>
      <c r="C320" s="8" t="s">
        <v>869</v>
      </c>
      <c r="D320" s="61">
        <f aca="true" t="shared" si="159" ref="D320:J320">+D321</f>
        <v>0</v>
      </c>
      <c r="E320" s="73">
        <f t="shared" si="159"/>
        <v>0</v>
      </c>
      <c r="F320" s="67">
        <f t="shared" si="159"/>
        <v>0</v>
      </c>
      <c r="G320" s="67">
        <f t="shared" si="159"/>
        <v>0</v>
      </c>
      <c r="H320" s="67">
        <f t="shared" si="159"/>
        <v>0</v>
      </c>
      <c r="I320" s="53">
        <f t="shared" si="159"/>
        <v>0</v>
      </c>
      <c r="J320">
        <f t="shared" si="159"/>
        <v>1</v>
      </c>
    </row>
    <row r="321" spans="1:10" ht="12.75" outlineLevel="5">
      <c r="A321" s="36">
        <f t="shared" si="132"/>
        <v>318</v>
      </c>
      <c r="B321" s="78" t="s">
        <v>527</v>
      </c>
      <c r="C321" s="8" t="s">
        <v>869</v>
      </c>
      <c r="D321" s="62"/>
      <c r="E321" s="74"/>
      <c r="F321" s="68"/>
      <c r="G321" s="68"/>
      <c r="H321" s="68"/>
      <c r="I321" s="27"/>
      <c r="J321">
        <v>1</v>
      </c>
    </row>
    <row r="322" spans="1:10" ht="12.75" outlineLevel="4">
      <c r="A322" s="36">
        <f t="shared" si="132"/>
        <v>319</v>
      </c>
      <c r="B322" s="79" t="s">
        <v>416</v>
      </c>
      <c r="C322" s="17" t="s">
        <v>858</v>
      </c>
      <c r="D322" s="61">
        <f aca="true" t="shared" si="160" ref="D322:J322">+D323</f>
        <v>0</v>
      </c>
      <c r="E322" s="73">
        <f t="shared" si="160"/>
        <v>0</v>
      </c>
      <c r="F322" s="67">
        <f t="shared" si="160"/>
        <v>0</v>
      </c>
      <c r="G322" s="67">
        <f t="shared" si="160"/>
        <v>0</v>
      </c>
      <c r="H322" s="67">
        <f t="shared" si="160"/>
        <v>0</v>
      </c>
      <c r="I322" s="53">
        <f t="shared" si="160"/>
        <v>0</v>
      </c>
      <c r="J322">
        <f t="shared" si="160"/>
        <v>1</v>
      </c>
    </row>
    <row r="323" spans="1:10" ht="12.75" outlineLevel="5">
      <c r="A323" s="36">
        <f t="shared" si="132"/>
        <v>320</v>
      </c>
      <c r="B323" s="79" t="s">
        <v>528</v>
      </c>
      <c r="C323" s="13" t="s">
        <v>858</v>
      </c>
      <c r="D323" s="62"/>
      <c r="E323" s="74"/>
      <c r="F323" s="68"/>
      <c r="G323" s="68"/>
      <c r="H323" s="68"/>
      <c r="I323" s="27"/>
      <c r="J323">
        <v>1</v>
      </c>
    </row>
    <row r="324" spans="1:10" ht="12.75" outlineLevel="4">
      <c r="A324" s="36">
        <f t="shared" si="132"/>
        <v>321</v>
      </c>
      <c r="B324" s="79" t="s">
        <v>419</v>
      </c>
      <c r="C324" s="17" t="s">
        <v>861</v>
      </c>
      <c r="D324" s="61">
        <f aca="true" t="shared" si="161" ref="D324:J324">+D325</f>
        <v>0</v>
      </c>
      <c r="E324" s="73">
        <f t="shared" si="161"/>
        <v>0</v>
      </c>
      <c r="F324" s="67">
        <f t="shared" si="161"/>
        <v>0</v>
      </c>
      <c r="G324" s="67">
        <f t="shared" si="161"/>
        <v>0</v>
      </c>
      <c r="H324" s="67">
        <f t="shared" si="161"/>
        <v>0</v>
      </c>
      <c r="I324" s="53">
        <f t="shared" si="161"/>
        <v>0</v>
      </c>
      <c r="J324">
        <f t="shared" si="161"/>
        <v>1</v>
      </c>
    </row>
    <row r="325" spans="1:10" ht="12.75" outlineLevel="5">
      <c r="A325" s="36">
        <f aca="true" t="shared" si="162" ref="A325:A379">+A324+1</f>
        <v>322</v>
      </c>
      <c r="B325" s="79" t="s">
        <v>529</v>
      </c>
      <c r="C325" s="13" t="s">
        <v>861</v>
      </c>
      <c r="D325" s="62"/>
      <c r="E325" s="74"/>
      <c r="F325" s="68"/>
      <c r="G325" s="68"/>
      <c r="H325" s="68"/>
      <c r="I325" s="27"/>
      <c r="J325">
        <v>1</v>
      </c>
    </row>
    <row r="326" spans="1:10" ht="12.75" outlineLevel="4">
      <c r="A326" s="36">
        <f t="shared" si="162"/>
        <v>323</v>
      </c>
      <c r="B326" s="79" t="s">
        <v>421</v>
      </c>
      <c r="C326" s="17" t="s">
        <v>862</v>
      </c>
      <c r="D326" s="61">
        <f aca="true" t="shared" si="163" ref="D326:J326">+D327</f>
        <v>0</v>
      </c>
      <c r="E326" s="73">
        <f t="shared" si="163"/>
        <v>0</v>
      </c>
      <c r="F326" s="67">
        <f t="shared" si="163"/>
        <v>0</v>
      </c>
      <c r="G326" s="67">
        <f t="shared" si="163"/>
        <v>0</v>
      </c>
      <c r="H326" s="67">
        <f t="shared" si="163"/>
        <v>0</v>
      </c>
      <c r="I326" s="53">
        <f t="shared" si="163"/>
        <v>0</v>
      </c>
      <c r="J326">
        <f t="shared" si="163"/>
        <v>1</v>
      </c>
    </row>
    <row r="327" spans="1:10" ht="12.75" outlineLevel="5">
      <c r="A327" s="36">
        <f t="shared" si="162"/>
        <v>324</v>
      </c>
      <c r="B327" s="79" t="s">
        <v>530</v>
      </c>
      <c r="C327" s="13" t="s">
        <v>862</v>
      </c>
      <c r="D327" s="62"/>
      <c r="E327" s="74"/>
      <c r="F327" s="68"/>
      <c r="G327" s="68"/>
      <c r="H327" s="68"/>
      <c r="I327" s="27"/>
      <c r="J327">
        <v>1</v>
      </c>
    </row>
    <row r="328" spans="1:10" ht="12.75" outlineLevel="4">
      <c r="A328" s="36">
        <f t="shared" si="162"/>
        <v>325</v>
      </c>
      <c r="B328" s="79" t="s">
        <v>423</v>
      </c>
      <c r="C328" s="17" t="s">
        <v>863</v>
      </c>
      <c r="D328" s="61">
        <f aca="true" t="shared" si="164" ref="D328:J328">+D329</f>
        <v>0</v>
      </c>
      <c r="E328" s="73">
        <f t="shared" si="164"/>
        <v>0</v>
      </c>
      <c r="F328" s="67">
        <f t="shared" si="164"/>
        <v>0</v>
      </c>
      <c r="G328" s="67">
        <f t="shared" si="164"/>
        <v>0</v>
      </c>
      <c r="H328" s="67">
        <f t="shared" si="164"/>
        <v>0</v>
      </c>
      <c r="I328" s="53">
        <f t="shared" si="164"/>
        <v>0</v>
      </c>
      <c r="J328">
        <f t="shared" si="164"/>
        <v>1</v>
      </c>
    </row>
    <row r="329" spans="1:10" ht="12.75" outlineLevel="5">
      <c r="A329" s="36">
        <f t="shared" si="162"/>
        <v>326</v>
      </c>
      <c r="B329" s="79" t="s">
        <v>531</v>
      </c>
      <c r="C329" s="13" t="s">
        <v>863</v>
      </c>
      <c r="D329" s="62"/>
      <c r="E329" s="74"/>
      <c r="F329" s="68"/>
      <c r="G329" s="68"/>
      <c r="H329" s="68"/>
      <c r="I329" s="27"/>
      <c r="J329">
        <v>1</v>
      </c>
    </row>
    <row r="330" spans="1:10" ht="25.5" outlineLevel="1">
      <c r="A330" s="36">
        <f t="shared" si="162"/>
        <v>327</v>
      </c>
      <c r="B330" s="78" t="s">
        <v>425</v>
      </c>
      <c r="C330" s="7" t="s">
        <v>873</v>
      </c>
      <c r="D330" s="58">
        <f aca="true" t="shared" si="165" ref="D330:I330">+D331+D349+D359</f>
        <v>0</v>
      </c>
      <c r="E330" s="70">
        <f t="shared" si="165"/>
        <v>0</v>
      </c>
      <c r="F330" s="64">
        <f t="shared" si="165"/>
        <v>0</v>
      </c>
      <c r="G330" s="64">
        <f t="shared" si="165"/>
        <v>0</v>
      </c>
      <c r="H330" s="64">
        <f t="shared" si="165"/>
        <v>0</v>
      </c>
      <c r="I330" s="49">
        <f t="shared" si="165"/>
        <v>0</v>
      </c>
      <c r="J330">
        <f>+J331+J349+J359</f>
        <v>12</v>
      </c>
    </row>
    <row r="331" spans="1:10" ht="12.75" outlineLevel="2">
      <c r="A331" s="36">
        <f t="shared" si="162"/>
        <v>328</v>
      </c>
      <c r="B331" s="80" t="s">
        <v>426</v>
      </c>
      <c r="C331" s="23" t="s">
        <v>894</v>
      </c>
      <c r="D331" s="59">
        <f aca="true" t="shared" si="166" ref="D331:I331">+D332+D343</f>
        <v>0</v>
      </c>
      <c r="E331" s="71">
        <f t="shared" si="166"/>
        <v>0</v>
      </c>
      <c r="F331" s="65">
        <f t="shared" si="166"/>
        <v>0</v>
      </c>
      <c r="G331" s="65">
        <f t="shared" si="166"/>
        <v>0</v>
      </c>
      <c r="H331" s="65">
        <f t="shared" si="166"/>
        <v>0</v>
      </c>
      <c r="I331" s="55">
        <f t="shared" si="166"/>
        <v>0</v>
      </c>
      <c r="J331">
        <f>+J332+J343</f>
        <v>8</v>
      </c>
    </row>
    <row r="332" spans="1:10" ht="12.75" outlineLevel="3">
      <c r="A332" s="36">
        <f t="shared" si="162"/>
        <v>329</v>
      </c>
      <c r="B332" s="80" t="s">
        <v>427</v>
      </c>
      <c r="C332" s="23" t="s">
        <v>895</v>
      </c>
      <c r="D332" s="60">
        <f aca="true" t="shared" si="167" ref="D332:I332">+D333+D335+D337+D339+D341</f>
        <v>0</v>
      </c>
      <c r="E332" s="72">
        <f t="shared" si="167"/>
        <v>0</v>
      </c>
      <c r="F332" s="66">
        <f t="shared" si="167"/>
        <v>0</v>
      </c>
      <c r="G332" s="66">
        <f t="shared" si="167"/>
        <v>0</v>
      </c>
      <c r="H332" s="66">
        <f t="shared" si="167"/>
        <v>0</v>
      </c>
      <c r="I332" s="51">
        <f t="shared" si="167"/>
        <v>0</v>
      </c>
      <c r="J332">
        <f>+J333+J335+J337+J339+J341</f>
        <v>5</v>
      </c>
    </row>
    <row r="333" spans="1:10" ht="25.5" outlineLevel="4">
      <c r="A333" s="36">
        <f t="shared" si="162"/>
        <v>330</v>
      </c>
      <c r="B333" s="80" t="s">
        <v>428</v>
      </c>
      <c r="C333" s="25" t="s">
        <v>896</v>
      </c>
      <c r="D333" s="61">
        <f aca="true" t="shared" si="168" ref="D333:J333">+D334</f>
        <v>0</v>
      </c>
      <c r="E333" s="73">
        <f t="shared" si="168"/>
        <v>0</v>
      </c>
      <c r="F333" s="67">
        <f t="shared" si="168"/>
        <v>0</v>
      </c>
      <c r="G333" s="67">
        <f t="shared" si="168"/>
        <v>0</v>
      </c>
      <c r="H333" s="67">
        <f t="shared" si="168"/>
        <v>0</v>
      </c>
      <c r="I333" s="53">
        <f t="shared" si="168"/>
        <v>0</v>
      </c>
      <c r="J333">
        <f t="shared" si="168"/>
        <v>1</v>
      </c>
    </row>
    <row r="334" spans="1:10" ht="25.5" outlineLevel="5">
      <c r="A334" s="36">
        <f t="shared" si="162"/>
        <v>331</v>
      </c>
      <c r="B334" s="80" t="s">
        <v>429</v>
      </c>
      <c r="C334" s="25" t="s">
        <v>897</v>
      </c>
      <c r="D334" s="62"/>
      <c r="E334" s="74"/>
      <c r="F334" s="68"/>
      <c r="G334" s="68"/>
      <c r="H334" s="68"/>
      <c r="I334" s="27"/>
      <c r="J334">
        <v>1</v>
      </c>
    </row>
    <row r="335" spans="1:10" ht="25.5" outlineLevel="4">
      <c r="A335" s="36">
        <f t="shared" si="162"/>
        <v>332</v>
      </c>
      <c r="B335" s="80" t="s">
        <v>430</v>
      </c>
      <c r="C335" s="25" t="s">
        <v>898</v>
      </c>
      <c r="D335" s="61">
        <f aca="true" t="shared" si="169" ref="D335:J335">+D336</f>
        <v>0</v>
      </c>
      <c r="E335" s="73">
        <f t="shared" si="169"/>
        <v>0</v>
      </c>
      <c r="F335" s="67">
        <f t="shared" si="169"/>
        <v>0</v>
      </c>
      <c r="G335" s="67">
        <f t="shared" si="169"/>
        <v>0</v>
      </c>
      <c r="H335" s="67">
        <f t="shared" si="169"/>
        <v>0</v>
      </c>
      <c r="I335" s="53">
        <f t="shared" si="169"/>
        <v>0</v>
      </c>
      <c r="J335">
        <f t="shared" si="169"/>
        <v>1</v>
      </c>
    </row>
    <row r="336" spans="1:10" ht="12.75" outlineLevel="5">
      <c r="A336" s="36">
        <f t="shared" si="162"/>
        <v>333</v>
      </c>
      <c r="B336" s="80" t="s">
        <v>532</v>
      </c>
      <c r="C336" s="25" t="s">
        <v>573</v>
      </c>
      <c r="D336" s="62"/>
      <c r="E336" s="74"/>
      <c r="F336" s="68"/>
      <c r="G336" s="68"/>
      <c r="H336" s="68"/>
      <c r="I336" s="27"/>
      <c r="J336">
        <v>1</v>
      </c>
    </row>
    <row r="337" spans="1:10" ht="25.5" outlineLevel="4">
      <c r="A337" s="36">
        <f t="shared" si="162"/>
        <v>334</v>
      </c>
      <c r="B337" s="80" t="s">
        <v>433</v>
      </c>
      <c r="C337" s="25" t="s">
        <v>901</v>
      </c>
      <c r="D337" s="61">
        <f aca="true" t="shared" si="170" ref="D337:J337">+D338</f>
        <v>0</v>
      </c>
      <c r="E337" s="73">
        <f t="shared" si="170"/>
        <v>0</v>
      </c>
      <c r="F337" s="67">
        <f t="shared" si="170"/>
        <v>0</v>
      </c>
      <c r="G337" s="67">
        <f t="shared" si="170"/>
        <v>0</v>
      </c>
      <c r="H337" s="67">
        <f t="shared" si="170"/>
        <v>0</v>
      </c>
      <c r="I337" s="53">
        <f t="shared" si="170"/>
        <v>0</v>
      </c>
      <c r="J337">
        <f t="shared" si="170"/>
        <v>1</v>
      </c>
    </row>
    <row r="338" spans="1:10" ht="12.75" outlineLevel="5">
      <c r="A338" s="36">
        <f t="shared" si="162"/>
        <v>335</v>
      </c>
      <c r="B338" s="80" t="s">
        <v>533</v>
      </c>
      <c r="C338" s="25" t="s">
        <v>574</v>
      </c>
      <c r="D338" s="62"/>
      <c r="E338" s="74"/>
      <c r="F338" s="68"/>
      <c r="G338" s="68"/>
      <c r="H338" s="68"/>
      <c r="I338" s="27"/>
      <c r="J338">
        <v>1</v>
      </c>
    </row>
    <row r="339" spans="1:10" ht="25.5" outlineLevel="4">
      <c r="A339" s="36">
        <f t="shared" si="162"/>
        <v>336</v>
      </c>
      <c r="B339" s="80" t="s">
        <v>440</v>
      </c>
      <c r="C339" s="25" t="s">
        <v>908</v>
      </c>
      <c r="D339" s="61">
        <f aca="true" t="shared" si="171" ref="D339:J339">+D340</f>
        <v>0</v>
      </c>
      <c r="E339" s="73">
        <f t="shared" si="171"/>
        <v>0</v>
      </c>
      <c r="F339" s="67">
        <f t="shared" si="171"/>
        <v>0</v>
      </c>
      <c r="G339" s="67">
        <f t="shared" si="171"/>
        <v>0</v>
      </c>
      <c r="H339" s="67">
        <f t="shared" si="171"/>
        <v>0</v>
      </c>
      <c r="I339" s="53">
        <f t="shared" si="171"/>
        <v>0</v>
      </c>
      <c r="J339">
        <f t="shared" si="171"/>
        <v>1</v>
      </c>
    </row>
    <row r="340" spans="1:10" ht="12.75" outlineLevel="5">
      <c r="A340" s="36">
        <f t="shared" si="162"/>
        <v>337</v>
      </c>
      <c r="B340" s="80" t="s">
        <v>534</v>
      </c>
      <c r="C340" s="25" t="s">
        <v>575</v>
      </c>
      <c r="D340" s="62"/>
      <c r="E340" s="74"/>
      <c r="F340" s="68"/>
      <c r="G340" s="68"/>
      <c r="H340" s="68"/>
      <c r="I340" s="27"/>
      <c r="J340">
        <v>1</v>
      </c>
    </row>
    <row r="341" spans="1:10" ht="25.5" outlineLevel="4">
      <c r="A341" s="36">
        <f t="shared" si="162"/>
        <v>338</v>
      </c>
      <c r="B341" s="80" t="s">
        <v>446</v>
      </c>
      <c r="C341" s="25" t="s">
        <v>914</v>
      </c>
      <c r="D341" s="61">
        <f aca="true" t="shared" si="172" ref="D341:J341">+D342</f>
        <v>0</v>
      </c>
      <c r="E341" s="73">
        <f t="shared" si="172"/>
        <v>0</v>
      </c>
      <c r="F341" s="67">
        <f t="shared" si="172"/>
        <v>0</v>
      </c>
      <c r="G341" s="67">
        <f t="shared" si="172"/>
        <v>0</v>
      </c>
      <c r="H341" s="67">
        <f t="shared" si="172"/>
        <v>0</v>
      </c>
      <c r="I341" s="53">
        <f t="shared" si="172"/>
        <v>0</v>
      </c>
      <c r="J341">
        <f t="shared" si="172"/>
        <v>1</v>
      </c>
    </row>
    <row r="342" spans="1:10" ht="12.75" outlineLevel="5">
      <c r="A342" s="36">
        <f t="shared" si="162"/>
        <v>339</v>
      </c>
      <c r="B342" s="80" t="s">
        <v>447</v>
      </c>
      <c r="C342" s="25" t="s">
        <v>915</v>
      </c>
      <c r="D342" s="62"/>
      <c r="E342" s="74"/>
      <c r="F342" s="68"/>
      <c r="G342" s="68"/>
      <c r="H342" s="68"/>
      <c r="I342" s="27"/>
      <c r="J342">
        <v>1</v>
      </c>
    </row>
    <row r="343" spans="1:10" ht="12.75" outlineLevel="3">
      <c r="A343" s="36">
        <f t="shared" si="162"/>
        <v>340</v>
      </c>
      <c r="B343" s="80" t="s">
        <v>448</v>
      </c>
      <c r="C343" s="23" t="s">
        <v>874</v>
      </c>
      <c r="D343" s="60">
        <f aca="true" t="shared" si="173" ref="D343:I343">+D344+D347</f>
        <v>0</v>
      </c>
      <c r="E343" s="72">
        <f t="shared" si="173"/>
        <v>0</v>
      </c>
      <c r="F343" s="66">
        <f t="shared" si="173"/>
        <v>0</v>
      </c>
      <c r="G343" s="66">
        <f t="shared" si="173"/>
        <v>0</v>
      </c>
      <c r="H343" s="66">
        <f t="shared" si="173"/>
        <v>0</v>
      </c>
      <c r="I343" s="51">
        <f t="shared" si="173"/>
        <v>0</v>
      </c>
      <c r="J343">
        <f>+J344+J347</f>
        <v>3</v>
      </c>
    </row>
    <row r="344" spans="1:10" ht="25.5" outlineLevel="4">
      <c r="A344" s="36">
        <f t="shared" si="162"/>
        <v>341</v>
      </c>
      <c r="B344" s="80" t="s">
        <v>449</v>
      </c>
      <c r="C344" s="25" t="s">
        <v>916</v>
      </c>
      <c r="D344" s="61">
        <f aca="true" t="shared" si="174" ref="D344:I344">+D345+D346</f>
        <v>0</v>
      </c>
      <c r="E344" s="73">
        <f t="shared" si="174"/>
        <v>0</v>
      </c>
      <c r="F344" s="67">
        <f t="shared" si="174"/>
        <v>0</v>
      </c>
      <c r="G344" s="67">
        <f t="shared" si="174"/>
        <v>0</v>
      </c>
      <c r="H344" s="67">
        <f t="shared" si="174"/>
        <v>0</v>
      </c>
      <c r="I344" s="53">
        <f t="shared" si="174"/>
        <v>0</v>
      </c>
      <c r="J344">
        <f>+J345+J346</f>
        <v>2</v>
      </c>
    </row>
    <row r="345" spans="1:10" ht="12.75" outlineLevel="5">
      <c r="A345" s="36">
        <f t="shared" si="162"/>
        <v>342</v>
      </c>
      <c r="B345" s="80" t="s">
        <v>450</v>
      </c>
      <c r="C345" s="25" t="s">
        <v>917</v>
      </c>
      <c r="D345" s="62"/>
      <c r="E345" s="74"/>
      <c r="F345" s="68"/>
      <c r="G345" s="68"/>
      <c r="H345" s="68"/>
      <c r="I345" s="27"/>
      <c r="J345">
        <v>1</v>
      </c>
    </row>
    <row r="346" spans="1:10" ht="12.75" outlineLevel="5">
      <c r="A346" s="36">
        <f t="shared" si="162"/>
        <v>343</v>
      </c>
      <c r="B346" s="80" t="s">
        <v>451</v>
      </c>
      <c r="C346" s="25" t="s">
        <v>918</v>
      </c>
      <c r="D346" s="62"/>
      <c r="E346" s="74"/>
      <c r="F346" s="68"/>
      <c r="G346" s="68"/>
      <c r="H346" s="68"/>
      <c r="I346" s="27"/>
      <c r="J346">
        <v>1</v>
      </c>
    </row>
    <row r="347" spans="1:10" ht="25.5" outlineLevel="4">
      <c r="A347" s="36">
        <f t="shared" si="162"/>
        <v>344</v>
      </c>
      <c r="B347" s="80" t="s">
        <v>452</v>
      </c>
      <c r="C347" s="25" t="s">
        <v>919</v>
      </c>
      <c r="D347" s="61">
        <f aca="true" t="shared" si="175" ref="D347:J347">+D348</f>
        <v>0</v>
      </c>
      <c r="E347" s="73">
        <f t="shared" si="175"/>
        <v>0</v>
      </c>
      <c r="F347" s="67">
        <f t="shared" si="175"/>
        <v>0</v>
      </c>
      <c r="G347" s="67">
        <f t="shared" si="175"/>
        <v>0</v>
      </c>
      <c r="H347" s="67">
        <f t="shared" si="175"/>
        <v>0</v>
      </c>
      <c r="I347" s="53">
        <f t="shared" si="175"/>
        <v>0</v>
      </c>
      <c r="J347">
        <f t="shared" si="175"/>
        <v>1</v>
      </c>
    </row>
    <row r="348" spans="1:10" ht="12.75" outlineLevel="5">
      <c r="A348" s="36">
        <f t="shared" si="162"/>
        <v>345</v>
      </c>
      <c r="B348" s="80" t="s">
        <v>535</v>
      </c>
      <c r="C348" s="26" t="s">
        <v>576</v>
      </c>
      <c r="D348" s="62"/>
      <c r="E348" s="74"/>
      <c r="F348" s="68"/>
      <c r="G348" s="68"/>
      <c r="H348" s="68"/>
      <c r="I348" s="27"/>
      <c r="J348">
        <v>1</v>
      </c>
    </row>
    <row r="349" spans="1:10" ht="12.75" outlineLevel="2">
      <c r="A349" s="36">
        <f t="shared" si="162"/>
        <v>346</v>
      </c>
      <c r="B349" s="80" t="s">
        <v>456</v>
      </c>
      <c r="C349" s="23" t="s">
        <v>878</v>
      </c>
      <c r="D349" s="59">
        <f aca="true" t="shared" si="176" ref="D349:I349">+D350+D353+D356</f>
        <v>0</v>
      </c>
      <c r="E349" s="71">
        <f t="shared" si="176"/>
        <v>0</v>
      </c>
      <c r="F349" s="65">
        <f t="shared" si="176"/>
        <v>0</v>
      </c>
      <c r="G349" s="65">
        <f t="shared" si="176"/>
        <v>0</v>
      </c>
      <c r="H349" s="65">
        <f t="shared" si="176"/>
        <v>0</v>
      </c>
      <c r="I349" s="55">
        <f t="shared" si="176"/>
        <v>0</v>
      </c>
      <c r="J349">
        <f>+J350+J353+J356</f>
        <v>3</v>
      </c>
    </row>
    <row r="350" spans="1:10" ht="12.75" outlineLevel="3">
      <c r="A350" s="36">
        <f t="shared" si="162"/>
        <v>347</v>
      </c>
      <c r="B350" s="80" t="s">
        <v>457</v>
      </c>
      <c r="C350" s="23" t="s">
        <v>920</v>
      </c>
      <c r="D350" s="60">
        <f>+D351</f>
        <v>0</v>
      </c>
      <c r="E350" s="72">
        <f aca="true" t="shared" si="177" ref="E350:H351">+E351</f>
        <v>0</v>
      </c>
      <c r="F350" s="66">
        <f t="shared" si="177"/>
        <v>0</v>
      </c>
      <c r="G350" s="66">
        <f t="shared" si="177"/>
        <v>0</v>
      </c>
      <c r="H350" s="66">
        <f t="shared" si="177"/>
        <v>0</v>
      </c>
      <c r="I350" s="51">
        <f>+I351</f>
        <v>0</v>
      </c>
      <c r="J350">
        <f>+J351</f>
        <v>1</v>
      </c>
    </row>
    <row r="351" spans="1:10" ht="12.75" outlineLevel="4">
      <c r="A351" s="36">
        <f t="shared" si="162"/>
        <v>348</v>
      </c>
      <c r="B351" s="80" t="s">
        <v>458</v>
      </c>
      <c r="C351" s="25" t="s">
        <v>920</v>
      </c>
      <c r="D351" s="61">
        <f>+D352</f>
        <v>0</v>
      </c>
      <c r="E351" s="73">
        <f t="shared" si="177"/>
        <v>0</v>
      </c>
      <c r="F351" s="67">
        <f t="shared" si="177"/>
        <v>0</v>
      </c>
      <c r="G351" s="67">
        <f t="shared" si="177"/>
        <v>0</v>
      </c>
      <c r="H351" s="67">
        <f t="shared" si="177"/>
        <v>0</v>
      </c>
      <c r="I351" s="53">
        <f>+I352</f>
        <v>0</v>
      </c>
      <c r="J351">
        <f>+J352</f>
        <v>1</v>
      </c>
    </row>
    <row r="352" spans="1:10" ht="12.75" outlineLevel="5">
      <c r="A352" s="36">
        <f t="shared" si="162"/>
        <v>349</v>
      </c>
      <c r="B352" s="80" t="s">
        <v>459</v>
      </c>
      <c r="C352" s="25" t="s">
        <v>920</v>
      </c>
      <c r="D352" s="62"/>
      <c r="E352" s="74"/>
      <c r="F352" s="68"/>
      <c r="G352" s="68"/>
      <c r="H352" s="68"/>
      <c r="I352" s="27"/>
      <c r="J352">
        <v>1</v>
      </c>
    </row>
    <row r="353" spans="1:10" ht="12.75" outlineLevel="3">
      <c r="A353" s="36">
        <f t="shared" si="162"/>
        <v>350</v>
      </c>
      <c r="B353" s="80" t="s">
        <v>460</v>
      </c>
      <c r="C353" s="23" t="s">
        <v>879</v>
      </c>
      <c r="D353" s="60">
        <f>+D354</f>
        <v>0</v>
      </c>
      <c r="E353" s="72">
        <f aca="true" t="shared" si="178" ref="E353:H354">+E354</f>
        <v>0</v>
      </c>
      <c r="F353" s="66">
        <f t="shared" si="178"/>
        <v>0</v>
      </c>
      <c r="G353" s="66">
        <f t="shared" si="178"/>
        <v>0</v>
      </c>
      <c r="H353" s="66">
        <f t="shared" si="178"/>
        <v>0</v>
      </c>
      <c r="I353" s="51">
        <f>+I354</f>
        <v>0</v>
      </c>
      <c r="J353">
        <f>+J354</f>
        <v>1</v>
      </c>
    </row>
    <row r="354" spans="1:10" ht="12.75" outlineLevel="4">
      <c r="A354" s="36">
        <f t="shared" si="162"/>
        <v>351</v>
      </c>
      <c r="B354" s="80" t="s">
        <v>461</v>
      </c>
      <c r="C354" s="25" t="s">
        <v>879</v>
      </c>
      <c r="D354" s="61">
        <f>+D355</f>
        <v>0</v>
      </c>
      <c r="E354" s="73">
        <f t="shared" si="178"/>
        <v>0</v>
      </c>
      <c r="F354" s="67">
        <f t="shared" si="178"/>
        <v>0</v>
      </c>
      <c r="G354" s="67">
        <f t="shared" si="178"/>
        <v>0</v>
      </c>
      <c r="H354" s="67">
        <f t="shared" si="178"/>
        <v>0</v>
      </c>
      <c r="I354" s="53">
        <f>+I355</f>
        <v>0</v>
      </c>
      <c r="J354">
        <f>+J355</f>
        <v>1</v>
      </c>
    </row>
    <row r="355" spans="1:10" ht="12.75" outlineLevel="5">
      <c r="A355" s="36">
        <f t="shared" si="162"/>
        <v>352</v>
      </c>
      <c r="B355" s="80" t="s">
        <v>462</v>
      </c>
      <c r="C355" s="25" t="s">
        <v>879</v>
      </c>
      <c r="D355" s="62"/>
      <c r="E355" s="74"/>
      <c r="F355" s="68"/>
      <c r="G355" s="68"/>
      <c r="H355" s="68"/>
      <c r="I355" s="27"/>
      <c r="J355">
        <v>1</v>
      </c>
    </row>
    <row r="356" spans="1:10" ht="12.75" outlineLevel="3">
      <c r="A356" s="36">
        <f t="shared" si="162"/>
        <v>353</v>
      </c>
      <c r="B356" s="80" t="s">
        <v>463</v>
      </c>
      <c r="C356" s="23" t="s">
        <v>548</v>
      </c>
      <c r="D356" s="60">
        <f>+D357</f>
        <v>0</v>
      </c>
      <c r="E356" s="72">
        <f aca="true" t="shared" si="179" ref="E356:H357">+E357</f>
        <v>0</v>
      </c>
      <c r="F356" s="66">
        <f t="shared" si="179"/>
        <v>0</v>
      </c>
      <c r="G356" s="66">
        <f t="shared" si="179"/>
        <v>0</v>
      </c>
      <c r="H356" s="66">
        <f t="shared" si="179"/>
        <v>0</v>
      </c>
      <c r="I356" s="51">
        <f>+I357</f>
        <v>0</v>
      </c>
      <c r="J356">
        <f>+J357</f>
        <v>1</v>
      </c>
    </row>
    <row r="357" spans="1:10" ht="12.75" outlineLevel="4">
      <c r="A357" s="36">
        <f t="shared" si="162"/>
        <v>354</v>
      </c>
      <c r="B357" s="80" t="s">
        <v>464</v>
      </c>
      <c r="C357" s="25" t="s">
        <v>548</v>
      </c>
      <c r="D357" s="61">
        <f>+D358</f>
        <v>0</v>
      </c>
      <c r="E357" s="73">
        <f t="shared" si="179"/>
        <v>0</v>
      </c>
      <c r="F357" s="67">
        <f t="shared" si="179"/>
        <v>0</v>
      </c>
      <c r="G357" s="67">
        <f t="shared" si="179"/>
        <v>0</v>
      </c>
      <c r="H357" s="67">
        <f t="shared" si="179"/>
        <v>0</v>
      </c>
      <c r="I357" s="53">
        <f>+I358</f>
        <v>0</v>
      </c>
      <c r="J357">
        <f>+J358</f>
        <v>1</v>
      </c>
    </row>
    <row r="358" spans="1:10" ht="12.75" outlineLevel="5">
      <c r="A358" s="36">
        <f t="shared" si="162"/>
        <v>355</v>
      </c>
      <c r="B358" s="80" t="s">
        <v>465</v>
      </c>
      <c r="C358" s="25" t="s">
        <v>548</v>
      </c>
      <c r="D358" s="62"/>
      <c r="E358" s="74"/>
      <c r="F358" s="68"/>
      <c r="G358" s="68"/>
      <c r="H358" s="68"/>
      <c r="I358" s="27"/>
      <c r="J358">
        <v>1</v>
      </c>
    </row>
    <row r="359" spans="1:10" ht="12.75" outlineLevel="2">
      <c r="A359" s="36">
        <f t="shared" si="162"/>
        <v>356</v>
      </c>
      <c r="B359" s="80" t="s">
        <v>466</v>
      </c>
      <c r="C359" s="23" t="s">
        <v>880</v>
      </c>
      <c r="D359" s="59">
        <f aca="true" t="shared" si="180" ref="D359:J361">+D360</f>
        <v>0</v>
      </c>
      <c r="E359" s="71">
        <f t="shared" si="180"/>
        <v>0</v>
      </c>
      <c r="F359" s="65">
        <f t="shared" si="180"/>
        <v>0</v>
      </c>
      <c r="G359" s="65">
        <f t="shared" si="180"/>
        <v>0</v>
      </c>
      <c r="H359" s="65">
        <f t="shared" si="180"/>
        <v>0</v>
      </c>
      <c r="I359" s="55">
        <f t="shared" si="180"/>
        <v>0</v>
      </c>
      <c r="J359">
        <f t="shared" si="180"/>
        <v>1</v>
      </c>
    </row>
    <row r="360" spans="1:10" ht="12.75" outlineLevel="3">
      <c r="A360" s="36">
        <f t="shared" si="162"/>
        <v>357</v>
      </c>
      <c r="B360" s="80" t="s">
        <v>467</v>
      </c>
      <c r="C360" s="23" t="s">
        <v>0</v>
      </c>
      <c r="D360" s="60">
        <f t="shared" si="180"/>
        <v>0</v>
      </c>
      <c r="E360" s="72">
        <f t="shared" si="180"/>
        <v>0</v>
      </c>
      <c r="F360" s="66">
        <f t="shared" si="180"/>
        <v>0</v>
      </c>
      <c r="G360" s="66">
        <f t="shared" si="180"/>
        <v>0</v>
      </c>
      <c r="H360" s="66">
        <f t="shared" si="180"/>
        <v>0</v>
      </c>
      <c r="I360" s="51">
        <f t="shared" si="180"/>
        <v>0</v>
      </c>
      <c r="J360">
        <f t="shared" si="180"/>
        <v>1</v>
      </c>
    </row>
    <row r="361" spans="1:10" ht="12.75" outlineLevel="4">
      <c r="A361" s="36">
        <f t="shared" si="162"/>
        <v>358</v>
      </c>
      <c r="B361" s="80" t="s">
        <v>536</v>
      </c>
      <c r="C361" s="25" t="s">
        <v>0</v>
      </c>
      <c r="D361" s="61">
        <f t="shared" si="180"/>
        <v>0</v>
      </c>
      <c r="E361" s="73">
        <f t="shared" si="180"/>
        <v>0</v>
      </c>
      <c r="F361" s="67">
        <f t="shared" si="180"/>
        <v>0</v>
      </c>
      <c r="G361" s="67">
        <f t="shared" si="180"/>
        <v>0</v>
      </c>
      <c r="H361" s="67">
        <f t="shared" si="180"/>
        <v>0</v>
      </c>
      <c r="I361" s="53">
        <f t="shared" si="180"/>
        <v>0</v>
      </c>
      <c r="J361">
        <f t="shared" si="180"/>
        <v>1</v>
      </c>
    </row>
    <row r="362" spans="1:10" ht="12.75" outlineLevel="5">
      <c r="A362" s="36">
        <f t="shared" si="162"/>
        <v>359</v>
      </c>
      <c r="B362" s="80" t="s">
        <v>537</v>
      </c>
      <c r="C362" s="25" t="s">
        <v>0</v>
      </c>
      <c r="D362" s="62"/>
      <c r="E362" s="74"/>
      <c r="F362" s="68"/>
      <c r="G362" s="68"/>
      <c r="H362" s="68"/>
      <c r="I362" s="27"/>
      <c r="J362">
        <v>1</v>
      </c>
    </row>
    <row r="363" spans="1:10" ht="38.25" outlineLevel="1">
      <c r="A363" s="36">
        <f t="shared" si="162"/>
        <v>360</v>
      </c>
      <c r="B363" s="78" t="s">
        <v>474</v>
      </c>
      <c r="C363" s="7" t="s">
        <v>884</v>
      </c>
      <c r="D363" s="58">
        <f aca="true" t="shared" si="181" ref="D363:I363">+D364+D369</f>
        <v>0</v>
      </c>
      <c r="E363" s="70">
        <f t="shared" si="181"/>
        <v>0</v>
      </c>
      <c r="F363" s="64">
        <f t="shared" si="181"/>
        <v>0</v>
      </c>
      <c r="G363" s="64">
        <f t="shared" si="181"/>
        <v>0</v>
      </c>
      <c r="H363" s="64">
        <f t="shared" si="181"/>
        <v>0</v>
      </c>
      <c r="I363" s="49">
        <f t="shared" si="181"/>
        <v>0</v>
      </c>
      <c r="J363">
        <f>+J364+J369</f>
        <v>4</v>
      </c>
    </row>
    <row r="364" spans="1:10" ht="12.75" outlineLevel="2">
      <c r="A364" s="36">
        <f t="shared" si="162"/>
        <v>361</v>
      </c>
      <c r="B364" s="78" t="s">
        <v>475</v>
      </c>
      <c r="C364" s="7" t="s">
        <v>885</v>
      </c>
      <c r="D364" s="59">
        <f aca="true" t="shared" si="182" ref="D364:J365">+D365</f>
        <v>0</v>
      </c>
      <c r="E364" s="71">
        <f t="shared" si="182"/>
        <v>0</v>
      </c>
      <c r="F364" s="65">
        <f t="shared" si="182"/>
        <v>0</v>
      </c>
      <c r="G364" s="65">
        <f t="shared" si="182"/>
        <v>0</v>
      </c>
      <c r="H364" s="65">
        <f t="shared" si="182"/>
        <v>0</v>
      </c>
      <c r="I364" s="55">
        <f t="shared" si="182"/>
        <v>0</v>
      </c>
      <c r="J364">
        <f t="shared" si="182"/>
        <v>2</v>
      </c>
    </row>
    <row r="365" spans="1:10" ht="12.75" outlineLevel="3">
      <c r="A365" s="36">
        <f t="shared" si="162"/>
        <v>362</v>
      </c>
      <c r="B365" s="78" t="s">
        <v>476</v>
      </c>
      <c r="C365" s="7" t="s">
        <v>886</v>
      </c>
      <c r="D365" s="60">
        <f t="shared" si="182"/>
        <v>0</v>
      </c>
      <c r="E365" s="72">
        <f t="shared" si="182"/>
        <v>0</v>
      </c>
      <c r="F365" s="66">
        <f t="shared" si="182"/>
        <v>0</v>
      </c>
      <c r="G365" s="66">
        <f t="shared" si="182"/>
        <v>0</v>
      </c>
      <c r="H365" s="66">
        <f t="shared" si="182"/>
        <v>0</v>
      </c>
      <c r="I365" s="51">
        <f t="shared" si="182"/>
        <v>0</v>
      </c>
      <c r="J365">
        <f t="shared" si="182"/>
        <v>2</v>
      </c>
    </row>
    <row r="366" spans="1:10" ht="12.75" outlineLevel="4">
      <c r="A366" s="36">
        <f t="shared" si="162"/>
        <v>363</v>
      </c>
      <c r="B366" s="78" t="s">
        <v>477</v>
      </c>
      <c r="C366" s="8" t="s">
        <v>886</v>
      </c>
      <c r="D366" s="61">
        <f>+D367+D368</f>
        <v>0</v>
      </c>
      <c r="E366" s="73">
        <f aca="true" t="shared" si="183" ref="E366:J366">+E367+E368</f>
        <v>0</v>
      </c>
      <c r="F366" s="67">
        <f t="shared" si="183"/>
        <v>0</v>
      </c>
      <c r="G366" s="67">
        <f t="shared" si="183"/>
        <v>0</v>
      </c>
      <c r="H366" s="67">
        <f t="shared" si="183"/>
        <v>0</v>
      </c>
      <c r="I366" s="53">
        <f t="shared" si="183"/>
        <v>0</v>
      </c>
      <c r="J366">
        <f t="shared" si="183"/>
        <v>2</v>
      </c>
    </row>
    <row r="367" spans="1:10" ht="12.75" outlineLevel="5">
      <c r="A367" s="36">
        <f t="shared" si="162"/>
        <v>364</v>
      </c>
      <c r="B367" s="78" t="s">
        <v>478</v>
      </c>
      <c r="C367" s="8" t="s">
        <v>6</v>
      </c>
      <c r="D367" s="62"/>
      <c r="E367" s="74"/>
      <c r="F367" s="68"/>
      <c r="G367" s="68"/>
      <c r="H367" s="68"/>
      <c r="I367" s="27"/>
      <c r="J367">
        <v>1</v>
      </c>
    </row>
    <row r="368" spans="1:10" ht="12.75" outlineLevel="5">
      <c r="A368" s="36">
        <f t="shared" si="162"/>
        <v>365</v>
      </c>
      <c r="B368" s="78" t="s">
        <v>479</v>
      </c>
      <c r="C368" s="8" t="s">
        <v>7</v>
      </c>
      <c r="D368" s="62"/>
      <c r="E368" s="74"/>
      <c r="F368" s="68"/>
      <c r="G368" s="68"/>
      <c r="H368" s="68"/>
      <c r="I368" s="27"/>
      <c r="J368">
        <v>1</v>
      </c>
    </row>
    <row r="369" spans="1:10" ht="25.5" outlineLevel="2">
      <c r="A369" s="36">
        <f t="shared" si="162"/>
        <v>366</v>
      </c>
      <c r="B369" s="79" t="s">
        <v>480</v>
      </c>
      <c r="C369" s="14" t="s">
        <v>887</v>
      </c>
      <c r="D369" s="59">
        <f aca="true" t="shared" si="184" ref="D369:J370">+D370</f>
        <v>0</v>
      </c>
      <c r="E369" s="71">
        <f t="shared" si="184"/>
        <v>0</v>
      </c>
      <c r="F369" s="65">
        <f t="shared" si="184"/>
        <v>0</v>
      </c>
      <c r="G369" s="65">
        <f t="shared" si="184"/>
        <v>0</v>
      </c>
      <c r="H369" s="65">
        <f t="shared" si="184"/>
        <v>0</v>
      </c>
      <c r="I369" s="55">
        <f t="shared" si="184"/>
        <v>0</v>
      </c>
      <c r="J369">
        <f t="shared" si="184"/>
        <v>2</v>
      </c>
    </row>
    <row r="370" spans="1:10" ht="12.75" outlineLevel="3">
      <c r="A370" s="36">
        <f t="shared" si="162"/>
        <v>367</v>
      </c>
      <c r="B370" s="79" t="s">
        <v>481</v>
      </c>
      <c r="C370" s="14" t="s">
        <v>549</v>
      </c>
      <c r="D370" s="60">
        <f t="shared" si="184"/>
        <v>0</v>
      </c>
      <c r="E370" s="72">
        <f t="shared" si="184"/>
        <v>0</v>
      </c>
      <c r="F370" s="66">
        <f t="shared" si="184"/>
        <v>0</v>
      </c>
      <c r="G370" s="66">
        <f t="shared" si="184"/>
        <v>0</v>
      </c>
      <c r="H370" s="66">
        <f t="shared" si="184"/>
        <v>0</v>
      </c>
      <c r="I370" s="51">
        <f t="shared" si="184"/>
        <v>0</v>
      </c>
      <c r="J370">
        <f t="shared" si="184"/>
        <v>2</v>
      </c>
    </row>
    <row r="371" spans="1:10" ht="12.75" outlineLevel="4">
      <c r="A371" s="36">
        <f t="shared" si="162"/>
        <v>368</v>
      </c>
      <c r="B371" s="79" t="s">
        <v>482</v>
      </c>
      <c r="C371" s="17" t="s">
        <v>888</v>
      </c>
      <c r="D371" s="61">
        <f>+D372+D373</f>
        <v>0</v>
      </c>
      <c r="E371" s="73">
        <f aca="true" t="shared" si="185" ref="E371:J371">+E372+E373</f>
        <v>0</v>
      </c>
      <c r="F371" s="67">
        <f t="shared" si="185"/>
        <v>0</v>
      </c>
      <c r="G371" s="67">
        <f t="shared" si="185"/>
        <v>0</v>
      </c>
      <c r="H371" s="67">
        <f t="shared" si="185"/>
        <v>0</v>
      </c>
      <c r="I371" s="53">
        <f t="shared" si="185"/>
        <v>0</v>
      </c>
      <c r="J371">
        <f t="shared" si="185"/>
        <v>2</v>
      </c>
    </row>
    <row r="372" spans="1:10" ht="12.75" outlineLevel="5">
      <c r="A372" s="36">
        <f t="shared" si="162"/>
        <v>369</v>
      </c>
      <c r="B372" s="79" t="s">
        <v>483</v>
      </c>
      <c r="C372" s="13" t="s">
        <v>4</v>
      </c>
      <c r="D372" s="62"/>
      <c r="E372" s="74"/>
      <c r="F372" s="68"/>
      <c r="G372" s="68"/>
      <c r="H372" s="68"/>
      <c r="I372" s="27"/>
      <c r="J372">
        <v>1</v>
      </c>
    </row>
    <row r="373" spans="1:10" ht="12.75" outlineLevel="5">
      <c r="A373" s="36">
        <f t="shared" si="162"/>
        <v>370</v>
      </c>
      <c r="B373" s="79" t="s">
        <v>484</v>
      </c>
      <c r="C373" s="13" t="s">
        <v>5</v>
      </c>
      <c r="D373" s="62"/>
      <c r="E373" s="74"/>
      <c r="F373" s="68"/>
      <c r="G373" s="68"/>
      <c r="H373" s="68"/>
      <c r="I373" s="27"/>
      <c r="J373">
        <v>1</v>
      </c>
    </row>
    <row r="374" spans="1:10" ht="12.75" outlineLevel="1">
      <c r="A374" s="36">
        <f t="shared" si="162"/>
        <v>371</v>
      </c>
      <c r="B374" s="78" t="s">
        <v>485</v>
      </c>
      <c r="C374" s="7" t="s">
        <v>889</v>
      </c>
      <c r="D374" s="58">
        <f aca="true" t="shared" si="186" ref="D374:J376">+D375</f>
        <v>0</v>
      </c>
      <c r="E374" s="70">
        <f t="shared" si="186"/>
        <v>0</v>
      </c>
      <c r="F374" s="64">
        <f t="shared" si="186"/>
        <v>0</v>
      </c>
      <c r="G374" s="64">
        <f t="shared" si="186"/>
        <v>0</v>
      </c>
      <c r="H374" s="64">
        <f t="shared" si="186"/>
        <v>0</v>
      </c>
      <c r="I374" s="49">
        <f t="shared" si="186"/>
        <v>0</v>
      </c>
      <c r="J374">
        <f t="shared" si="186"/>
        <v>2</v>
      </c>
    </row>
    <row r="375" spans="1:10" ht="12.75" outlineLevel="2">
      <c r="A375" s="36">
        <f t="shared" si="162"/>
        <v>372</v>
      </c>
      <c r="B375" s="78" t="s">
        <v>486</v>
      </c>
      <c r="C375" s="7" t="s">
        <v>889</v>
      </c>
      <c r="D375" s="59">
        <f t="shared" si="186"/>
        <v>0</v>
      </c>
      <c r="E375" s="71">
        <f t="shared" si="186"/>
        <v>0</v>
      </c>
      <c r="F375" s="65">
        <f t="shared" si="186"/>
        <v>0</v>
      </c>
      <c r="G375" s="65">
        <f t="shared" si="186"/>
        <v>0</v>
      </c>
      <c r="H375" s="65">
        <f t="shared" si="186"/>
        <v>0</v>
      </c>
      <c r="I375" s="55">
        <f t="shared" si="186"/>
        <v>0</v>
      </c>
      <c r="J375">
        <f t="shared" si="186"/>
        <v>2</v>
      </c>
    </row>
    <row r="376" spans="1:10" ht="12.75" outlineLevel="3">
      <c r="A376" s="36">
        <f t="shared" si="162"/>
        <v>373</v>
      </c>
      <c r="B376" s="78" t="s">
        <v>487</v>
      </c>
      <c r="C376" s="7" t="s">
        <v>889</v>
      </c>
      <c r="D376" s="60">
        <f t="shared" si="186"/>
        <v>0</v>
      </c>
      <c r="E376" s="72">
        <f t="shared" si="186"/>
        <v>0</v>
      </c>
      <c r="F376" s="66">
        <f t="shared" si="186"/>
        <v>0</v>
      </c>
      <c r="G376" s="66">
        <f t="shared" si="186"/>
        <v>0</v>
      </c>
      <c r="H376" s="66">
        <f t="shared" si="186"/>
        <v>0</v>
      </c>
      <c r="I376" s="51">
        <f t="shared" si="186"/>
        <v>0</v>
      </c>
      <c r="J376">
        <f t="shared" si="186"/>
        <v>2</v>
      </c>
    </row>
    <row r="377" spans="1:10" ht="12.75" outlineLevel="4">
      <c r="A377" s="36">
        <f t="shared" si="162"/>
        <v>374</v>
      </c>
      <c r="B377" s="78" t="s">
        <v>488</v>
      </c>
      <c r="C377" s="8" t="s">
        <v>889</v>
      </c>
      <c r="D377" s="61">
        <f>+D378+D379</f>
        <v>0</v>
      </c>
      <c r="E377" s="73">
        <f aca="true" t="shared" si="187" ref="E377:J377">+E378+E379</f>
        <v>0</v>
      </c>
      <c r="F377" s="67">
        <f t="shared" si="187"/>
        <v>0</v>
      </c>
      <c r="G377" s="67">
        <f t="shared" si="187"/>
        <v>0</v>
      </c>
      <c r="H377" s="67">
        <f t="shared" si="187"/>
        <v>0</v>
      </c>
      <c r="I377" s="53">
        <f t="shared" si="187"/>
        <v>0</v>
      </c>
      <c r="J377">
        <f t="shared" si="187"/>
        <v>2</v>
      </c>
    </row>
    <row r="378" spans="1:10" ht="12.75" outlineLevel="5">
      <c r="A378" s="36">
        <f t="shared" si="162"/>
        <v>375</v>
      </c>
      <c r="B378" s="79" t="s">
        <v>489</v>
      </c>
      <c r="C378" s="8" t="s">
        <v>921</v>
      </c>
      <c r="D378" s="62"/>
      <c r="E378" s="74"/>
      <c r="F378" s="68"/>
      <c r="G378" s="68"/>
      <c r="H378" s="68"/>
      <c r="I378" s="27"/>
      <c r="J378">
        <v>1</v>
      </c>
    </row>
    <row r="379" spans="1:10" ht="12.75" outlineLevel="5">
      <c r="A379" s="36">
        <f t="shared" si="162"/>
        <v>376</v>
      </c>
      <c r="B379" s="79" t="s">
        <v>490</v>
      </c>
      <c r="C379" s="8" t="s">
        <v>922</v>
      </c>
      <c r="D379" s="62"/>
      <c r="E379" s="74"/>
      <c r="F379" s="68"/>
      <c r="G379" s="68"/>
      <c r="H379" s="68"/>
      <c r="I379" s="27"/>
      <c r="J379">
        <v>1</v>
      </c>
    </row>
  </sheetData>
  <conditionalFormatting sqref="D4:I379">
    <cfRule type="cellIs" priority="1" dxfId="0" operator="between" stopIfTrue="1">
      <formula>"hallo"</formula>
      <formula>"hallo"</formula>
    </cfRule>
  </conditionalFormatting>
  <printOptions/>
  <pageMargins left="0.5511811023622047" right="0.31496062992125984" top="0.7086614173228347" bottom="0.4330708661417323" header="0.5118110236220472" footer="0.1968503937007874"/>
  <pageSetup fitToHeight="30" fitToWidth="1" orientation="portrait" paperSize="9" scale="67" r:id="rId1"/>
  <headerFooter alignWithMargins="0">
    <oddHeader>&amp;L&amp;"Arial,Gras"&amp;12Questionnaire "ESA95"&amp;R&amp;"Arial,Gras"&amp;12Table 2400&amp;"Arial,Normal"&amp;10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outlinePr summaryBelow="0"/>
    <pageSetUpPr fitToPage="1"/>
  </sheetPr>
  <dimension ref="A1:K488"/>
  <sheetViews>
    <sheetView showGridLines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 outlineLevelRow="5"/>
  <cols>
    <col min="1" max="1" width="3.421875" style="1" bestFit="1" customWidth="1"/>
    <col min="2" max="2" width="11.7109375" style="1" bestFit="1" customWidth="1"/>
    <col min="3" max="3" width="40.140625" style="1" customWidth="1"/>
    <col min="4" max="9" width="10.421875" style="0" customWidth="1"/>
    <col min="10" max="10" width="9.140625" style="120" customWidth="1"/>
  </cols>
  <sheetData>
    <row r="1" spans="1:9" ht="15">
      <c r="A1" s="19" t="s">
        <v>890</v>
      </c>
      <c r="B1" s="21" t="s">
        <v>578</v>
      </c>
      <c r="C1" s="21" t="s">
        <v>891</v>
      </c>
      <c r="D1" s="40"/>
      <c r="E1" s="41"/>
      <c r="F1" s="41" t="s">
        <v>577</v>
      </c>
      <c r="G1" s="41"/>
      <c r="H1" s="41"/>
      <c r="I1" s="42"/>
    </row>
    <row r="2" spans="1:10" ht="36.75" thickBot="1">
      <c r="A2" s="20"/>
      <c r="B2" s="22"/>
      <c r="C2" s="22"/>
      <c r="D2" s="44" t="s">
        <v>564</v>
      </c>
      <c r="E2" s="76">
        <v>2000</v>
      </c>
      <c r="F2" s="76">
        <v>2001</v>
      </c>
      <c r="G2" s="76">
        <v>2002</v>
      </c>
      <c r="H2" s="76">
        <v>2003</v>
      </c>
      <c r="I2" s="45">
        <v>2004</v>
      </c>
      <c r="J2" t="s">
        <v>923</v>
      </c>
    </row>
    <row r="3" spans="1:9" ht="3" customHeight="1">
      <c r="A3" s="30"/>
      <c r="B3" s="31"/>
      <c r="C3" s="31"/>
      <c r="D3" s="32"/>
      <c r="E3" s="33"/>
      <c r="F3" s="33"/>
      <c r="G3" s="33"/>
      <c r="H3" s="33"/>
      <c r="I3" s="34"/>
    </row>
    <row r="4" spans="1:11" ht="12.75">
      <c r="A4" s="35">
        <f>+A2+1</f>
        <v>1</v>
      </c>
      <c r="B4" s="82" t="s">
        <v>491</v>
      </c>
      <c r="C4" s="18" t="s">
        <v>579</v>
      </c>
      <c r="D4" s="46">
        <f aca="true" t="shared" si="0" ref="D4:J4">+D5+D325+D350+D408+D423+D472+D483</f>
        <v>0</v>
      </c>
      <c r="E4" s="87">
        <f t="shared" si="0"/>
        <v>0</v>
      </c>
      <c r="F4" s="87">
        <f t="shared" si="0"/>
        <v>0</v>
      </c>
      <c r="G4" s="87">
        <f t="shared" si="0"/>
        <v>0</v>
      </c>
      <c r="H4" s="87">
        <f t="shared" si="0"/>
        <v>0</v>
      </c>
      <c r="I4" s="47">
        <f t="shared" si="0"/>
        <v>0</v>
      </c>
      <c r="J4" s="120">
        <f t="shared" si="0"/>
        <v>222</v>
      </c>
      <c r="K4" s="43"/>
    </row>
    <row r="5" spans="1:11" ht="25.5" outlineLevel="1">
      <c r="A5" s="36">
        <f aca="true" t="shared" si="1" ref="A5:A68">+A4+1</f>
        <v>2</v>
      </c>
      <c r="B5" s="77" t="s">
        <v>9</v>
      </c>
      <c r="C5" s="2" t="s">
        <v>580</v>
      </c>
      <c r="D5" s="48">
        <f aca="true" t="shared" si="2" ref="D5:I5">+D6+D54+D68+D87+D115+D150+D168+D204+D214+D263+D279+D289+D319</f>
        <v>0</v>
      </c>
      <c r="E5" s="86">
        <f t="shared" si="2"/>
        <v>0</v>
      </c>
      <c r="F5" s="86">
        <f t="shared" si="2"/>
        <v>0</v>
      </c>
      <c r="G5" s="86">
        <f t="shared" si="2"/>
        <v>0</v>
      </c>
      <c r="H5" s="86">
        <f t="shared" si="2"/>
        <v>0</v>
      </c>
      <c r="I5" s="49">
        <f t="shared" si="2"/>
        <v>0</v>
      </c>
      <c r="J5" s="120">
        <f>+J6+J54+J68+J87+J115+J150+J168+J204+J214+J263+J279+J289+J319</f>
        <v>148</v>
      </c>
      <c r="K5" s="43"/>
    </row>
    <row r="6" spans="1:11" ht="12.75" outlineLevel="2">
      <c r="A6" s="36">
        <f t="shared" si="1"/>
        <v>3</v>
      </c>
      <c r="B6" s="77" t="s">
        <v>10</v>
      </c>
      <c r="C6" s="2" t="s">
        <v>581</v>
      </c>
      <c r="D6" s="54">
        <f aca="true" t="shared" si="3" ref="D6:I6">+D7+D47</f>
        <v>0</v>
      </c>
      <c r="E6" s="85">
        <f t="shared" si="3"/>
        <v>0</v>
      </c>
      <c r="F6" s="85">
        <f t="shared" si="3"/>
        <v>0</v>
      </c>
      <c r="G6" s="85">
        <f t="shared" si="3"/>
        <v>0</v>
      </c>
      <c r="H6" s="85">
        <f t="shared" si="3"/>
        <v>0</v>
      </c>
      <c r="I6" s="55">
        <f t="shared" si="3"/>
        <v>0</v>
      </c>
      <c r="J6" s="120">
        <f>+J7+J47</f>
        <v>34</v>
      </c>
      <c r="K6" s="43"/>
    </row>
    <row r="7" spans="1:11" ht="12.75" outlineLevel="3">
      <c r="A7" s="36">
        <f t="shared" si="1"/>
        <v>4</v>
      </c>
      <c r="B7" s="77" t="s">
        <v>11</v>
      </c>
      <c r="C7" s="3" t="s">
        <v>582</v>
      </c>
      <c r="D7" s="50">
        <f aca="true" t="shared" si="4" ref="D7:I7">+D8+D14+D21+D24+D29+D33+D36+D40+D45</f>
        <v>0</v>
      </c>
      <c r="E7" s="84">
        <f t="shared" si="4"/>
        <v>0</v>
      </c>
      <c r="F7" s="84">
        <f t="shared" si="4"/>
        <v>0</v>
      </c>
      <c r="G7" s="84">
        <f t="shared" si="4"/>
        <v>0</v>
      </c>
      <c r="H7" s="84">
        <f t="shared" si="4"/>
        <v>0</v>
      </c>
      <c r="I7" s="51">
        <f t="shared" si="4"/>
        <v>0</v>
      </c>
      <c r="J7" s="120">
        <f>+J8+J14+J21+J24+J29+J33+J36+J40+J45</f>
        <v>30</v>
      </c>
      <c r="K7" s="43"/>
    </row>
    <row r="8" spans="1:11" ht="12.75" customHeight="1" outlineLevel="4">
      <c r="A8" s="36">
        <f t="shared" si="1"/>
        <v>5</v>
      </c>
      <c r="B8" s="77" t="s">
        <v>12</v>
      </c>
      <c r="C8" s="4" t="s">
        <v>583</v>
      </c>
      <c r="D8" s="52">
        <f aca="true" t="shared" si="5" ref="D8:I8">SUM(D9:D13)</f>
        <v>0</v>
      </c>
      <c r="E8" s="83">
        <f t="shared" si="5"/>
        <v>0</v>
      </c>
      <c r="F8" s="83">
        <f t="shared" si="5"/>
        <v>0</v>
      </c>
      <c r="G8" s="83">
        <f t="shared" si="5"/>
        <v>0</v>
      </c>
      <c r="H8" s="83">
        <f t="shared" si="5"/>
        <v>0</v>
      </c>
      <c r="I8" s="53">
        <f t="shared" si="5"/>
        <v>0</v>
      </c>
      <c r="J8" s="120">
        <f>SUM(J9:J13)</f>
        <v>5</v>
      </c>
      <c r="K8" s="43"/>
    </row>
    <row r="9" spans="1:11" ht="12.75" customHeight="1" outlineLevel="5">
      <c r="A9" s="36">
        <f t="shared" si="1"/>
        <v>6</v>
      </c>
      <c r="B9" s="77" t="s">
        <v>13</v>
      </c>
      <c r="C9" s="5" t="s">
        <v>584</v>
      </c>
      <c r="D9" s="28"/>
      <c r="E9" s="29"/>
      <c r="F9" s="29"/>
      <c r="G9" s="29"/>
      <c r="H9" s="29"/>
      <c r="I9" s="27"/>
      <c r="J9" s="120">
        <v>1</v>
      </c>
      <c r="K9" s="43"/>
    </row>
    <row r="10" spans="1:11" ht="12.75" customHeight="1" outlineLevel="5">
      <c r="A10" s="36">
        <f t="shared" si="1"/>
        <v>7</v>
      </c>
      <c r="B10" s="77" t="s">
        <v>14</v>
      </c>
      <c r="C10" s="5" t="s">
        <v>551</v>
      </c>
      <c r="D10" s="28"/>
      <c r="E10" s="29"/>
      <c r="F10" s="29"/>
      <c r="G10" s="29"/>
      <c r="H10" s="29"/>
      <c r="I10" s="27"/>
      <c r="J10" s="120">
        <v>1</v>
      </c>
      <c r="K10" s="43"/>
    </row>
    <row r="11" spans="1:11" ht="12.75" customHeight="1" outlineLevel="5">
      <c r="A11" s="36">
        <f t="shared" si="1"/>
        <v>8</v>
      </c>
      <c r="B11" s="77" t="s">
        <v>15</v>
      </c>
      <c r="C11" s="5" t="s">
        <v>585</v>
      </c>
      <c r="D11" s="28"/>
      <c r="E11" s="29"/>
      <c r="F11" s="29"/>
      <c r="G11" s="29"/>
      <c r="H11" s="29"/>
      <c r="I11" s="27"/>
      <c r="J11" s="120">
        <v>1</v>
      </c>
      <c r="K11" s="43"/>
    </row>
    <row r="12" spans="1:11" ht="12.75" customHeight="1" outlineLevel="5">
      <c r="A12" s="36">
        <f t="shared" si="1"/>
        <v>9</v>
      </c>
      <c r="B12" s="77" t="s">
        <v>16</v>
      </c>
      <c r="C12" s="5" t="s">
        <v>586</v>
      </c>
      <c r="D12" s="28"/>
      <c r="E12" s="29"/>
      <c r="F12" s="29"/>
      <c r="G12" s="29"/>
      <c r="H12" s="29"/>
      <c r="I12" s="27"/>
      <c r="J12" s="120">
        <v>1</v>
      </c>
      <c r="K12" s="43"/>
    </row>
    <row r="13" spans="1:11" ht="12.75" customHeight="1" outlineLevel="5">
      <c r="A13" s="36">
        <f t="shared" si="1"/>
        <v>10</v>
      </c>
      <c r="B13" s="77" t="s">
        <v>17</v>
      </c>
      <c r="C13" s="5" t="s">
        <v>587</v>
      </c>
      <c r="D13" s="28"/>
      <c r="E13" s="29"/>
      <c r="F13" s="29"/>
      <c r="G13" s="29"/>
      <c r="H13" s="29"/>
      <c r="I13" s="27"/>
      <c r="J13" s="120">
        <v>1</v>
      </c>
      <c r="K13" s="43"/>
    </row>
    <row r="14" spans="1:11" ht="12.75" customHeight="1" outlineLevel="4">
      <c r="A14" s="36">
        <f t="shared" si="1"/>
        <v>11</v>
      </c>
      <c r="B14" s="77" t="s">
        <v>18</v>
      </c>
      <c r="C14" s="4" t="s">
        <v>588</v>
      </c>
      <c r="D14" s="52">
        <f aca="true" t="shared" si="6" ref="D14:I14">SUM(D15:D20)</f>
        <v>0</v>
      </c>
      <c r="E14" s="83">
        <f t="shared" si="6"/>
        <v>0</v>
      </c>
      <c r="F14" s="83">
        <f t="shared" si="6"/>
        <v>0</v>
      </c>
      <c r="G14" s="83">
        <f t="shared" si="6"/>
        <v>0</v>
      </c>
      <c r="H14" s="83">
        <f t="shared" si="6"/>
        <v>0</v>
      </c>
      <c r="I14" s="53">
        <f t="shared" si="6"/>
        <v>0</v>
      </c>
      <c r="J14" s="120">
        <f>SUM(J15:J20)</f>
        <v>6</v>
      </c>
      <c r="K14" s="43"/>
    </row>
    <row r="15" spans="1:11" ht="12.75" customHeight="1" outlineLevel="5">
      <c r="A15" s="36">
        <f t="shared" si="1"/>
        <v>12</v>
      </c>
      <c r="B15" s="77" t="s">
        <v>19</v>
      </c>
      <c r="C15" s="5" t="s">
        <v>552</v>
      </c>
      <c r="D15" s="28"/>
      <c r="E15" s="29"/>
      <c r="F15" s="29"/>
      <c r="G15" s="29"/>
      <c r="H15" s="29"/>
      <c r="I15" s="27"/>
      <c r="J15" s="120">
        <v>1</v>
      </c>
      <c r="K15" s="43"/>
    </row>
    <row r="16" spans="1:11" ht="12.75" outlineLevel="5">
      <c r="A16" s="36">
        <f t="shared" si="1"/>
        <v>13</v>
      </c>
      <c r="B16" s="77" t="s">
        <v>20</v>
      </c>
      <c r="C16" s="5" t="s">
        <v>589</v>
      </c>
      <c r="D16" s="28"/>
      <c r="E16" s="29"/>
      <c r="F16" s="29"/>
      <c r="G16" s="29"/>
      <c r="H16" s="29"/>
      <c r="I16" s="27"/>
      <c r="J16" s="120">
        <v>1</v>
      </c>
      <c r="K16" s="43"/>
    </row>
    <row r="17" spans="1:11" ht="12.75" outlineLevel="5">
      <c r="A17" s="36">
        <f t="shared" si="1"/>
        <v>14</v>
      </c>
      <c r="B17" s="77" t="s">
        <v>21</v>
      </c>
      <c r="C17" s="5" t="s">
        <v>590</v>
      </c>
      <c r="D17" s="28"/>
      <c r="E17" s="29"/>
      <c r="F17" s="29"/>
      <c r="G17" s="29"/>
      <c r="H17" s="29"/>
      <c r="I17" s="27"/>
      <c r="J17" s="120">
        <v>1</v>
      </c>
      <c r="K17" s="43"/>
    </row>
    <row r="18" spans="1:11" ht="12.75" outlineLevel="5">
      <c r="A18" s="36">
        <f t="shared" si="1"/>
        <v>15</v>
      </c>
      <c r="B18" s="77" t="s">
        <v>22</v>
      </c>
      <c r="C18" s="5" t="s">
        <v>591</v>
      </c>
      <c r="D18" s="28"/>
      <c r="E18" s="29"/>
      <c r="F18" s="29"/>
      <c r="G18" s="29"/>
      <c r="H18" s="29"/>
      <c r="I18" s="27"/>
      <c r="J18" s="120">
        <v>1</v>
      </c>
      <c r="K18" s="43"/>
    </row>
    <row r="19" spans="1:11" ht="12.75" outlineLevel="5">
      <c r="A19" s="36">
        <f t="shared" si="1"/>
        <v>16</v>
      </c>
      <c r="B19" s="77" t="s">
        <v>23</v>
      </c>
      <c r="C19" s="5" t="s">
        <v>592</v>
      </c>
      <c r="D19" s="28"/>
      <c r="E19" s="29"/>
      <c r="F19" s="29"/>
      <c r="G19" s="29"/>
      <c r="H19" s="29"/>
      <c r="I19" s="27"/>
      <c r="J19" s="120">
        <v>1</v>
      </c>
      <c r="K19" s="43"/>
    </row>
    <row r="20" spans="1:11" ht="12.75" outlineLevel="5">
      <c r="A20" s="36">
        <f t="shared" si="1"/>
        <v>17</v>
      </c>
      <c r="B20" s="77" t="s">
        <v>24</v>
      </c>
      <c r="C20" s="5" t="s">
        <v>593</v>
      </c>
      <c r="D20" s="28"/>
      <c r="E20" s="29"/>
      <c r="F20" s="29"/>
      <c r="G20" s="29"/>
      <c r="H20" s="29"/>
      <c r="I20" s="27"/>
      <c r="J20" s="120">
        <v>1</v>
      </c>
      <c r="K20" s="43"/>
    </row>
    <row r="21" spans="1:11" ht="12.75" outlineLevel="4">
      <c r="A21" s="36">
        <f t="shared" si="1"/>
        <v>18</v>
      </c>
      <c r="B21" s="77" t="s">
        <v>25</v>
      </c>
      <c r="C21" s="4" t="s">
        <v>594</v>
      </c>
      <c r="D21" s="52">
        <f aca="true" t="shared" si="7" ref="D21:I21">SUM(D22:D23)</f>
        <v>0</v>
      </c>
      <c r="E21" s="83">
        <f t="shared" si="7"/>
        <v>0</v>
      </c>
      <c r="F21" s="83">
        <f t="shared" si="7"/>
        <v>0</v>
      </c>
      <c r="G21" s="83">
        <f t="shared" si="7"/>
        <v>0</v>
      </c>
      <c r="H21" s="83">
        <f t="shared" si="7"/>
        <v>0</v>
      </c>
      <c r="I21" s="53">
        <f t="shared" si="7"/>
        <v>0</v>
      </c>
      <c r="J21" s="120">
        <f>SUM(J22:J23)</f>
        <v>2</v>
      </c>
      <c r="K21" s="43"/>
    </row>
    <row r="22" spans="1:11" ht="12.75" outlineLevel="5">
      <c r="A22" s="36">
        <f t="shared" si="1"/>
        <v>19</v>
      </c>
      <c r="B22" s="77" t="s">
        <v>26</v>
      </c>
      <c r="C22" s="5" t="s">
        <v>553</v>
      </c>
      <c r="D22" s="28"/>
      <c r="E22" s="29"/>
      <c r="F22" s="29"/>
      <c r="G22" s="29"/>
      <c r="H22" s="29"/>
      <c r="I22" s="27"/>
      <c r="J22" s="120">
        <v>1</v>
      </c>
      <c r="K22" s="43"/>
    </row>
    <row r="23" spans="1:11" ht="12.75" outlineLevel="5">
      <c r="A23" s="36">
        <f t="shared" si="1"/>
        <v>20</v>
      </c>
      <c r="B23" s="77" t="s">
        <v>27</v>
      </c>
      <c r="C23" s="5" t="s">
        <v>595</v>
      </c>
      <c r="D23" s="28"/>
      <c r="E23" s="29"/>
      <c r="F23" s="29"/>
      <c r="G23" s="29"/>
      <c r="H23" s="29"/>
      <c r="I23" s="27"/>
      <c r="J23" s="120">
        <v>1</v>
      </c>
      <c r="K23" s="43"/>
    </row>
    <row r="24" spans="1:11" ht="12.75" outlineLevel="4">
      <c r="A24" s="36">
        <f t="shared" si="1"/>
        <v>21</v>
      </c>
      <c r="B24" s="77" t="s">
        <v>28</v>
      </c>
      <c r="C24" s="4" t="s">
        <v>596</v>
      </c>
      <c r="D24" s="52">
        <f aca="true" t="shared" si="8" ref="D24:I24">SUM(D25:D28)</f>
        <v>0</v>
      </c>
      <c r="E24" s="83">
        <f t="shared" si="8"/>
        <v>0</v>
      </c>
      <c r="F24" s="83">
        <f t="shared" si="8"/>
        <v>0</v>
      </c>
      <c r="G24" s="83">
        <f t="shared" si="8"/>
        <v>0</v>
      </c>
      <c r="H24" s="83">
        <f t="shared" si="8"/>
        <v>0</v>
      </c>
      <c r="I24" s="53">
        <f t="shared" si="8"/>
        <v>0</v>
      </c>
      <c r="J24" s="120">
        <f>SUM(J25:J28)</f>
        <v>4</v>
      </c>
      <c r="K24" s="43"/>
    </row>
    <row r="25" spans="1:11" ht="12.75" outlineLevel="5">
      <c r="A25" s="36">
        <f t="shared" si="1"/>
        <v>22</v>
      </c>
      <c r="B25" s="77" t="s">
        <v>29</v>
      </c>
      <c r="C25" s="5" t="s">
        <v>597</v>
      </c>
      <c r="D25" s="28"/>
      <c r="E25" s="29"/>
      <c r="F25" s="29"/>
      <c r="G25" s="29"/>
      <c r="H25" s="29"/>
      <c r="I25" s="27"/>
      <c r="J25" s="120">
        <v>1</v>
      </c>
      <c r="K25" s="43"/>
    </row>
    <row r="26" spans="1:11" ht="12.75" outlineLevel="5">
      <c r="A26" s="36">
        <f t="shared" si="1"/>
        <v>23</v>
      </c>
      <c r="B26" s="77" t="s">
        <v>30</v>
      </c>
      <c r="C26" s="5" t="s">
        <v>554</v>
      </c>
      <c r="D26" s="28"/>
      <c r="E26" s="29"/>
      <c r="F26" s="29"/>
      <c r="G26" s="29"/>
      <c r="H26" s="29"/>
      <c r="I26" s="27"/>
      <c r="J26" s="120">
        <v>1</v>
      </c>
      <c r="K26" s="43"/>
    </row>
    <row r="27" spans="1:11" ht="12.75" outlineLevel="5">
      <c r="A27" s="36">
        <f t="shared" si="1"/>
        <v>24</v>
      </c>
      <c r="B27" s="77" t="s">
        <v>31</v>
      </c>
      <c r="C27" s="5" t="s">
        <v>598</v>
      </c>
      <c r="D27" s="28"/>
      <c r="E27" s="29"/>
      <c r="F27" s="29"/>
      <c r="G27" s="29"/>
      <c r="H27" s="29"/>
      <c r="I27" s="27"/>
      <c r="J27" s="120">
        <v>1</v>
      </c>
      <c r="K27" s="43"/>
    </row>
    <row r="28" spans="1:11" ht="12.75" outlineLevel="5">
      <c r="A28" s="36">
        <f t="shared" si="1"/>
        <v>25</v>
      </c>
      <c r="B28" s="77" t="s">
        <v>32</v>
      </c>
      <c r="C28" s="5" t="s">
        <v>599</v>
      </c>
      <c r="D28" s="28"/>
      <c r="E28" s="29"/>
      <c r="F28" s="29"/>
      <c r="G28" s="29"/>
      <c r="H28" s="29"/>
      <c r="I28" s="27"/>
      <c r="J28" s="120">
        <v>1</v>
      </c>
      <c r="K28" s="43"/>
    </row>
    <row r="29" spans="1:11" ht="12.75" outlineLevel="4">
      <c r="A29" s="36">
        <f t="shared" si="1"/>
        <v>26</v>
      </c>
      <c r="B29" s="77" t="s">
        <v>33</v>
      </c>
      <c r="C29" s="4" t="s">
        <v>600</v>
      </c>
      <c r="D29" s="52">
        <f aca="true" t="shared" si="9" ref="D29:I29">SUM(D30:D32)</f>
        <v>0</v>
      </c>
      <c r="E29" s="83">
        <f t="shared" si="9"/>
        <v>0</v>
      </c>
      <c r="F29" s="83">
        <f t="shared" si="9"/>
        <v>0</v>
      </c>
      <c r="G29" s="83">
        <f t="shared" si="9"/>
        <v>0</v>
      </c>
      <c r="H29" s="83">
        <f t="shared" si="9"/>
        <v>0</v>
      </c>
      <c r="I29" s="53">
        <f t="shared" si="9"/>
        <v>0</v>
      </c>
      <c r="J29" s="120">
        <f>SUM(J30:J32)</f>
        <v>3</v>
      </c>
      <c r="K29" s="43"/>
    </row>
    <row r="30" spans="1:11" ht="12.75" outlineLevel="5">
      <c r="A30" s="36">
        <f t="shared" si="1"/>
        <v>27</v>
      </c>
      <c r="B30" s="77" t="s">
        <v>34</v>
      </c>
      <c r="C30" s="5" t="s">
        <v>601</v>
      </c>
      <c r="D30" s="28"/>
      <c r="E30" s="29"/>
      <c r="F30" s="29"/>
      <c r="G30" s="29"/>
      <c r="H30" s="29"/>
      <c r="I30" s="27"/>
      <c r="J30" s="120">
        <v>1</v>
      </c>
      <c r="K30" s="43"/>
    </row>
    <row r="31" spans="1:11" ht="12.75" outlineLevel="5">
      <c r="A31" s="36">
        <f t="shared" si="1"/>
        <v>28</v>
      </c>
      <c r="B31" s="77" t="s">
        <v>35</v>
      </c>
      <c r="C31" s="5" t="s">
        <v>602</v>
      </c>
      <c r="D31" s="28"/>
      <c r="E31" s="29"/>
      <c r="F31" s="29"/>
      <c r="G31" s="29"/>
      <c r="H31" s="29"/>
      <c r="I31" s="27"/>
      <c r="J31" s="120">
        <v>1</v>
      </c>
      <c r="K31" s="43"/>
    </row>
    <row r="32" spans="1:11" ht="12.75" outlineLevel="5">
      <c r="A32" s="36">
        <f t="shared" si="1"/>
        <v>29</v>
      </c>
      <c r="B32" s="77" t="s">
        <v>36</v>
      </c>
      <c r="C32" s="5" t="s">
        <v>603</v>
      </c>
      <c r="D32" s="28"/>
      <c r="E32" s="29"/>
      <c r="F32" s="29"/>
      <c r="G32" s="29"/>
      <c r="H32" s="29"/>
      <c r="I32" s="27"/>
      <c r="J32" s="120">
        <v>1</v>
      </c>
      <c r="K32" s="43"/>
    </row>
    <row r="33" spans="1:11" ht="12.75" outlineLevel="4">
      <c r="A33" s="36">
        <f t="shared" si="1"/>
        <v>30</v>
      </c>
      <c r="B33" s="77" t="s">
        <v>37</v>
      </c>
      <c r="C33" s="4" t="s">
        <v>604</v>
      </c>
      <c r="D33" s="52">
        <f aca="true" t="shared" si="10" ref="D33:I33">SUM(D34:D35)</f>
        <v>0</v>
      </c>
      <c r="E33" s="83">
        <f t="shared" si="10"/>
        <v>0</v>
      </c>
      <c r="F33" s="83">
        <f t="shared" si="10"/>
        <v>0</v>
      </c>
      <c r="G33" s="83">
        <f t="shared" si="10"/>
        <v>0</v>
      </c>
      <c r="H33" s="83">
        <f t="shared" si="10"/>
        <v>0</v>
      </c>
      <c r="I33" s="53">
        <f t="shared" si="10"/>
        <v>0</v>
      </c>
      <c r="J33" s="120">
        <f>SUM(J34:J35)</f>
        <v>2</v>
      </c>
      <c r="K33" s="43"/>
    </row>
    <row r="34" spans="1:11" ht="12.75" outlineLevel="5">
      <c r="A34" s="36">
        <f t="shared" si="1"/>
        <v>31</v>
      </c>
      <c r="B34" s="77" t="s">
        <v>38</v>
      </c>
      <c r="C34" s="5" t="s">
        <v>605</v>
      </c>
      <c r="D34" s="28"/>
      <c r="E34" s="29"/>
      <c r="F34" s="29"/>
      <c r="G34" s="29"/>
      <c r="H34" s="29"/>
      <c r="I34" s="27"/>
      <c r="J34" s="120">
        <v>1</v>
      </c>
      <c r="K34" s="43"/>
    </row>
    <row r="35" spans="1:11" ht="25.5" outlineLevel="5">
      <c r="A35" s="36">
        <f t="shared" si="1"/>
        <v>32</v>
      </c>
      <c r="B35" s="77" t="s">
        <v>39</v>
      </c>
      <c r="C35" s="5" t="s">
        <v>555</v>
      </c>
      <c r="D35" s="28"/>
      <c r="E35" s="29"/>
      <c r="F35" s="29"/>
      <c r="G35" s="29"/>
      <c r="H35" s="29"/>
      <c r="I35" s="27"/>
      <c r="J35" s="120">
        <v>1</v>
      </c>
      <c r="K35" s="43"/>
    </row>
    <row r="36" spans="1:11" ht="12.75" outlineLevel="4">
      <c r="A36" s="36">
        <f t="shared" si="1"/>
        <v>33</v>
      </c>
      <c r="B36" s="77" t="s">
        <v>40</v>
      </c>
      <c r="C36" s="4" t="s">
        <v>606</v>
      </c>
      <c r="D36" s="52">
        <f aca="true" t="shared" si="11" ref="D36:I36">SUM(D37:D39)</f>
        <v>0</v>
      </c>
      <c r="E36" s="83">
        <f t="shared" si="11"/>
        <v>0</v>
      </c>
      <c r="F36" s="83">
        <f t="shared" si="11"/>
        <v>0</v>
      </c>
      <c r="G36" s="83">
        <f t="shared" si="11"/>
        <v>0</v>
      </c>
      <c r="H36" s="83">
        <f t="shared" si="11"/>
        <v>0</v>
      </c>
      <c r="I36" s="53">
        <f t="shared" si="11"/>
        <v>0</v>
      </c>
      <c r="J36" s="120">
        <f>SUM(J37:J39)</f>
        <v>3</v>
      </c>
      <c r="K36" s="43"/>
    </row>
    <row r="37" spans="1:11" ht="25.5" outlineLevel="5">
      <c r="A37" s="36">
        <f t="shared" si="1"/>
        <v>34</v>
      </c>
      <c r="B37" s="77" t="s">
        <v>41</v>
      </c>
      <c r="C37" s="5" t="s">
        <v>607</v>
      </c>
      <c r="D37" s="28"/>
      <c r="E37" s="29"/>
      <c r="F37" s="29"/>
      <c r="G37" s="29"/>
      <c r="H37" s="29"/>
      <c r="I37" s="27"/>
      <c r="J37" s="120">
        <v>1</v>
      </c>
      <c r="K37" s="43"/>
    </row>
    <row r="38" spans="1:11" ht="12.75" outlineLevel="5">
      <c r="A38" s="36">
        <f t="shared" si="1"/>
        <v>35</v>
      </c>
      <c r="B38" s="77" t="s">
        <v>42</v>
      </c>
      <c r="C38" s="5" t="s">
        <v>608</v>
      </c>
      <c r="D38" s="28"/>
      <c r="E38" s="29"/>
      <c r="F38" s="29"/>
      <c r="G38" s="29"/>
      <c r="H38" s="29"/>
      <c r="I38" s="27"/>
      <c r="J38" s="120">
        <v>1</v>
      </c>
      <c r="K38" s="43"/>
    </row>
    <row r="39" spans="1:11" ht="25.5" outlineLevel="5">
      <c r="A39" s="36">
        <f t="shared" si="1"/>
        <v>36</v>
      </c>
      <c r="B39" s="77" t="s">
        <v>43</v>
      </c>
      <c r="C39" s="5" t="s">
        <v>556</v>
      </c>
      <c r="D39" s="28"/>
      <c r="E39" s="29"/>
      <c r="F39" s="29"/>
      <c r="G39" s="29"/>
      <c r="H39" s="29"/>
      <c r="I39" s="27"/>
      <c r="J39" s="120">
        <v>1</v>
      </c>
      <c r="K39" s="43"/>
    </row>
    <row r="40" spans="1:11" ht="25.5" outlineLevel="4">
      <c r="A40" s="36">
        <f t="shared" si="1"/>
        <v>37</v>
      </c>
      <c r="B40" s="77" t="s">
        <v>44</v>
      </c>
      <c r="C40" s="4" t="s">
        <v>609</v>
      </c>
      <c r="D40" s="52">
        <f aca="true" t="shared" si="12" ref="D40:I40">SUM(D41:D44)</f>
        <v>0</v>
      </c>
      <c r="E40" s="83">
        <f t="shared" si="12"/>
        <v>0</v>
      </c>
      <c r="F40" s="83">
        <f t="shared" si="12"/>
        <v>0</v>
      </c>
      <c r="G40" s="83">
        <f t="shared" si="12"/>
        <v>0</v>
      </c>
      <c r="H40" s="83">
        <f t="shared" si="12"/>
        <v>0</v>
      </c>
      <c r="I40" s="53">
        <f t="shared" si="12"/>
        <v>0</v>
      </c>
      <c r="J40" s="120">
        <f>SUM(J41:J44)</f>
        <v>4</v>
      </c>
      <c r="K40" s="43"/>
    </row>
    <row r="41" spans="1:11" ht="12.75" outlineLevel="5">
      <c r="A41" s="36">
        <f t="shared" si="1"/>
        <v>38</v>
      </c>
      <c r="B41" s="77" t="s">
        <v>45</v>
      </c>
      <c r="C41" s="5" t="s">
        <v>610</v>
      </c>
      <c r="D41" s="28"/>
      <c r="E41" s="29"/>
      <c r="F41" s="29"/>
      <c r="G41" s="29"/>
      <c r="H41" s="29"/>
      <c r="I41" s="27"/>
      <c r="J41" s="120">
        <v>1</v>
      </c>
      <c r="K41" s="43"/>
    </row>
    <row r="42" spans="1:11" ht="12.75" outlineLevel="5">
      <c r="A42" s="36">
        <f t="shared" si="1"/>
        <v>39</v>
      </c>
      <c r="B42" s="77" t="s">
        <v>46</v>
      </c>
      <c r="C42" s="5" t="s">
        <v>611</v>
      </c>
      <c r="D42" s="28"/>
      <c r="E42" s="29"/>
      <c r="F42" s="29"/>
      <c r="G42" s="29"/>
      <c r="H42" s="29"/>
      <c r="I42" s="27"/>
      <c r="J42" s="120">
        <v>1</v>
      </c>
      <c r="K42" s="43"/>
    </row>
    <row r="43" spans="1:11" ht="25.5" outlineLevel="5">
      <c r="A43" s="36">
        <f t="shared" si="1"/>
        <v>40</v>
      </c>
      <c r="B43" s="77" t="s">
        <v>47</v>
      </c>
      <c r="C43" s="5" t="s">
        <v>612</v>
      </c>
      <c r="D43" s="28"/>
      <c r="E43" s="29"/>
      <c r="F43" s="29"/>
      <c r="G43" s="29"/>
      <c r="H43" s="29"/>
      <c r="I43" s="27"/>
      <c r="J43" s="120">
        <v>1</v>
      </c>
      <c r="K43" s="43"/>
    </row>
    <row r="44" spans="1:11" ht="12.75" outlineLevel="5">
      <c r="A44" s="36">
        <f t="shared" si="1"/>
        <v>41</v>
      </c>
      <c r="B44" s="77" t="s">
        <v>48</v>
      </c>
      <c r="C44" s="5" t="s">
        <v>613</v>
      </c>
      <c r="D44" s="28"/>
      <c r="E44" s="29"/>
      <c r="F44" s="29"/>
      <c r="G44" s="29"/>
      <c r="H44" s="29"/>
      <c r="I44" s="27"/>
      <c r="J44" s="120">
        <v>1</v>
      </c>
      <c r="K44" s="43"/>
    </row>
    <row r="45" spans="1:11" ht="12.75" outlineLevel="4">
      <c r="A45" s="36">
        <f t="shared" si="1"/>
        <v>42</v>
      </c>
      <c r="B45" s="77" t="s">
        <v>49</v>
      </c>
      <c r="C45" s="4" t="s">
        <v>614</v>
      </c>
      <c r="D45" s="52">
        <f aca="true" t="shared" si="13" ref="D45:J45">+D46</f>
        <v>0</v>
      </c>
      <c r="E45" s="83">
        <f t="shared" si="13"/>
        <v>0</v>
      </c>
      <c r="F45" s="83">
        <f t="shared" si="13"/>
        <v>0</v>
      </c>
      <c r="G45" s="83">
        <f t="shared" si="13"/>
        <v>0</v>
      </c>
      <c r="H45" s="83">
        <f t="shared" si="13"/>
        <v>0</v>
      </c>
      <c r="I45" s="53">
        <f t="shared" si="13"/>
        <v>0</v>
      </c>
      <c r="J45" s="120">
        <f t="shared" si="13"/>
        <v>1</v>
      </c>
      <c r="K45" s="43"/>
    </row>
    <row r="46" spans="1:11" ht="12.75" outlineLevel="5">
      <c r="A46" s="36">
        <f t="shared" si="1"/>
        <v>43</v>
      </c>
      <c r="B46" s="77" t="s">
        <v>50</v>
      </c>
      <c r="C46" s="5" t="s">
        <v>615</v>
      </c>
      <c r="D46" s="28"/>
      <c r="E46" s="29"/>
      <c r="F46" s="29"/>
      <c r="G46" s="29"/>
      <c r="H46" s="29"/>
      <c r="I46" s="27"/>
      <c r="J46" s="120">
        <v>1</v>
      </c>
      <c r="K46" s="43"/>
    </row>
    <row r="47" spans="1:11" ht="12.75" outlineLevel="3">
      <c r="A47" s="36">
        <f t="shared" si="1"/>
        <v>44</v>
      </c>
      <c r="B47" s="77" t="s">
        <v>51</v>
      </c>
      <c r="C47" s="3" t="s">
        <v>616</v>
      </c>
      <c r="D47" s="50">
        <f aca="true" t="shared" si="14" ref="D47:I47">+D48+D50</f>
        <v>0</v>
      </c>
      <c r="E47" s="84">
        <f t="shared" si="14"/>
        <v>0</v>
      </c>
      <c r="F47" s="84">
        <f t="shared" si="14"/>
        <v>0</v>
      </c>
      <c r="G47" s="84">
        <f t="shared" si="14"/>
        <v>0</v>
      </c>
      <c r="H47" s="84">
        <f t="shared" si="14"/>
        <v>0</v>
      </c>
      <c r="I47" s="51">
        <f t="shared" si="14"/>
        <v>0</v>
      </c>
      <c r="J47" s="120">
        <f>+J48+J50</f>
        <v>4</v>
      </c>
      <c r="K47" s="43"/>
    </row>
    <row r="48" spans="1:11" ht="12.75" outlineLevel="4">
      <c r="A48" s="36">
        <f t="shared" si="1"/>
        <v>45</v>
      </c>
      <c r="B48" s="77" t="s">
        <v>52</v>
      </c>
      <c r="C48" s="4" t="s">
        <v>617</v>
      </c>
      <c r="D48" s="52">
        <f aca="true" t="shared" si="15" ref="D48:J48">+D49</f>
        <v>0</v>
      </c>
      <c r="E48" s="83">
        <f t="shared" si="15"/>
        <v>0</v>
      </c>
      <c r="F48" s="83">
        <f t="shared" si="15"/>
        <v>0</v>
      </c>
      <c r="G48" s="83">
        <f t="shared" si="15"/>
        <v>0</v>
      </c>
      <c r="H48" s="83">
        <f t="shared" si="15"/>
        <v>0</v>
      </c>
      <c r="I48" s="53">
        <f t="shared" si="15"/>
        <v>0</v>
      </c>
      <c r="J48" s="120">
        <f t="shared" si="15"/>
        <v>1</v>
      </c>
      <c r="K48" s="43"/>
    </row>
    <row r="49" spans="1:11" ht="12.75" outlineLevel="5">
      <c r="A49" s="36">
        <f t="shared" si="1"/>
        <v>46</v>
      </c>
      <c r="B49" s="77" t="s">
        <v>53</v>
      </c>
      <c r="C49" s="5" t="s">
        <v>557</v>
      </c>
      <c r="D49" s="28"/>
      <c r="E49" s="29"/>
      <c r="F49" s="29"/>
      <c r="G49" s="29"/>
      <c r="H49" s="29"/>
      <c r="I49" s="27"/>
      <c r="J49" s="120">
        <v>1</v>
      </c>
      <c r="K49" s="43"/>
    </row>
    <row r="50" spans="1:11" ht="25.5" outlineLevel="4">
      <c r="A50" s="36">
        <f t="shared" si="1"/>
        <v>47</v>
      </c>
      <c r="B50" s="77" t="s">
        <v>54</v>
      </c>
      <c r="C50" s="4" t="s">
        <v>618</v>
      </c>
      <c r="D50" s="52">
        <f aca="true" t="shared" si="16" ref="D50:I50">+D51+D52+D53</f>
        <v>0</v>
      </c>
      <c r="E50" s="83">
        <f t="shared" si="16"/>
        <v>0</v>
      </c>
      <c r="F50" s="83">
        <f t="shared" si="16"/>
        <v>0</v>
      </c>
      <c r="G50" s="83">
        <f t="shared" si="16"/>
        <v>0</v>
      </c>
      <c r="H50" s="83">
        <f t="shared" si="16"/>
        <v>0</v>
      </c>
      <c r="I50" s="53">
        <f t="shared" si="16"/>
        <v>0</v>
      </c>
      <c r="J50" s="120">
        <f>+J51+J52+J53</f>
        <v>3</v>
      </c>
      <c r="K50" s="43"/>
    </row>
    <row r="51" spans="1:11" ht="12.75" outlineLevel="5">
      <c r="A51" s="36">
        <f t="shared" si="1"/>
        <v>48</v>
      </c>
      <c r="B51" s="77" t="s">
        <v>55</v>
      </c>
      <c r="C51" s="5" t="s">
        <v>619</v>
      </c>
      <c r="D51" s="28"/>
      <c r="E51" s="29"/>
      <c r="F51" s="29"/>
      <c r="G51" s="29"/>
      <c r="H51" s="29"/>
      <c r="I51" s="27"/>
      <c r="J51" s="120">
        <v>1</v>
      </c>
      <c r="K51" s="43"/>
    </row>
    <row r="52" spans="1:11" ht="12.75" outlineLevel="5">
      <c r="A52" s="36">
        <f t="shared" si="1"/>
        <v>49</v>
      </c>
      <c r="B52" s="77" t="s">
        <v>56</v>
      </c>
      <c r="C52" s="5" t="s">
        <v>620</v>
      </c>
      <c r="D52" s="28"/>
      <c r="E52" s="29"/>
      <c r="F52" s="29"/>
      <c r="G52" s="29"/>
      <c r="H52" s="29"/>
      <c r="I52" s="27"/>
      <c r="J52" s="120">
        <v>1</v>
      </c>
      <c r="K52" s="43"/>
    </row>
    <row r="53" spans="1:11" ht="12.75" outlineLevel="5">
      <c r="A53" s="36">
        <f t="shared" si="1"/>
        <v>50</v>
      </c>
      <c r="B53" s="77" t="s">
        <v>57</v>
      </c>
      <c r="C53" s="5" t="s">
        <v>621</v>
      </c>
      <c r="D53" s="28"/>
      <c r="E53" s="29"/>
      <c r="F53" s="29"/>
      <c r="G53" s="29"/>
      <c r="H53" s="29"/>
      <c r="I53" s="27"/>
      <c r="J53" s="120">
        <v>1</v>
      </c>
      <c r="K53" s="43"/>
    </row>
    <row r="54" spans="1:11" ht="25.5" outlineLevel="2">
      <c r="A54" s="36">
        <f t="shared" si="1"/>
        <v>51</v>
      </c>
      <c r="B54" s="77" t="s">
        <v>58</v>
      </c>
      <c r="C54" s="3" t="s">
        <v>622</v>
      </c>
      <c r="D54" s="54">
        <f aca="true" t="shared" si="17" ref="D54:I54">+D55+D62+D65</f>
        <v>0</v>
      </c>
      <c r="E54" s="85">
        <f t="shared" si="17"/>
        <v>0</v>
      </c>
      <c r="F54" s="85">
        <f t="shared" si="17"/>
        <v>0</v>
      </c>
      <c r="G54" s="85">
        <f t="shared" si="17"/>
        <v>0</v>
      </c>
      <c r="H54" s="85">
        <f t="shared" si="17"/>
        <v>0</v>
      </c>
      <c r="I54" s="55">
        <f t="shared" si="17"/>
        <v>0</v>
      </c>
      <c r="J54" s="120">
        <f>+J55+J62+J65</f>
        <v>5</v>
      </c>
      <c r="K54" s="43"/>
    </row>
    <row r="55" spans="1:11" ht="12.75" outlineLevel="3">
      <c r="A55" s="36">
        <f t="shared" si="1"/>
        <v>52</v>
      </c>
      <c r="B55" s="77" t="s">
        <v>59</v>
      </c>
      <c r="C55" s="3" t="s">
        <v>623</v>
      </c>
      <c r="D55" s="50">
        <f aca="true" t="shared" si="18" ref="D55:I55">+D56+D58+D60</f>
        <v>0</v>
      </c>
      <c r="E55" s="84">
        <f t="shared" si="18"/>
        <v>0</v>
      </c>
      <c r="F55" s="84">
        <f t="shared" si="18"/>
        <v>0</v>
      </c>
      <c r="G55" s="84">
        <f t="shared" si="18"/>
        <v>0</v>
      </c>
      <c r="H55" s="84">
        <f t="shared" si="18"/>
        <v>0</v>
      </c>
      <c r="I55" s="51">
        <f t="shared" si="18"/>
        <v>0</v>
      </c>
      <c r="J55" s="120">
        <f>+J56+J58+J60</f>
        <v>3</v>
      </c>
      <c r="K55" s="43"/>
    </row>
    <row r="56" spans="1:11" ht="12.75" outlineLevel="4">
      <c r="A56" s="36">
        <f t="shared" si="1"/>
        <v>53</v>
      </c>
      <c r="B56" s="77" t="s">
        <v>60</v>
      </c>
      <c r="C56" s="4" t="s">
        <v>624</v>
      </c>
      <c r="D56" s="52">
        <f aca="true" t="shared" si="19" ref="D56:J56">+D57</f>
        <v>0</v>
      </c>
      <c r="E56" s="83">
        <f t="shared" si="19"/>
        <v>0</v>
      </c>
      <c r="F56" s="83">
        <f t="shared" si="19"/>
        <v>0</v>
      </c>
      <c r="G56" s="83">
        <f t="shared" si="19"/>
        <v>0</v>
      </c>
      <c r="H56" s="83">
        <f t="shared" si="19"/>
        <v>0</v>
      </c>
      <c r="I56" s="53">
        <f t="shared" si="19"/>
        <v>0</v>
      </c>
      <c r="J56" s="120">
        <f t="shared" si="19"/>
        <v>1</v>
      </c>
      <c r="K56" s="43"/>
    </row>
    <row r="57" spans="1:11" ht="12.75" outlineLevel="5">
      <c r="A57" s="36">
        <f t="shared" si="1"/>
        <v>54</v>
      </c>
      <c r="B57" s="77" t="s">
        <v>61</v>
      </c>
      <c r="C57" s="5" t="s">
        <v>625</v>
      </c>
      <c r="D57" s="28"/>
      <c r="E57" s="29"/>
      <c r="F57" s="29"/>
      <c r="G57" s="29"/>
      <c r="H57" s="29"/>
      <c r="I57" s="27"/>
      <c r="J57" s="120">
        <v>1</v>
      </c>
      <c r="K57" s="43"/>
    </row>
    <row r="58" spans="1:11" ht="12.75" outlineLevel="4">
      <c r="A58" s="36">
        <f t="shared" si="1"/>
        <v>55</v>
      </c>
      <c r="B58" s="77" t="s">
        <v>62</v>
      </c>
      <c r="C58" s="4" t="s">
        <v>626</v>
      </c>
      <c r="D58" s="52">
        <f aca="true" t="shared" si="20" ref="D58:J58">+D59</f>
        <v>0</v>
      </c>
      <c r="E58" s="83">
        <f t="shared" si="20"/>
        <v>0</v>
      </c>
      <c r="F58" s="83">
        <f t="shared" si="20"/>
        <v>0</v>
      </c>
      <c r="G58" s="83">
        <f t="shared" si="20"/>
        <v>0</v>
      </c>
      <c r="H58" s="83">
        <f t="shared" si="20"/>
        <v>0</v>
      </c>
      <c r="I58" s="53">
        <f t="shared" si="20"/>
        <v>0</v>
      </c>
      <c r="J58" s="120">
        <f t="shared" si="20"/>
        <v>1</v>
      </c>
      <c r="K58" s="43"/>
    </row>
    <row r="59" spans="1:11" ht="12.75" outlineLevel="5">
      <c r="A59" s="36">
        <f t="shared" si="1"/>
        <v>56</v>
      </c>
      <c r="B59" s="77" t="s">
        <v>63</v>
      </c>
      <c r="C59" s="5" t="s">
        <v>558</v>
      </c>
      <c r="D59" s="28"/>
      <c r="E59" s="29"/>
      <c r="F59" s="29"/>
      <c r="G59" s="29"/>
      <c r="H59" s="29"/>
      <c r="I59" s="27"/>
      <c r="J59" s="120">
        <v>1</v>
      </c>
      <c r="K59" s="43"/>
    </row>
    <row r="60" spans="1:11" ht="12.75" outlineLevel="4">
      <c r="A60" s="36">
        <f t="shared" si="1"/>
        <v>57</v>
      </c>
      <c r="B60" s="77" t="s">
        <v>64</v>
      </c>
      <c r="C60" s="4" t="s">
        <v>627</v>
      </c>
      <c r="D60" s="52">
        <f aca="true" t="shared" si="21" ref="D60:J60">+D61</f>
        <v>0</v>
      </c>
      <c r="E60" s="83">
        <f t="shared" si="21"/>
        <v>0</v>
      </c>
      <c r="F60" s="83">
        <f t="shared" si="21"/>
        <v>0</v>
      </c>
      <c r="G60" s="83">
        <f t="shared" si="21"/>
        <v>0</v>
      </c>
      <c r="H60" s="83">
        <f t="shared" si="21"/>
        <v>0</v>
      </c>
      <c r="I60" s="53">
        <f t="shared" si="21"/>
        <v>0</v>
      </c>
      <c r="J60" s="120">
        <f t="shared" si="21"/>
        <v>1</v>
      </c>
      <c r="K60" s="43"/>
    </row>
    <row r="61" spans="1:11" ht="12.75" outlineLevel="5">
      <c r="A61" s="36">
        <f t="shared" si="1"/>
        <v>58</v>
      </c>
      <c r="B61" s="77" t="s">
        <v>65</v>
      </c>
      <c r="C61" s="5" t="s">
        <v>628</v>
      </c>
      <c r="D61" s="28"/>
      <c r="E61" s="29"/>
      <c r="F61" s="29"/>
      <c r="G61" s="29"/>
      <c r="H61" s="29"/>
      <c r="I61" s="27"/>
      <c r="J61" s="120">
        <v>1</v>
      </c>
      <c r="K61" s="43"/>
    </row>
    <row r="62" spans="1:11" ht="12.75" outlineLevel="3">
      <c r="A62" s="36">
        <f t="shared" si="1"/>
        <v>59</v>
      </c>
      <c r="B62" s="77" t="s">
        <v>66</v>
      </c>
      <c r="C62" s="3" t="s">
        <v>629</v>
      </c>
      <c r="D62" s="50">
        <f aca="true" t="shared" si="22" ref="D62:J63">+D63</f>
        <v>0</v>
      </c>
      <c r="E62" s="84">
        <f t="shared" si="22"/>
        <v>0</v>
      </c>
      <c r="F62" s="84">
        <f t="shared" si="22"/>
        <v>0</v>
      </c>
      <c r="G62" s="84">
        <f t="shared" si="22"/>
        <v>0</v>
      </c>
      <c r="H62" s="84">
        <f t="shared" si="22"/>
        <v>0</v>
      </c>
      <c r="I62" s="51">
        <f t="shared" si="22"/>
        <v>0</v>
      </c>
      <c r="J62" s="120">
        <f t="shared" si="22"/>
        <v>1</v>
      </c>
      <c r="K62" s="43"/>
    </row>
    <row r="63" spans="1:11" ht="12.75" outlineLevel="4">
      <c r="A63" s="36">
        <f t="shared" si="1"/>
        <v>60</v>
      </c>
      <c r="B63" s="77" t="s">
        <v>67</v>
      </c>
      <c r="C63" s="4" t="s">
        <v>630</v>
      </c>
      <c r="D63" s="52">
        <f t="shared" si="22"/>
        <v>0</v>
      </c>
      <c r="E63" s="83">
        <f t="shared" si="22"/>
        <v>0</v>
      </c>
      <c r="F63" s="83">
        <f t="shared" si="22"/>
        <v>0</v>
      </c>
      <c r="G63" s="83">
        <f t="shared" si="22"/>
        <v>0</v>
      </c>
      <c r="H63" s="83">
        <f t="shared" si="22"/>
        <v>0</v>
      </c>
      <c r="I63" s="53">
        <f t="shared" si="22"/>
        <v>0</v>
      </c>
      <c r="J63" s="120">
        <f t="shared" si="22"/>
        <v>1</v>
      </c>
      <c r="K63" s="43"/>
    </row>
    <row r="64" spans="1:11" ht="12.75" outlineLevel="5">
      <c r="A64" s="36">
        <f t="shared" si="1"/>
        <v>61</v>
      </c>
      <c r="B64" s="77" t="s">
        <v>68</v>
      </c>
      <c r="C64" s="5" t="s">
        <v>630</v>
      </c>
      <c r="D64" s="28"/>
      <c r="E64" s="29"/>
      <c r="F64" s="29"/>
      <c r="G64" s="29"/>
      <c r="H64" s="29"/>
      <c r="I64" s="27"/>
      <c r="J64" s="120">
        <v>1</v>
      </c>
      <c r="K64" s="43"/>
    </row>
    <row r="65" spans="1:11" ht="12.75" outlineLevel="3">
      <c r="A65" s="36">
        <f t="shared" si="1"/>
        <v>62</v>
      </c>
      <c r="B65" s="77" t="s">
        <v>69</v>
      </c>
      <c r="C65" s="3" t="s">
        <v>631</v>
      </c>
      <c r="D65" s="50">
        <f aca="true" t="shared" si="23" ref="D65:J66">+D66</f>
        <v>0</v>
      </c>
      <c r="E65" s="84">
        <f t="shared" si="23"/>
        <v>0</v>
      </c>
      <c r="F65" s="84">
        <f t="shared" si="23"/>
        <v>0</v>
      </c>
      <c r="G65" s="84">
        <f t="shared" si="23"/>
        <v>0</v>
      </c>
      <c r="H65" s="84">
        <f t="shared" si="23"/>
        <v>0</v>
      </c>
      <c r="I65" s="51">
        <f t="shared" si="23"/>
        <v>0</v>
      </c>
      <c r="J65" s="120">
        <f t="shared" si="23"/>
        <v>1</v>
      </c>
      <c r="K65" s="43"/>
    </row>
    <row r="66" spans="1:11" ht="12.75" outlineLevel="4">
      <c r="A66" s="36">
        <f t="shared" si="1"/>
        <v>63</v>
      </c>
      <c r="B66" s="77" t="s">
        <v>70</v>
      </c>
      <c r="C66" s="4" t="s">
        <v>631</v>
      </c>
      <c r="D66" s="52">
        <f t="shared" si="23"/>
        <v>0</v>
      </c>
      <c r="E66" s="83">
        <f t="shared" si="23"/>
        <v>0</v>
      </c>
      <c r="F66" s="83">
        <f t="shared" si="23"/>
        <v>0</v>
      </c>
      <c r="G66" s="83">
        <f t="shared" si="23"/>
        <v>0</v>
      </c>
      <c r="H66" s="83">
        <f t="shared" si="23"/>
        <v>0</v>
      </c>
      <c r="I66" s="53">
        <f t="shared" si="23"/>
        <v>0</v>
      </c>
      <c r="J66" s="120">
        <f t="shared" si="23"/>
        <v>1</v>
      </c>
      <c r="K66" s="43"/>
    </row>
    <row r="67" spans="1:11" ht="12.75" outlineLevel="5">
      <c r="A67" s="36">
        <f t="shared" si="1"/>
        <v>64</v>
      </c>
      <c r="B67" s="77" t="s">
        <v>71</v>
      </c>
      <c r="C67" s="5" t="s">
        <v>632</v>
      </c>
      <c r="D67" s="28"/>
      <c r="E67" s="29"/>
      <c r="F67" s="29"/>
      <c r="G67" s="29"/>
      <c r="H67" s="29"/>
      <c r="I67" s="27"/>
      <c r="J67" s="120">
        <v>1</v>
      </c>
      <c r="K67" s="43"/>
    </row>
    <row r="68" spans="1:11" ht="12.75" outlineLevel="2">
      <c r="A68" s="36">
        <f t="shared" si="1"/>
        <v>65</v>
      </c>
      <c r="B68" s="77" t="s">
        <v>72</v>
      </c>
      <c r="C68" s="3" t="s">
        <v>633</v>
      </c>
      <c r="D68" s="54">
        <f aca="true" t="shared" si="24" ref="D68:I68">+D69+D80</f>
        <v>0</v>
      </c>
      <c r="E68" s="85">
        <f t="shared" si="24"/>
        <v>0</v>
      </c>
      <c r="F68" s="85">
        <f t="shared" si="24"/>
        <v>0</v>
      </c>
      <c r="G68" s="85">
        <f t="shared" si="24"/>
        <v>0</v>
      </c>
      <c r="H68" s="85">
        <f t="shared" si="24"/>
        <v>0</v>
      </c>
      <c r="I68" s="55">
        <f t="shared" si="24"/>
        <v>0</v>
      </c>
      <c r="J68" s="120">
        <f>+J69+J80</f>
        <v>10</v>
      </c>
      <c r="K68" s="43"/>
    </row>
    <row r="69" spans="1:11" ht="12.75" outlineLevel="3">
      <c r="A69" s="36">
        <f aca="true" t="shared" si="25" ref="A69:A132">+A68+1</f>
        <v>66</v>
      </c>
      <c r="B69" s="77" t="s">
        <v>73</v>
      </c>
      <c r="C69" s="3" t="s">
        <v>634</v>
      </c>
      <c r="D69" s="50">
        <f aca="true" t="shared" si="26" ref="D69:I69">+D70+D72+D76+D78</f>
        <v>0</v>
      </c>
      <c r="E69" s="84">
        <f t="shared" si="26"/>
        <v>0</v>
      </c>
      <c r="F69" s="84">
        <f t="shared" si="26"/>
        <v>0</v>
      </c>
      <c r="G69" s="84">
        <f t="shared" si="26"/>
        <v>0</v>
      </c>
      <c r="H69" s="84">
        <f t="shared" si="26"/>
        <v>0</v>
      </c>
      <c r="I69" s="51">
        <f t="shared" si="26"/>
        <v>0</v>
      </c>
      <c r="J69" s="120">
        <f>+J70+J72+J76+J78</f>
        <v>6</v>
      </c>
      <c r="K69" s="43"/>
    </row>
    <row r="70" spans="1:11" ht="12.75" outlineLevel="4">
      <c r="A70" s="36">
        <f t="shared" si="25"/>
        <v>67</v>
      </c>
      <c r="B70" s="77" t="s">
        <v>74</v>
      </c>
      <c r="C70" s="4" t="s">
        <v>635</v>
      </c>
      <c r="D70" s="52">
        <f aca="true" t="shared" si="27" ref="D70:J70">+D71</f>
        <v>0</v>
      </c>
      <c r="E70" s="83">
        <f t="shared" si="27"/>
        <v>0</v>
      </c>
      <c r="F70" s="83">
        <f t="shared" si="27"/>
        <v>0</v>
      </c>
      <c r="G70" s="83">
        <f t="shared" si="27"/>
        <v>0</v>
      </c>
      <c r="H70" s="83">
        <f t="shared" si="27"/>
        <v>0</v>
      </c>
      <c r="I70" s="53">
        <f t="shared" si="27"/>
        <v>0</v>
      </c>
      <c r="J70" s="120">
        <f t="shared" si="27"/>
        <v>1</v>
      </c>
      <c r="K70" s="43"/>
    </row>
    <row r="71" spans="1:11" ht="12.75" outlineLevel="5">
      <c r="A71" s="36">
        <f t="shared" si="25"/>
        <v>68</v>
      </c>
      <c r="B71" s="77" t="s">
        <v>75</v>
      </c>
      <c r="C71" s="5" t="s">
        <v>636</v>
      </c>
      <c r="D71" s="28"/>
      <c r="E71" s="29"/>
      <c r="F71" s="29"/>
      <c r="G71" s="29"/>
      <c r="H71" s="29"/>
      <c r="I71" s="27"/>
      <c r="J71" s="120">
        <v>1</v>
      </c>
      <c r="K71" s="43"/>
    </row>
    <row r="72" spans="1:11" ht="12.75" outlineLevel="4">
      <c r="A72" s="36">
        <f t="shared" si="25"/>
        <v>69</v>
      </c>
      <c r="B72" s="77" t="s">
        <v>76</v>
      </c>
      <c r="C72" s="4" t="s">
        <v>637</v>
      </c>
      <c r="D72" s="52">
        <f aca="true" t="shared" si="28" ref="D72:I72">SUM(D73:D75)</f>
        <v>0</v>
      </c>
      <c r="E72" s="83">
        <f t="shared" si="28"/>
        <v>0</v>
      </c>
      <c r="F72" s="83">
        <f t="shared" si="28"/>
        <v>0</v>
      </c>
      <c r="G72" s="83">
        <f t="shared" si="28"/>
        <v>0</v>
      </c>
      <c r="H72" s="83">
        <f t="shared" si="28"/>
        <v>0</v>
      </c>
      <c r="I72" s="53">
        <f t="shared" si="28"/>
        <v>0</v>
      </c>
      <c r="J72" s="120">
        <f>SUM(J73:J75)</f>
        <v>3</v>
      </c>
      <c r="K72" s="43"/>
    </row>
    <row r="73" spans="1:11" ht="12.75" outlineLevel="5">
      <c r="A73" s="36">
        <f t="shared" si="25"/>
        <v>70</v>
      </c>
      <c r="B73" s="77" t="s">
        <v>77</v>
      </c>
      <c r="C73" s="5" t="s">
        <v>638</v>
      </c>
      <c r="D73" s="28"/>
      <c r="E73" s="29"/>
      <c r="F73" s="29"/>
      <c r="G73" s="29"/>
      <c r="H73" s="29"/>
      <c r="I73" s="27"/>
      <c r="J73" s="120">
        <v>1</v>
      </c>
      <c r="K73" s="43"/>
    </row>
    <row r="74" spans="1:11" ht="12.75" outlineLevel="5">
      <c r="A74" s="36">
        <f t="shared" si="25"/>
        <v>71</v>
      </c>
      <c r="B74" s="77" t="s">
        <v>78</v>
      </c>
      <c r="C74" s="5" t="s">
        <v>639</v>
      </c>
      <c r="D74" s="28"/>
      <c r="E74" s="29"/>
      <c r="F74" s="29"/>
      <c r="G74" s="29"/>
      <c r="H74" s="29"/>
      <c r="I74" s="27"/>
      <c r="J74" s="120">
        <v>1</v>
      </c>
      <c r="K74" s="43"/>
    </row>
    <row r="75" spans="1:11" ht="12.75" outlineLevel="5">
      <c r="A75" s="36">
        <f t="shared" si="25"/>
        <v>72</v>
      </c>
      <c r="B75" s="77" t="s">
        <v>79</v>
      </c>
      <c r="C75" s="5" t="s">
        <v>559</v>
      </c>
      <c r="D75" s="28"/>
      <c r="E75" s="29"/>
      <c r="F75" s="29"/>
      <c r="G75" s="29"/>
      <c r="H75" s="29"/>
      <c r="I75" s="27"/>
      <c r="J75" s="120">
        <v>1</v>
      </c>
      <c r="K75" s="43"/>
    </row>
    <row r="76" spans="1:11" ht="25.5" outlineLevel="4">
      <c r="A76" s="36">
        <f t="shared" si="25"/>
        <v>73</v>
      </c>
      <c r="B76" s="77" t="s">
        <v>80</v>
      </c>
      <c r="C76" s="4" t="s">
        <v>640</v>
      </c>
      <c r="D76" s="52">
        <f aca="true" t="shared" si="29" ref="D76:J76">+D77</f>
        <v>0</v>
      </c>
      <c r="E76" s="83">
        <f t="shared" si="29"/>
        <v>0</v>
      </c>
      <c r="F76" s="83">
        <f t="shared" si="29"/>
        <v>0</v>
      </c>
      <c r="G76" s="83">
        <f t="shared" si="29"/>
        <v>0</v>
      </c>
      <c r="H76" s="83">
        <f t="shared" si="29"/>
        <v>0</v>
      </c>
      <c r="I76" s="53">
        <f t="shared" si="29"/>
        <v>0</v>
      </c>
      <c r="J76" s="120">
        <f t="shared" si="29"/>
        <v>1</v>
      </c>
      <c r="K76" s="43"/>
    </row>
    <row r="77" spans="1:11" ht="25.5" outlineLevel="5">
      <c r="A77" s="36">
        <f t="shared" si="25"/>
        <v>74</v>
      </c>
      <c r="B77" s="77" t="s">
        <v>81</v>
      </c>
      <c r="C77" s="5" t="s">
        <v>641</v>
      </c>
      <c r="D77" s="28"/>
      <c r="E77" s="29"/>
      <c r="F77" s="29"/>
      <c r="G77" s="29"/>
      <c r="H77" s="29"/>
      <c r="I77" s="27"/>
      <c r="J77" s="120">
        <v>1</v>
      </c>
      <c r="K77" s="43"/>
    </row>
    <row r="78" spans="1:11" ht="12.75" outlineLevel="4">
      <c r="A78" s="36">
        <f t="shared" si="25"/>
        <v>75</v>
      </c>
      <c r="B78" s="77" t="s">
        <v>82</v>
      </c>
      <c r="C78" s="4" t="s">
        <v>642</v>
      </c>
      <c r="D78" s="52">
        <f aca="true" t="shared" si="30" ref="D78:J78">+D79</f>
        <v>0</v>
      </c>
      <c r="E78" s="83">
        <f t="shared" si="30"/>
        <v>0</v>
      </c>
      <c r="F78" s="83">
        <f t="shared" si="30"/>
        <v>0</v>
      </c>
      <c r="G78" s="83">
        <f t="shared" si="30"/>
        <v>0</v>
      </c>
      <c r="H78" s="83">
        <f t="shared" si="30"/>
        <v>0</v>
      </c>
      <c r="I78" s="53">
        <f t="shared" si="30"/>
        <v>0</v>
      </c>
      <c r="J78" s="120">
        <f t="shared" si="30"/>
        <v>1</v>
      </c>
      <c r="K78" s="43"/>
    </row>
    <row r="79" spans="1:11" ht="12.75" outlineLevel="5">
      <c r="A79" s="36">
        <f t="shared" si="25"/>
        <v>76</v>
      </c>
      <c r="B79" s="77" t="s">
        <v>83</v>
      </c>
      <c r="C79" s="5" t="s">
        <v>643</v>
      </c>
      <c r="D79" s="28"/>
      <c r="E79" s="29"/>
      <c r="F79" s="29"/>
      <c r="G79" s="29"/>
      <c r="H79" s="29"/>
      <c r="I79" s="27"/>
      <c r="J79" s="120">
        <v>1</v>
      </c>
      <c r="K79" s="43"/>
    </row>
    <row r="80" spans="1:11" ht="12.75" outlineLevel="3">
      <c r="A80" s="36">
        <f t="shared" si="25"/>
        <v>77</v>
      </c>
      <c r="B80" s="77" t="s">
        <v>84</v>
      </c>
      <c r="C80" s="3" t="s">
        <v>644</v>
      </c>
      <c r="D80" s="50">
        <f aca="true" t="shared" si="31" ref="D80:I80">+D81+D85</f>
        <v>0</v>
      </c>
      <c r="E80" s="84">
        <f t="shared" si="31"/>
        <v>0</v>
      </c>
      <c r="F80" s="84">
        <f t="shared" si="31"/>
        <v>0</v>
      </c>
      <c r="G80" s="84">
        <f t="shared" si="31"/>
        <v>0</v>
      </c>
      <c r="H80" s="84">
        <f t="shared" si="31"/>
        <v>0</v>
      </c>
      <c r="I80" s="51">
        <f t="shared" si="31"/>
        <v>0</v>
      </c>
      <c r="J80" s="120">
        <f>+J81+J85</f>
        <v>4</v>
      </c>
      <c r="K80" s="43"/>
    </row>
    <row r="81" spans="1:11" ht="12.75" outlineLevel="4">
      <c r="A81" s="36">
        <f t="shared" si="25"/>
        <v>78</v>
      </c>
      <c r="B81" s="77" t="s">
        <v>85</v>
      </c>
      <c r="C81" s="4" t="s">
        <v>645</v>
      </c>
      <c r="D81" s="52">
        <f aca="true" t="shared" si="32" ref="D81:I81">+D82+D83+D84</f>
        <v>0</v>
      </c>
      <c r="E81" s="83">
        <f t="shared" si="32"/>
        <v>0</v>
      </c>
      <c r="F81" s="83">
        <f t="shared" si="32"/>
        <v>0</v>
      </c>
      <c r="G81" s="83">
        <f t="shared" si="32"/>
        <v>0</v>
      </c>
      <c r="H81" s="83">
        <f t="shared" si="32"/>
        <v>0</v>
      </c>
      <c r="I81" s="53">
        <f t="shared" si="32"/>
        <v>0</v>
      </c>
      <c r="J81" s="120">
        <f>+J82+J83+J84</f>
        <v>3</v>
      </c>
      <c r="K81" s="43"/>
    </row>
    <row r="82" spans="1:11" ht="12.75" outlineLevel="5">
      <c r="A82" s="36">
        <f t="shared" si="25"/>
        <v>79</v>
      </c>
      <c r="B82" s="77" t="s">
        <v>86</v>
      </c>
      <c r="C82" s="5" t="s">
        <v>646</v>
      </c>
      <c r="D82" s="28"/>
      <c r="E82" s="29"/>
      <c r="F82" s="29"/>
      <c r="G82" s="29"/>
      <c r="H82" s="29"/>
      <c r="I82" s="27"/>
      <c r="J82" s="120">
        <v>1</v>
      </c>
      <c r="K82" s="43"/>
    </row>
    <row r="83" spans="1:11" ht="12.75" outlineLevel="5">
      <c r="A83" s="36">
        <f t="shared" si="25"/>
        <v>80</v>
      </c>
      <c r="B83" s="77" t="s">
        <v>87</v>
      </c>
      <c r="C83" s="5" t="s">
        <v>647</v>
      </c>
      <c r="D83" s="28"/>
      <c r="E83" s="29"/>
      <c r="F83" s="29"/>
      <c r="G83" s="29"/>
      <c r="H83" s="29"/>
      <c r="I83" s="27"/>
      <c r="J83" s="120">
        <v>1</v>
      </c>
      <c r="K83" s="43"/>
    </row>
    <row r="84" spans="1:11" ht="12.75" outlineLevel="5">
      <c r="A84" s="36">
        <f t="shared" si="25"/>
        <v>81</v>
      </c>
      <c r="B84" s="77" t="s">
        <v>88</v>
      </c>
      <c r="C84" s="5" t="s">
        <v>648</v>
      </c>
      <c r="D84" s="28"/>
      <c r="E84" s="29"/>
      <c r="F84" s="29"/>
      <c r="G84" s="29"/>
      <c r="H84" s="29"/>
      <c r="I84" s="27"/>
      <c r="J84" s="120">
        <v>1</v>
      </c>
      <c r="K84" s="43"/>
    </row>
    <row r="85" spans="1:11" ht="12.75" outlineLevel="4">
      <c r="A85" s="36">
        <f t="shared" si="25"/>
        <v>82</v>
      </c>
      <c r="B85" s="77" t="s">
        <v>89</v>
      </c>
      <c r="C85" s="4" t="s">
        <v>649</v>
      </c>
      <c r="D85" s="52">
        <f aca="true" t="shared" si="33" ref="D85:J85">+D86</f>
        <v>0</v>
      </c>
      <c r="E85" s="83">
        <f t="shared" si="33"/>
        <v>0</v>
      </c>
      <c r="F85" s="83">
        <f t="shared" si="33"/>
        <v>0</v>
      </c>
      <c r="G85" s="83">
        <f t="shared" si="33"/>
        <v>0</v>
      </c>
      <c r="H85" s="83">
        <f t="shared" si="33"/>
        <v>0</v>
      </c>
      <c r="I85" s="53">
        <f t="shared" si="33"/>
        <v>0</v>
      </c>
      <c r="J85" s="120">
        <f t="shared" si="33"/>
        <v>1</v>
      </c>
      <c r="K85" s="43"/>
    </row>
    <row r="86" spans="1:11" ht="12.75" outlineLevel="5">
      <c r="A86" s="36">
        <f t="shared" si="25"/>
        <v>83</v>
      </c>
      <c r="B86" s="77" t="s">
        <v>90</v>
      </c>
      <c r="C86" s="5" t="s">
        <v>650</v>
      </c>
      <c r="D86" s="28"/>
      <c r="E86" s="29"/>
      <c r="F86" s="29"/>
      <c r="G86" s="29"/>
      <c r="H86" s="29"/>
      <c r="I86" s="27"/>
      <c r="J86" s="120">
        <v>1</v>
      </c>
      <c r="K86" s="43"/>
    </row>
    <row r="87" spans="1:11" ht="25.5" outlineLevel="2">
      <c r="A87" s="36">
        <f t="shared" si="25"/>
        <v>84</v>
      </c>
      <c r="B87" s="77" t="s">
        <v>91</v>
      </c>
      <c r="C87" s="3" t="s">
        <v>651</v>
      </c>
      <c r="D87" s="54">
        <f aca="true" t="shared" si="34" ref="D87:I87">+D88+D91+D94+D99+D104</f>
        <v>0</v>
      </c>
      <c r="E87" s="85">
        <f t="shared" si="34"/>
        <v>0</v>
      </c>
      <c r="F87" s="85">
        <f t="shared" si="34"/>
        <v>0</v>
      </c>
      <c r="G87" s="85">
        <f t="shared" si="34"/>
        <v>0</v>
      </c>
      <c r="H87" s="85">
        <f t="shared" si="34"/>
        <v>0</v>
      </c>
      <c r="I87" s="55">
        <f t="shared" si="34"/>
        <v>0</v>
      </c>
      <c r="J87" s="120">
        <f>+J88+J91+J94+J99+J104</f>
        <v>11</v>
      </c>
      <c r="K87" s="43"/>
    </row>
    <row r="88" spans="1:11" ht="12.75" outlineLevel="3">
      <c r="A88" s="36">
        <f t="shared" si="25"/>
        <v>85</v>
      </c>
      <c r="B88" s="77" t="s">
        <v>92</v>
      </c>
      <c r="C88" s="3" t="s">
        <v>652</v>
      </c>
      <c r="D88" s="50">
        <f aca="true" t="shared" si="35" ref="D88:J89">+D89</f>
        <v>0</v>
      </c>
      <c r="E88" s="84">
        <f t="shared" si="35"/>
        <v>0</v>
      </c>
      <c r="F88" s="84">
        <f t="shared" si="35"/>
        <v>0</v>
      </c>
      <c r="G88" s="84">
        <f t="shared" si="35"/>
        <v>0</v>
      </c>
      <c r="H88" s="84">
        <f t="shared" si="35"/>
        <v>0</v>
      </c>
      <c r="I88" s="51">
        <f t="shared" si="35"/>
        <v>0</v>
      </c>
      <c r="J88" s="120">
        <f t="shared" si="35"/>
        <v>1</v>
      </c>
      <c r="K88" s="43"/>
    </row>
    <row r="89" spans="1:11" ht="12.75" outlineLevel="4">
      <c r="A89" s="36">
        <f t="shared" si="25"/>
        <v>86</v>
      </c>
      <c r="B89" s="77" t="s">
        <v>93</v>
      </c>
      <c r="C89" s="4" t="s">
        <v>652</v>
      </c>
      <c r="D89" s="52">
        <f t="shared" si="35"/>
        <v>0</v>
      </c>
      <c r="E89" s="83">
        <f t="shared" si="35"/>
        <v>0</v>
      </c>
      <c r="F89" s="83">
        <f t="shared" si="35"/>
        <v>0</v>
      </c>
      <c r="G89" s="83">
        <f t="shared" si="35"/>
        <v>0</v>
      </c>
      <c r="H89" s="83">
        <f t="shared" si="35"/>
        <v>0</v>
      </c>
      <c r="I89" s="53">
        <f t="shared" si="35"/>
        <v>0</v>
      </c>
      <c r="J89" s="120">
        <f t="shared" si="35"/>
        <v>1</v>
      </c>
      <c r="K89" s="43"/>
    </row>
    <row r="90" spans="1:11" ht="12.75" outlineLevel="5">
      <c r="A90" s="36">
        <f t="shared" si="25"/>
        <v>87</v>
      </c>
      <c r="B90" s="77" t="s">
        <v>94</v>
      </c>
      <c r="C90" s="5" t="s">
        <v>652</v>
      </c>
      <c r="D90" s="28"/>
      <c r="E90" s="29"/>
      <c r="F90" s="29"/>
      <c r="G90" s="29"/>
      <c r="H90" s="29"/>
      <c r="I90" s="27"/>
      <c r="J90" s="120">
        <v>1</v>
      </c>
      <c r="K90" s="43"/>
    </row>
    <row r="91" spans="1:11" ht="12.75" outlineLevel="3">
      <c r="A91" s="36">
        <f t="shared" si="25"/>
        <v>88</v>
      </c>
      <c r="B91" s="77" t="s">
        <v>95</v>
      </c>
      <c r="C91" s="3" t="s">
        <v>653</v>
      </c>
      <c r="D91" s="50">
        <f aca="true" t="shared" si="36" ref="D91:J92">+D92</f>
        <v>0</v>
      </c>
      <c r="E91" s="84">
        <f t="shared" si="36"/>
        <v>0</v>
      </c>
      <c r="F91" s="84">
        <f t="shared" si="36"/>
        <v>0</v>
      </c>
      <c r="G91" s="84">
        <f t="shared" si="36"/>
        <v>0</v>
      </c>
      <c r="H91" s="84">
        <f t="shared" si="36"/>
        <v>0</v>
      </c>
      <c r="I91" s="51">
        <f t="shared" si="36"/>
        <v>0</v>
      </c>
      <c r="J91" s="120">
        <f t="shared" si="36"/>
        <v>1</v>
      </c>
      <c r="K91" s="43"/>
    </row>
    <row r="92" spans="1:11" ht="12.75" outlineLevel="4">
      <c r="A92" s="36">
        <f t="shared" si="25"/>
        <v>89</v>
      </c>
      <c r="B92" s="77" t="s">
        <v>96</v>
      </c>
      <c r="C92" s="4" t="s">
        <v>653</v>
      </c>
      <c r="D92" s="52">
        <f t="shared" si="36"/>
        <v>0</v>
      </c>
      <c r="E92" s="83">
        <f t="shared" si="36"/>
        <v>0</v>
      </c>
      <c r="F92" s="83">
        <f t="shared" si="36"/>
        <v>0</v>
      </c>
      <c r="G92" s="83">
        <f t="shared" si="36"/>
        <v>0</v>
      </c>
      <c r="H92" s="83">
        <f t="shared" si="36"/>
        <v>0</v>
      </c>
      <c r="I92" s="53">
        <f t="shared" si="36"/>
        <v>0</v>
      </c>
      <c r="J92" s="120">
        <f t="shared" si="36"/>
        <v>1</v>
      </c>
      <c r="K92" s="43"/>
    </row>
    <row r="93" spans="1:11" ht="12.75" outlineLevel="5">
      <c r="A93" s="36">
        <f t="shared" si="25"/>
        <v>90</v>
      </c>
      <c r="B93" s="77" t="s">
        <v>97</v>
      </c>
      <c r="C93" s="5" t="s">
        <v>653</v>
      </c>
      <c r="D93" s="28"/>
      <c r="E93" s="29"/>
      <c r="F93" s="29"/>
      <c r="G93" s="29"/>
      <c r="H93" s="29"/>
      <c r="I93" s="27"/>
      <c r="J93" s="120">
        <v>1</v>
      </c>
      <c r="K93" s="43"/>
    </row>
    <row r="94" spans="1:11" ht="12.75" outlineLevel="3">
      <c r="A94" s="36">
        <f t="shared" si="25"/>
        <v>91</v>
      </c>
      <c r="B94" s="77" t="s">
        <v>98</v>
      </c>
      <c r="C94" s="3" t="s">
        <v>654</v>
      </c>
      <c r="D94" s="50">
        <f aca="true" t="shared" si="37" ref="D94:I94">+D95+D97</f>
        <v>0</v>
      </c>
      <c r="E94" s="84">
        <f t="shared" si="37"/>
        <v>0</v>
      </c>
      <c r="F94" s="84">
        <f t="shared" si="37"/>
        <v>0</v>
      </c>
      <c r="G94" s="84">
        <f t="shared" si="37"/>
        <v>0</v>
      </c>
      <c r="H94" s="84">
        <f t="shared" si="37"/>
        <v>0</v>
      </c>
      <c r="I94" s="51">
        <f t="shared" si="37"/>
        <v>0</v>
      </c>
      <c r="J94" s="120">
        <f>+J95+J97</f>
        <v>2</v>
      </c>
      <c r="K94" s="43"/>
    </row>
    <row r="95" spans="1:11" ht="25.5" outlineLevel="4">
      <c r="A95" s="36">
        <f t="shared" si="25"/>
        <v>92</v>
      </c>
      <c r="B95" s="77" t="s">
        <v>99</v>
      </c>
      <c r="C95" s="4" t="s">
        <v>655</v>
      </c>
      <c r="D95" s="52">
        <f aca="true" t="shared" si="38" ref="D95:J95">+D96</f>
        <v>0</v>
      </c>
      <c r="E95" s="83">
        <f t="shared" si="38"/>
        <v>0</v>
      </c>
      <c r="F95" s="83">
        <f t="shared" si="38"/>
        <v>0</v>
      </c>
      <c r="G95" s="83">
        <f t="shared" si="38"/>
        <v>0</v>
      </c>
      <c r="H95" s="83">
        <f t="shared" si="38"/>
        <v>0</v>
      </c>
      <c r="I95" s="53">
        <f t="shared" si="38"/>
        <v>0</v>
      </c>
      <c r="J95" s="120">
        <f t="shared" si="38"/>
        <v>1</v>
      </c>
      <c r="K95" s="43"/>
    </row>
    <row r="96" spans="1:11" ht="25.5" outlineLevel="5">
      <c r="A96" s="36">
        <f t="shared" si="25"/>
        <v>93</v>
      </c>
      <c r="B96" s="77" t="s">
        <v>100</v>
      </c>
      <c r="C96" s="5" t="s">
        <v>656</v>
      </c>
      <c r="D96" s="28"/>
      <c r="E96" s="29"/>
      <c r="F96" s="29"/>
      <c r="G96" s="29"/>
      <c r="H96" s="29"/>
      <c r="I96" s="27"/>
      <c r="J96" s="120">
        <v>1</v>
      </c>
      <c r="K96" s="43"/>
    </row>
    <row r="97" spans="1:11" ht="25.5" outlineLevel="4">
      <c r="A97" s="36">
        <f t="shared" si="25"/>
        <v>94</v>
      </c>
      <c r="B97" s="77" t="s">
        <v>101</v>
      </c>
      <c r="C97" s="4" t="s">
        <v>657</v>
      </c>
      <c r="D97" s="52">
        <f aca="true" t="shared" si="39" ref="D97:J97">+D98</f>
        <v>0</v>
      </c>
      <c r="E97" s="83">
        <f t="shared" si="39"/>
        <v>0</v>
      </c>
      <c r="F97" s="83">
        <f t="shared" si="39"/>
        <v>0</v>
      </c>
      <c r="G97" s="83">
        <f t="shared" si="39"/>
        <v>0</v>
      </c>
      <c r="H97" s="83">
        <f t="shared" si="39"/>
        <v>0</v>
      </c>
      <c r="I97" s="53">
        <f t="shared" si="39"/>
        <v>0</v>
      </c>
      <c r="J97" s="120">
        <f t="shared" si="39"/>
        <v>1</v>
      </c>
      <c r="K97" s="43"/>
    </row>
    <row r="98" spans="1:11" ht="25.5" outlineLevel="5">
      <c r="A98" s="36">
        <f t="shared" si="25"/>
        <v>95</v>
      </c>
      <c r="B98" s="77" t="s">
        <v>102</v>
      </c>
      <c r="C98" s="5" t="s">
        <v>658</v>
      </c>
      <c r="D98" s="28"/>
      <c r="E98" s="29"/>
      <c r="F98" s="29"/>
      <c r="G98" s="29"/>
      <c r="H98" s="29"/>
      <c r="I98" s="27"/>
      <c r="J98" s="120">
        <v>1</v>
      </c>
      <c r="K98" s="43"/>
    </row>
    <row r="99" spans="1:11" ht="25.5" outlineLevel="3">
      <c r="A99" s="36">
        <f t="shared" si="25"/>
        <v>96</v>
      </c>
      <c r="B99" s="77" t="s">
        <v>103</v>
      </c>
      <c r="C99" s="3" t="s">
        <v>659</v>
      </c>
      <c r="D99" s="50">
        <f aca="true" t="shared" si="40" ref="D99:I99">+D100+D102</f>
        <v>0</v>
      </c>
      <c r="E99" s="84">
        <f t="shared" si="40"/>
        <v>0</v>
      </c>
      <c r="F99" s="84">
        <f t="shared" si="40"/>
        <v>0</v>
      </c>
      <c r="G99" s="84">
        <f t="shared" si="40"/>
        <v>0</v>
      </c>
      <c r="H99" s="84">
        <f t="shared" si="40"/>
        <v>0</v>
      </c>
      <c r="I99" s="51">
        <f t="shared" si="40"/>
        <v>0</v>
      </c>
      <c r="J99" s="120">
        <f>+J100+J102</f>
        <v>2</v>
      </c>
      <c r="K99" s="43"/>
    </row>
    <row r="100" spans="1:11" ht="12.75" outlineLevel="4">
      <c r="A100" s="36">
        <f t="shared" si="25"/>
        <v>97</v>
      </c>
      <c r="B100" s="77" t="s">
        <v>104</v>
      </c>
      <c r="C100" s="4" t="s">
        <v>660</v>
      </c>
      <c r="D100" s="52">
        <f aca="true" t="shared" si="41" ref="D100:J100">+D101</f>
        <v>0</v>
      </c>
      <c r="E100" s="83">
        <f t="shared" si="41"/>
        <v>0</v>
      </c>
      <c r="F100" s="83">
        <f t="shared" si="41"/>
        <v>0</v>
      </c>
      <c r="G100" s="83">
        <f t="shared" si="41"/>
        <v>0</v>
      </c>
      <c r="H100" s="83">
        <f t="shared" si="41"/>
        <v>0</v>
      </c>
      <c r="I100" s="53">
        <f t="shared" si="41"/>
        <v>0</v>
      </c>
      <c r="J100" s="120">
        <f t="shared" si="41"/>
        <v>1</v>
      </c>
      <c r="K100" s="43"/>
    </row>
    <row r="101" spans="1:11" ht="12.75" outlineLevel="5">
      <c r="A101" s="36">
        <f t="shared" si="25"/>
        <v>98</v>
      </c>
      <c r="B101" s="77" t="s">
        <v>105</v>
      </c>
      <c r="C101" s="5" t="s">
        <v>661</v>
      </c>
      <c r="D101" s="28"/>
      <c r="E101" s="29"/>
      <c r="F101" s="29"/>
      <c r="G101" s="29"/>
      <c r="H101" s="29"/>
      <c r="I101" s="27"/>
      <c r="J101" s="120">
        <v>1</v>
      </c>
      <c r="K101" s="43"/>
    </row>
    <row r="102" spans="1:11" ht="25.5" outlineLevel="4">
      <c r="A102" s="36">
        <f t="shared" si="25"/>
        <v>99</v>
      </c>
      <c r="B102" s="77" t="s">
        <v>106</v>
      </c>
      <c r="C102" s="4" t="s">
        <v>561</v>
      </c>
      <c r="D102" s="52">
        <f aca="true" t="shared" si="42" ref="D102:J102">+D103</f>
        <v>0</v>
      </c>
      <c r="E102" s="83">
        <f t="shared" si="42"/>
        <v>0</v>
      </c>
      <c r="F102" s="83">
        <f t="shared" si="42"/>
        <v>0</v>
      </c>
      <c r="G102" s="83">
        <f t="shared" si="42"/>
        <v>0</v>
      </c>
      <c r="H102" s="83">
        <f t="shared" si="42"/>
        <v>0</v>
      </c>
      <c r="I102" s="53">
        <f t="shared" si="42"/>
        <v>0</v>
      </c>
      <c r="J102" s="120">
        <f t="shared" si="42"/>
        <v>1</v>
      </c>
      <c r="K102" s="43"/>
    </row>
    <row r="103" spans="1:11" ht="12.75" outlineLevel="5">
      <c r="A103" s="36">
        <f t="shared" si="25"/>
        <v>100</v>
      </c>
      <c r="B103" s="77" t="s">
        <v>107</v>
      </c>
      <c r="C103" s="5" t="s">
        <v>561</v>
      </c>
      <c r="D103" s="28"/>
      <c r="E103" s="29"/>
      <c r="F103" s="29"/>
      <c r="G103" s="29"/>
      <c r="H103" s="29"/>
      <c r="I103" s="27"/>
      <c r="J103" s="120">
        <v>1</v>
      </c>
      <c r="K103" s="43"/>
    </row>
    <row r="104" spans="1:11" ht="12.75" outlineLevel="3">
      <c r="A104" s="36">
        <f t="shared" si="25"/>
        <v>101</v>
      </c>
      <c r="B104" s="77" t="s">
        <v>108</v>
      </c>
      <c r="C104" s="3" t="s">
        <v>662</v>
      </c>
      <c r="D104" s="50">
        <f aca="true" t="shared" si="43" ref="D104:I104">+D105+D107+D109+D111+D113</f>
        <v>0</v>
      </c>
      <c r="E104" s="84">
        <f t="shared" si="43"/>
        <v>0</v>
      </c>
      <c r="F104" s="84">
        <f t="shared" si="43"/>
        <v>0</v>
      </c>
      <c r="G104" s="84">
        <f t="shared" si="43"/>
        <v>0</v>
      </c>
      <c r="H104" s="84">
        <f t="shared" si="43"/>
        <v>0</v>
      </c>
      <c r="I104" s="51">
        <f t="shared" si="43"/>
        <v>0</v>
      </c>
      <c r="J104" s="120">
        <f>+J105+J107+J109+J111+J113</f>
        <v>5</v>
      </c>
      <c r="K104" s="43"/>
    </row>
    <row r="105" spans="1:11" ht="12.75" outlineLevel="4">
      <c r="A105" s="36">
        <f t="shared" si="25"/>
        <v>102</v>
      </c>
      <c r="B105" s="77" t="s">
        <v>109</v>
      </c>
      <c r="C105" s="4" t="s">
        <v>663</v>
      </c>
      <c r="D105" s="52">
        <f aca="true" t="shared" si="44" ref="D105:J105">+D106</f>
        <v>0</v>
      </c>
      <c r="E105" s="83">
        <f t="shared" si="44"/>
        <v>0</v>
      </c>
      <c r="F105" s="83">
        <f t="shared" si="44"/>
        <v>0</v>
      </c>
      <c r="G105" s="83">
        <f t="shared" si="44"/>
        <v>0</v>
      </c>
      <c r="H105" s="83">
        <f t="shared" si="44"/>
        <v>0</v>
      </c>
      <c r="I105" s="53">
        <f t="shared" si="44"/>
        <v>0</v>
      </c>
      <c r="J105" s="120">
        <f t="shared" si="44"/>
        <v>1</v>
      </c>
      <c r="K105" s="43"/>
    </row>
    <row r="106" spans="1:11" ht="12.75" outlineLevel="5">
      <c r="A106" s="36">
        <f t="shared" si="25"/>
        <v>103</v>
      </c>
      <c r="B106" s="77" t="s">
        <v>110</v>
      </c>
      <c r="C106" s="5" t="s">
        <v>664</v>
      </c>
      <c r="D106" s="28"/>
      <c r="E106" s="29"/>
      <c r="F106" s="29"/>
      <c r="G106" s="29"/>
      <c r="H106" s="29"/>
      <c r="I106" s="27"/>
      <c r="J106" s="120">
        <v>1</v>
      </c>
      <c r="K106" s="43"/>
    </row>
    <row r="107" spans="1:11" ht="12.75" outlineLevel="4">
      <c r="A107" s="36">
        <f t="shared" si="25"/>
        <v>104</v>
      </c>
      <c r="B107" s="77" t="s">
        <v>111</v>
      </c>
      <c r="C107" s="4" t="s">
        <v>665</v>
      </c>
      <c r="D107" s="52">
        <f aca="true" t="shared" si="45" ref="D107:J107">+D108</f>
        <v>0</v>
      </c>
      <c r="E107" s="83">
        <f t="shared" si="45"/>
        <v>0</v>
      </c>
      <c r="F107" s="83">
        <f t="shared" si="45"/>
        <v>0</v>
      </c>
      <c r="G107" s="83">
        <f t="shared" si="45"/>
        <v>0</v>
      </c>
      <c r="H107" s="83">
        <f t="shared" si="45"/>
        <v>0</v>
      </c>
      <c r="I107" s="53">
        <f t="shared" si="45"/>
        <v>0</v>
      </c>
      <c r="J107" s="120">
        <f t="shared" si="45"/>
        <v>1</v>
      </c>
      <c r="K107" s="43"/>
    </row>
    <row r="108" spans="1:11" ht="12.75" outlineLevel="5">
      <c r="A108" s="36">
        <f t="shared" si="25"/>
        <v>105</v>
      </c>
      <c r="B108" s="77" t="s">
        <v>112</v>
      </c>
      <c r="C108" s="5" t="s">
        <v>665</v>
      </c>
      <c r="D108" s="28"/>
      <c r="E108" s="29"/>
      <c r="F108" s="29"/>
      <c r="G108" s="29"/>
      <c r="H108" s="29"/>
      <c r="I108" s="27"/>
      <c r="J108" s="120">
        <v>1</v>
      </c>
      <c r="K108" s="43"/>
    </row>
    <row r="109" spans="1:11" ht="12.75" outlineLevel="4">
      <c r="A109" s="36">
        <f t="shared" si="25"/>
        <v>106</v>
      </c>
      <c r="B109" s="77" t="s">
        <v>113</v>
      </c>
      <c r="C109" s="4" t="s">
        <v>666</v>
      </c>
      <c r="D109" s="52">
        <f aca="true" t="shared" si="46" ref="D109:J109">+D110</f>
        <v>0</v>
      </c>
      <c r="E109" s="83">
        <f t="shared" si="46"/>
        <v>0</v>
      </c>
      <c r="F109" s="83">
        <f t="shared" si="46"/>
        <v>0</v>
      </c>
      <c r="G109" s="83">
        <f t="shared" si="46"/>
        <v>0</v>
      </c>
      <c r="H109" s="83">
        <f t="shared" si="46"/>
        <v>0</v>
      </c>
      <c r="I109" s="53">
        <f t="shared" si="46"/>
        <v>0</v>
      </c>
      <c r="J109" s="120">
        <f t="shared" si="46"/>
        <v>1</v>
      </c>
      <c r="K109" s="43"/>
    </row>
    <row r="110" spans="1:11" ht="12.75" outlineLevel="5">
      <c r="A110" s="36">
        <f t="shared" si="25"/>
        <v>107</v>
      </c>
      <c r="B110" s="77" t="s">
        <v>114</v>
      </c>
      <c r="C110" s="5" t="s">
        <v>667</v>
      </c>
      <c r="D110" s="28"/>
      <c r="E110" s="29"/>
      <c r="F110" s="29"/>
      <c r="G110" s="29"/>
      <c r="H110" s="29"/>
      <c r="I110" s="27"/>
      <c r="J110" s="120">
        <v>1</v>
      </c>
      <c r="K110" s="43"/>
    </row>
    <row r="111" spans="1:11" ht="12.75" outlineLevel="4">
      <c r="A111" s="36">
        <f t="shared" si="25"/>
        <v>108</v>
      </c>
      <c r="B111" s="77" t="s">
        <v>115</v>
      </c>
      <c r="C111" s="4" t="s">
        <v>668</v>
      </c>
      <c r="D111" s="52">
        <f aca="true" t="shared" si="47" ref="D111:J111">+D112</f>
        <v>0</v>
      </c>
      <c r="E111" s="83">
        <f t="shared" si="47"/>
        <v>0</v>
      </c>
      <c r="F111" s="83">
        <f t="shared" si="47"/>
        <v>0</v>
      </c>
      <c r="G111" s="83">
        <f t="shared" si="47"/>
        <v>0</v>
      </c>
      <c r="H111" s="83">
        <f t="shared" si="47"/>
        <v>0</v>
      </c>
      <c r="I111" s="53">
        <f t="shared" si="47"/>
        <v>0</v>
      </c>
      <c r="J111" s="120">
        <f t="shared" si="47"/>
        <v>1</v>
      </c>
      <c r="K111" s="43"/>
    </row>
    <row r="112" spans="1:11" ht="12.75" outlineLevel="5">
      <c r="A112" s="36">
        <f t="shared" si="25"/>
        <v>109</v>
      </c>
      <c r="B112" s="77" t="s">
        <v>116</v>
      </c>
      <c r="C112" s="5" t="s">
        <v>669</v>
      </c>
      <c r="D112" s="28"/>
      <c r="E112" s="29"/>
      <c r="F112" s="29"/>
      <c r="G112" s="29"/>
      <c r="H112" s="29"/>
      <c r="I112" s="27"/>
      <c r="J112" s="120">
        <v>1</v>
      </c>
      <c r="K112" s="43"/>
    </row>
    <row r="113" spans="1:11" ht="12.75" outlineLevel="4">
      <c r="A113" s="36">
        <f t="shared" si="25"/>
        <v>110</v>
      </c>
      <c r="B113" s="77" t="s">
        <v>117</v>
      </c>
      <c r="C113" s="4" t="s">
        <v>670</v>
      </c>
      <c r="D113" s="52">
        <f aca="true" t="shared" si="48" ref="D113:J113">+D114</f>
        <v>0</v>
      </c>
      <c r="E113" s="83">
        <f t="shared" si="48"/>
        <v>0</v>
      </c>
      <c r="F113" s="83">
        <f t="shared" si="48"/>
        <v>0</v>
      </c>
      <c r="G113" s="83">
        <f t="shared" si="48"/>
        <v>0</v>
      </c>
      <c r="H113" s="83">
        <f t="shared" si="48"/>
        <v>0</v>
      </c>
      <c r="I113" s="53">
        <f t="shared" si="48"/>
        <v>0</v>
      </c>
      <c r="J113" s="120">
        <f t="shared" si="48"/>
        <v>1</v>
      </c>
      <c r="K113" s="43"/>
    </row>
    <row r="114" spans="1:11" ht="12.75" outlineLevel="5">
      <c r="A114" s="36">
        <f t="shared" si="25"/>
        <v>111</v>
      </c>
      <c r="B114" s="77" t="s">
        <v>118</v>
      </c>
      <c r="C114" s="5" t="s">
        <v>671</v>
      </c>
      <c r="D114" s="28"/>
      <c r="E114" s="29"/>
      <c r="F114" s="29"/>
      <c r="G114" s="29"/>
      <c r="H114" s="29"/>
      <c r="I114" s="27"/>
      <c r="J114" s="120">
        <v>1</v>
      </c>
      <c r="K114" s="43"/>
    </row>
    <row r="115" spans="1:11" ht="38.25" outlineLevel="2">
      <c r="A115" s="36">
        <f t="shared" si="25"/>
        <v>112</v>
      </c>
      <c r="B115" s="77" t="s">
        <v>119</v>
      </c>
      <c r="C115" s="3" t="s">
        <v>672</v>
      </c>
      <c r="D115" s="54">
        <f aca="true" t="shared" si="49" ref="D115:I115">+D116+D126+D129+D136+D139+D144</f>
        <v>0</v>
      </c>
      <c r="E115" s="85">
        <f t="shared" si="49"/>
        <v>0</v>
      </c>
      <c r="F115" s="85">
        <f t="shared" si="49"/>
        <v>0</v>
      </c>
      <c r="G115" s="85">
        <f t="shared" si="49"/>
        <v>0</v>
      </c>
      <c r="H115" s="85">
        <f t="shared" si="49"/>
        <v>0</v>
      </c>
      <c r="I115" s="55">
        <f t="shared" si="49"/>
        <v>0</v>
      </c>
      <c r="J115" s="120">
        <f>+J116+J126+J129+J136+J139+J144</f>
        <v>16</v>
      </c>
      <c r="K115" s="43"/>
    </row>
    <row r="116" spans="1:11" ht="25.5" outlineLevel="3">
      <c r="A116" s="36">
        <f t="shared" si="25"/>
        <v>113</v>
      </c>
      <c r="B116" s="77" t="s">
        <v>120</v>
      </c>
      <c r="C116" s="3" t="s">
        <v>673</v>
      </c>
      <c r="D116" s="50">
        <f aca="true" t="shared" si="50" ref="D116:I116">+D117+D122+D124</f>
        <v>0</v>
      </c>
      <c r="E116" s="84">
        <f t="shared" si="50"/>
        <v>0</v>
      </c>
      <c r="F116" s="84">
        <f t="shared" si="50"/>
        <v>0</v>
      </c>
      <c r="G116" s="84">
        <f t="shared" si="50"/>
        <v>0</v>
      </c>
      <c r="H116" s="84">
        <f t="shared" si="50"/>
        <v>0</v>
      </c>
      <c r="I116" s="51">
        <f t="shared" si="50"/>
        <v>0</v>
      </c>
      <c r="J116" s="120">
        <f>+J117+J122+J124</f>
        <v>6</v>
      </c>
      <c r="K116" s="43"/>
    </row>
    <row r="117" spans="1:11" ht="12.75" outlineLevel="4">
      <c r="A117" s="36">
        <f t="shared" si="25"/>
        <v>114</v>
      </c>
      <c r="B117" s="77" t="s">
        <v>121</v>
      </c>
      <c r="C117" s="4" t="s">
        <v>674</v>
      </c>
      <c r="D117" s="52">
        <f aca="true" t="shared" si="51" ref="D117:I117">SUM(D118:D121)</f>
        <v>0</v>
      </c>
      <c r="E117" s="83">
        <f t="shared" si="51"/>
        <v>0</v>
      </c>
      <c r="F117" s="83">
        <f t="shared" si="51"/>
        <v>0</v>
      </c>
      <c r="G117" s="83">
        <f t="shared" si="51"/>
        <v>0</v>
      </c>
      <c r="H117" s="83">
        <f t="shared" si="51"/>
        <v>0</v>
      </c>
      <c r="I117" s="53">
        <f t="shared" si="51"/>
        <v>0</v>
      </c>
      <c r="J117" s="120">
        <f>SUM(J118:J121)</f>
        <v>4</v>
      </c>
      <c r="K117" s="43"/>
    </row>
    <row r="118" spans="1:11" ht="12.75" outlineLevel="5">
      <c r="A118" s="36">
        <f t="shared" si="25"/>
        <v>115</v>
      </c>
      <c r="B118" s="77" t="s">
        <v>122</v>
      </c>
      <c r="C118" s="5" t="s">
        <v>675</v>
      </c>
      <c r="D118" s="28"/>
      <c r="E118" s="29"/>
      <c r="F118" s="29"/>
      <c r="G118" s="29"/>
      <c r="H118" s="29"/>
      <c r="I118" s="27"/>
      <c r="J118" s="120">
        <v>1</v>
      </c>
      <c r="K118" s="43"/>
    </row>
    <row r="119" spans="1:11" ht="12.75" outlineLevel="5">
      <c r="A119" s="36">
        <f t="shared" si="25"/>
        <v>116</v>
      </c>
      <c r="B119" s="77" t="s">
        <v>123</v>
      </c>
      <c r="C119" s="5" t="s">
        <v>676</v>
      </c>
      <c r="D119" s="28"/>
      <c r="E119" s="29"/>
      <c r="F119" s="29"/>
      <c r="G119" s="29"/>
      <c r="H119" s="29"/>
      <c r="I119" s="27"/>
      <c r="J119" s="120">
        <v>1</v>
      </c>
      <c r="K119" s="43"/>
    </row>
    <row r="120" spans="1:11" ht="12.75" outlineLevel="5">
      <c r="A120" s="36">
        <f t="shared" si="25"/>
        <v>117</v>
      </c>
      <c r="B120" s="77" t="s">
        <v>124</v>
      </c>
      <c r="C120" s="5" t="s">
        <v>677</v>
      </c>
      <c r="D120" s="28"/>
      <c r="E120" s="29"/>
      <c r="F120" s="29"/>
      <c r="G120" s="29"/>
      <c r="H120" s="29"/>
      <c r="I120" s="27"/>
      <c r="J120" s="120">
        <v>1</v>
      </c>
      <c r="K120" s="43"/>
    </row>
    <row r="121" spans="1:11" ht="12.75" outlineLevel="5">
      <c r="A121" s="36">
        <f t="shared" si="25"/>
        <v>118</v>
      </c>
      <c r="B121" s="77" t="s">
        <v>125</v>
      </c>
      <c r="C121" s="5" t="s">
        <v>678</v>
      </c>
      <c r="D121" s="28"/>
      <c r="E121" s="29"/>
      <c r="F121" s="29"/>
      <c r="G121" s="29"/>
      <c r="H121" s="29"/>
      <c r="I121" s="27"/>
      <c r="J121" s="120">
        <v>1</v>
      </c>
      <c r="K121" s="43"/>
    </row>
    <row r="122" spans="1:11" ht="12.75" outlineLevel="4">
      <c r="A122" s="36">
        <f t="shared" si="25"/>
        <v>119</v>
      </c>
      <c r="B122" s="77" t="s">
        <v>126</v>
      </c>
      <c r="C122" s="4" t="s">
        <v>679</v>
      </c>
      <c r="D122" s="52">
        <f aca="true" t="shared" si="52" ref="D122:J122">+D123</f>
        <v>0</v>
      </c>
      <c r="E122" s="83">
        <f t="shared" si="52"/>
        <v>0</v>
      </c>
      <c r="F122" s="83">
        <f t="shared" si="52"/>
        <v>0</v>
      </c>
      <c r="G122" s="83">
        <f t="shared" si="52"/>
        <v>0</v>
      </c>
      <c r="H122" s="83">
        <f t="shared" si="52"/>
        <v>0</v>
      </c>
      <c r="I122" s="53">
        <f t="shared" si="52"/>
        <v>0</v>
      </c>
      <c r="J122" s="120">
        <f t="shared" si="52"/>
        <v>1</v>
      </c>
      <c r="K122" s="43"/>
    </row>
    <row r="123" spans="1:11" ht="12.75" outlineLevel="5">
      <c r="A123" s="36">
        <f t="shared" si="25"/>
        <v>120</v>
      </c>
      <c r="B123" s="77" t="s">
        <v>127</v>
      </c>
      <c r="C123" s="5" t="s">
        <v>679</v>
      </c>
      <c r="D123" s="28"/>
      <c r="E123" s="29"/>
      <c r="F123" s="29"/>
      <c r="G123" s="29"/>
      <c r="H123" s="29"/>
      <c r="I123" s="27"/>
      <c r="J123" s="120">
        <v>1</v>
      </c>
      <c r="K123" s="43"/>
    </row>
    <row r="124" spans="1:11" ht="25.5" outlineLevel="4">
      <c r="A124" s="36">
        <f t="shared" si="25"/>
        <v>121</v>
      </c>
      <c r="B124" s="77" t="s">
        <v>128</v>
      </c>
      <c r="C124" s="4" t="s">
        <v>680</v>
      </c>
      <c r="D124" s="52">
        <f aca="true" t="shared" si="53" ref="D124:J124">+D125</f>
        <v>0</v>
      </c>
      <c r="E124" s="83">
        <f t="shared" si="53"/>
        <v>0</v>
      </c>
      <c r="F124" s="83">
        <f t="shared" si="53"/>
        <v>0</v>
      </c>
      <c r="G124" s="83">
        <f t="shared" si="53"/>
        <v>0</v>
      </c>
      <c r="H124" s="83">
        <f t="shared" si="53"/>
        <v>0</v>
      </c>
      <c r="I124" s="53">
        <f t="shared" si="53"/>
        <v>0</v>
      </c>
      <c r="J124" s="120">
        <f t="shared" si="53"/>
        <v>1</v>
      </c>
      <c r="K124" s="43"/>
    </row>
    <row r="125" spans="1:11" ht="25.5" outlineLevel="5">
      <c r="A125" s="36">
        <f t="shared" si="25"/>
        <v>122</v>
      </c>
      <c r="B125" s="77" t="s">
        <v>129</v>
      </c>
      <c r="C125" s="5" t="s">
        <v>681</v>
      </c>
      <c r="D125" s="28"/>
      <c r="E125" s="29"/>
      <c r="F125" s="29"/>
      <c r="G125" s="29"/>
      <c r="H125" s="29"/>
      <c r="I125" s="27"/>
      <c r="J125" s="120">
        <v>1</v>
      </c>
      <c r="K125" s="43"/>
    </row>
    <row r="126" spans="1:11" ht="12.75" outlineLevel="3">
      <c r="A126" s="36">
        <f t="shared" si="25"/>
        <v>123</v>
      </c>
      <c r="B126" s="77" t="s">
        <v>130</v>
      </c>
      <c r="C126" s="3" t="s">
        <v>682</v>
      </c>
      <c r="D126" s="50">
        <f aca="true" t="shared" si="54" ref="D126:J127">+D127</f>
        <v>0</v>
      </c>
      <c r="E126" s="84">
        <f t="shared" si="54"/>
        <v>0</v>
      </c>
      <c r="F126" s="84">
        <f t="shared" si="54"/>
        <v>0</v>
      </c>
      <c r="G126" s="84">
        <f t="shared" si="54"/>
        <v>0</v>
      </c>
      <c r="H126" s="84">
        <f t="shared" si="54"/>
        <v>0</v>
      </c>
      <c r="I126" s="51">
        <f t="shared" si="54"/>
        <v>0</v>
      </c>
      <c r="J126" s="120">
        <f t="shared" si="54"/>
        <v>1</v>
      </c>
      <c r="K126" s="43"/>
    </row>
    <row r="127" spans="1:11" ht="12.75" outlineLevel="4">
      <c r="A127" s="36">
        <f t="shared" si="25"/>
        <v>124</v>
      </c>
      <c r="B127" s="77" t="s">
        <v>131</v>
      </c>
      <c r="C127" s="4" t="s">
        <v>682</v>
      </c>
      <c r="D127" s="52">
        <f t="shared" si="54"/>
        <v>0</v>
      </c>
      <c r="E127" s="83">
        <f t="shared" si="54"/>
        <v>0</v>
      </c>
      <c r="F127" s="83">
        <f t="shared" si="54"/>
        <v>0</v>
      </c>
      <c r="G127" s="83">
        <f t="shared" si="54"/>
        <v>0</v>
      </c>
      <c r="H127" s="83">
        <f t="shared" si="54"/>
        <v>0</v>
      </c>
      <c r="I127" s="53">
        <f t="shared" si="54"/>
        <v>0</v>
      </c>
      <c r="J127" s="120">
        <f t="shared" si="54"/>
        <v>1</v>
      </c>
      <c r="K127" s="43"/>
    </row>
    <row r="128" spans="1:11" ht="12.75" outlineLevel="5">
      <c r="A128" s="36">
        <f t="shared" si="25"/>
        <v>125</v>
      </c>
      <c r="B128" s="77" t="s">
        <v>132</v>
      </c>
      <c r="C128" s="5" t="s">
        <v>683</v>
      </c>
      <c r="D128" s="28"/>
      <c r="E128" s="29"/>
      <c r="F128" s="29"/>
      <c r="G128" s="29"/>
      <c r="H128" s="29"/>
      <c r="I128" s="27"/>
      <c r="J128" s="120">
        <v>1</v>
      </c>
      <c r="K128" s="43"/>
    </row>
    <row r="129" spans="1:11" ht="12.75" outlineLevel="3">
      <c r="A129" s="36">
        <f t="shared" si="25"/>
        <v>126</v>
      </c>
      <c r="B129" s="77" t="s">
        <v>133</v>
      </c>
      <c r="C129" s="3" t="s">
        <v>684</v>
      </c>
      <c r="D129" s="50">
        <f aca="true" t="shared" si="55" ref="D129:I129">+D130+D132+D134</f>
        <v>0</v>
      </c>
      <c r="E129" s="84">
        <f t="shared" si="55"/>
        <v>0</v>
      </c>
      <c r="F129" s="84">
        <f t="shared" si="55"/>
        <v>0</v>
      </c>
      <c r="G129" s="84">
        <f t="shared" si="55"/>
        <v>0</v>
      </c>
      <c r="H129" s="84">
        <f t="shared" si="55"/>
        <v>0</v>
      </c>
      <c r="I129" s="51">
        <f t="shared" si="55"/>
        <v>0</v>
      </c>
      <c r="J129" s="120">
        <f>+J130+J132+J134</f>
        <v>3</v>
      </c>
      <c r="K129" s="43"/>
    </row>
    <row r="130" spans="1:11" ht="25.5" outlineLevel="4">
      <c r="A130" s="36">
        <f t="shared" si="25"/>
        <v>127</v>
      </c>
      <c r="B130" s="77" t="s">
        <v>134</v>
      </c>
      <c r="C130" s="4" t="s">
        <v>685</v>
      </c>
      <c r="D130" s="52">
        <f aca="true" t="shared" si="56" ref="D130:J130">SUM(D131:D131)</f>
        <v>0</v>
      </c>
      <c r="E130" s="83">
        <f t="shared" si="56"/>
        <v>0</v>
      </c>
      <c r="F130" s="83">
        <f t="shared" si="56"/>
        <v>0</v>
      </c>
      <c r="G130" s="83">
        <f t="shared" si="56"/>
        <v>0</v>
      </c>
      <c r="H130" s="83">
        <f t="shared" si="56"/>
        <v>0</v>
      </c>
      <c r="I130" s="53">
        <f t="shared" si="56"/>
        <v>0</v>
      </c>
      <c r="J130" s="120">
        <f t="shared" si="56"/>
        <v>1</v>
      </c>
      <c r="K130" s="43"/>
    </row>
    <row r="131" spans="1:11" ht="25.5" outlineLevel="5">
      <c r="A131" s="36">
        <f t="shared" si="25"/>
        <v>128</v>
      </c>
      <c r="B131" s="77" t="s">
        <v>135</v>
      </c>
      <c r="C131" s="5" t="s">
        <v>685</v>
      </c>
      <c r="D131" s="28"/>
      <c r="E131" s="29"/>
      <c r="F131" s="29"/>
      <c r="G131" s="29"/>
      <c r="H131" s="29"/>
      <c r="I131" s="27"/>
      <c r="J131" s="120">
        <v>1</v>
      </c>
      <c r="K131" s="43"/>
    </row>
    <row r="132" spans="1:11" ht="12.75" outlineLevel="4">
      <c r="A132" s="36">
        <f t="shared" si="25"/>
        <v>129</v>
      </c>
      <c r="B132" s="77" t="s">
        <v>136</v>
      </c>
      <c r="C132" s="4" t="s">
        <v>686</v>
      </c>
      <c r="D132" s="52">
        <f aca="true" t="shared" si="57" ref="D132:J132">+D133</f>
        <v>0</v>
      </c>
      <c r="E132" s="83">
        <f t="shared" si="57"/>
        <v>0</v>
      </c>
      <c r="F132" s="83">
        <f t="shared" si="57"/>
        <v>0</v>
      </c>
      <c r="G132" s="83">
        <f t="shared" si="57"/>
        <v>0</v>
      </c>
      <c r="H132" s="83">
        <f t="shared" si="57"/>
        <v>0</v>
      </c>
      <c r="I132" s="53">
        <f t="shared" si="57"/>
        <v>0</v>
      </c>
      <c r="J132" s="120">
        <f t="shared" si="57"/>
        <v>1</v>
      </c>
      <c r="K132" s="43"/>
    </row>
    <row r="133" spans="1:11" ht="12.75" outlineLevel="5">
      <c r="A133" s="36">
        <f aca="true" t="shared" si="58" ref="A133:A196">+A132+1</f>
        <v>130</v>
      </c>
      <c r="B133" s="77" t="s">
        <v>137</v>
      </c>
      <c r="C133" s="5" t="s">
        <v>687</v>
      </c>
      <c r="D133" s="28"/>
      <c r="E133" s="29"/>
      <c r="F133" s="29"/>
      <c r="G133" s="29"/>
      <c r="H133" s="29"/>
      <c r="I133" s="27"/>
      <c r="J133" s="120">
        <v>1</v>
      </c>
      <c r="K133" s="43"/>
    </row>
    <row r="134" spans="1:11" ht="12.75" outlineLevel="4">
      <c r="A134" s="36">
        <f t="shared" si="58"/>
        <v>131</v>
      </c>
      <c r="B134" s="77" t="s">
        <v>138</v>
      </c>
      <c r="C134" s="4" t="s">
        <v>688</v>
      </c>
      <c r="D134" s="52">
        <f aca="true" t="shared" si="59" ref="D134:J134">+D135</f>
        <v>0</v>
      </c>
      <c r="E134" s="83">
        <f t="shared" si="59"/>
        <v>0</v>
      </c>
      <c r="F134" s="83">
        <f t="shared" si="59"/>
        <v>0</v>
      </c>
      <c r="G134" s="83">
        <f t="shared" si="59"/>
        <v>0</v>
      </c>
      <c r="H134" s="83">
        <f t="shared" si="59"/>
        <v>0</v>
      </c>
      <c r="I134" s="53">
        <f t="shared" si="59"/>
        <v>0</v>
      </c>
      <c r="J134" s="120">
        <f t="shared" si="59"/>
        <v>1</v>
      </c>
      <c r="K134" s="43"/>
    </row>
    <row r="135" spans="1:11" ht="12.75" outlineLevel="5">
      <c r="A135" s="36">
        <f t="shared" si="58"/>
        <v>132</v>
      </c>
      <c r="B135" s="77" t="s">
        <v>139</v>
      </c>
      <c r="C135" s="5" t="s">
        <v>689</v>
      </c>
      <c r="D135" s="28"/>
      <c r="E135" s="29"/>
      <c r="F135" s="29"/>
      <c r="G135" s="29"/>
      <c r="H135" s="29"/>
      <c r="I135" s="27"/>
      <c r="J135" s="120">
        <v>1</v>
      </c>
      <c r="K135" s="43"/>
    </row>
    <row r="136" spans="1:11" ht="25.5" outlineLevel="3">
      <c r="A136" s="36">
        <f t="shared" si="58"/>
        <v>133</v>
      </c>
      <c r="B136" s="77" t="s">
        <v>140</v>
      </c>
      <c r="C136" s="3" t="s">
        <v>690</v>
      </c>
      <c r="D136" s="50">
        <f aca="true" t="shared" si="60" ref="D136:J137">+D137</f>
        <v>0</v>
      </c>
      <c r="E136" s="84">
        <f t="shared" si="60"/>
        <v>0</v>
      </c>
      <c r="F136" s="84">
        <f t="shared" si="60"/>
        <v>0</v>
      </c>
      <c r="G136" s="84">
        <f t="shared" si="60"/>
        <v>0</v>
      </c>
      <c r="H136" s="84">
        <f t="shared" si="60"/>
        <v>0</v>
      </c>
      <c r="I136" s="51">
        <f t="shared" si="60"/>
        <v>0</v>
      </c>
      <c r="J136" s="120">
        <f t="shared" si="60"/>
        <v>1</v>
      </c>
      <c r="K136" s="43"/>
    </row>
    <row r="137" spans="1:11" ht="12.75" outlineLevel="4">
      <c r="A137" s="36">
        <f t="shared" si="58"/>
        <v>134</v>
      </c>
      <c r="B137" s="77" t="s">
        <v>141</v>
      </c>
      <c r="C137" s="4" t="s">
        <v>691</v>
      </c>
      <c r="D137" s="52">
        <f t="shared" si="60"/>
        <v>0</v>
      </c>
      <c r="E137" s="83">
        <f t="shared" si="60"/>
        <v>0</v>
      </c>
      <c r="F137" s="83">
        <f t="shared" si="60"/>
        <v>0</v>
      </c>
      <c r="G137" s="83">
        <f t="shared" si="60"/>
        <v>0</v>
      </c>
      <c r="H137" s="83">
        <f t="shared" si="60"/>
        <v>0</v>
      </c>
      <c r="I137" s="53">
        <f t="shared" si="60"/>
        <v>0</v>
      </c>
      <c r="J137" s="120">
        <f t="shared" si="60"/>
        <v>1</v>
      </c>
      <c r="K137" s="43"/>
    </row>
    <row r="138" spans="1:11" ht="12.75" outlineLevel="5">
      <c r="A138" s="36">
        <f t="shared" si="58"/>
        <v>135</v>
      </c>
      <c r="B138" s="77" t="s">
        <v>142</v>
      </c>
      <c r="C138" s="5" t="s">
        <v>691</v>
      </c>
      <c r="D138" s="28"/>
      <c r="E138" s="29"/>
      <c r="F138" s="29"/>
      <c r="G138" s="29"/>
      <c r="H138" s="29"/>
      <c r="I138" s="27"/>
      <c r="J138" s="120">
        <v>1</v>
      </c>
      <c r="K138" s="43"/>
    </row>
    <row r="139" spans="1:11" ht="25.5" outlineLevel="3">
      <c r="A139" s="36">
        <f t="shared" si="58"/>
        <v>136</v>
      </c>
      <c r="B139" s="77" t="s">
        <v>143</v>
      </c>
      <c r="C139" s="3" t="s">
        <v>692</v>
      </c>
      <c r="D139" s="50">
        <f aca="true" t="shared" si="61" ref="D139:I139">+D140+D142</f>
        <v>0</v>
      </c>
      <c r="E139" s="84">
        <f t="shared" si="61"/>
        <v>0</v>
      </c>
      <c r="F139" s="84">
        <f t="shared" si="61"/>
        <v>0</v>
      </c>
      <c r="G139" s="84">
        <f t="shared" si="61"/>
        <v>0</v>
      </c>
      <c r="H139" s="84">
        <f t="shared" si="61"/>
        <v>0</v>
      </c>
      <c r="I139" s="51">
        <f t="shared" si="61"/>
        <v>0</v>
      </c>
      <c r="J139" s="120">
        <f>+J140+J142</f>
        <v>2</v>
      </c>
      <c r="K139" s="43"/>
    </row>
    <row r="140" spans="1:11" ht="12.75" outlineLevel="4">
      <c r="A140" s="36">
        <f t="shared" si="58"/>
        <v>137</v>
      </c>
      <c r="B140" s="77" t="s">
        <v>144</v>
      </c>
      <c r="C140" s="4" t="s">
        <v>693</v>
      </c>
      <c r="D140" s="52">
        <f aca="true" t="shared" si="62" ref="D140:J140">+D141</f>
        <v>0</v>
      </c>
      <c r="E140" s="83">
        <f t="shared" si="62"/>
        <v>0</v>
      </c>
      <c r="F140" s="83">
        <f t="shared" si="62"/>
        <v>0</v>
      </c>
      <c r="G140" s="83">
        <f t="shared" si="62"/>
        <v>0</v>
      </c>
      <c r="H140" s="83">
        <f t="shared" si="62"/>
        <v>0</v>
      </c>
      <c r="I140" s="53">
        <f t="shared" si="62"/>
        <v>0</v>
      </c>
      <c r="J140" s="120">
        <f t="shared" si="62"/>
        <v>1</v>
      </c>
      <c r="K140" s="43"/>
    </row>
    <row r="141" spans="1:11" ht="12.75" outlineLevel="5">
      <c r="A141" s="36">
        <f t="shared" si="58"/>
        <v>138</v>
      </c>
      <c r="B141" s="77" t="s">
        <v>145</v>
      </c>
      <c r="C141" s="5" t="s">
        <v>693</v>
      </c>
      <c r="D141" s="28"/>
      <c r="E141" s="29"/>
      <c r="F141" s="29"/>
      <c r="G141" s="29"/>
      <c r="H141" s="29"/>
      <c r="I141" s="27"/>
      <c r="J141" s="120">
        <v>1</v>
      </c>
      <c r="K141" s="43"/>
    </row>
    <row r="142" spans="1:11" ht="12.75" outlineLevel="4">
      <c r="A142" s="36">
        <f t="shared" si="58"/>
        <v>139</v>
      </c>
      <c r="B142" s="77" t="s">
        <v>146</v>
      </c>
      <c r="C142" s="4" t="s">
        <v>694</v>
      </c>
      <c r="D142" s="52">
        <f aca="true" t="shared" si="63" ref="D142:J142">+D143</f>
        <v>0</v>
      </c>
      <c r="E142" s="83">
        <f t="shared" si="63"/>
        <v>0</v>
      </c>
      <c r="F142" s="83">
        <f t="shared" si="63"/>
        <v>0</v>
      </c>
      <c r="G142" s="83">
        <f t="shared" si="63"/>
        <v>0</v>
      </c>
      <c r="H142" s="83">
        <f t="shared" si="63"/>
        <v>0</v>
      </c>
      <c r="I142" s="53">
        <f t="shared" si="63"/>
        <v>0</v>
      </c>
      <c r="J142" s="120">
        <f t="shared" si="63"/>
        <v>1</v>
      </c>
      <c r="K142" s="43"/>
    </row>
    <row r="143" spans="1:11" ht="12.75" outlineLevel="5">
      <c r="A143" s="36">
        <f t="shared" si="58"/>
        <v>140</v>
      </c>
      <c r="B143" s="77" t="s">
        <v>147</v>
      </c>
      <c r="C143" s="5" t="s">
        <v>694</v>
      </c>
      <c r="D143" s="28"/>
      <c r="E143" s="29"/>
      <c r="F143" s="29"/>
      <c r="G143" s="29"/>
      <c r="H143" s="29"/>
      <c r="I143" s="27"/>
      <c r="J143" s="120">
        <v>1</v>
      </c>
      <c r="K143" s="43"/>
    </row>
    <row r="144" spans="1:11" ht="25.5" outlineLevel="3">
      <c r="A144" s="36">
        <f t="shared" si="58"/>
        <v>141</v>
      </c>
      <c r="B144" s="77" t="s">
        <v>148</v>
      </c>
      <c r="C144" s="3" t="s">
        <v>695</v>
      </c>
      <c r="D144" s="50">
        <f aca="true" t="shared" si="64" ref="D144:I144">+D145+D147</f>
        <v>0</v>
      </c>
      <c r="E144" s="84">
        <f t="shared" si="64"/>
        <v>0</v>
      </c>
      <c r="F144" s="84">
        <f t="shared" si="64"/>
        <v>0</v>
      </c>
      <c r="G144" s="84">
        <f t="shared" si="64"/>
        <v>0</v>
      </c>
      <c r="H144" s="84">
        <f t="shared" si="64"/>
        <v>0</v>
      </c>
      <c r="I144" s="51">
        <f t="shared" si="64"/>
        <v>0</v>
      </c>
      <c r="J144" s="120">
        <f>+J145+J147</f>
        <v>3</v>
      </c>
      <c r="K144" s="43"/>
    </row>
    <row r="145" spans="1:11" ht="12.75" outlineLevel="4">
      <c r="A145" s="36">
        <f t="shared" si="58"/>
        <v>142</v>
      </c>
      <c r="B145" s="77" t="s">
        <v>149</v>
      </c>
      <c r="C145" s="4" t="s">
        <v>696</v>
      </c>
      <c r="D145" s="52">
        <f aca="true" t="shared" si="65" ref="D145:J145">+D146</f>
        <v>0</v>
      </c>
      <c r="E145" s="83">
        <f t="shared" si="65"/>
        <v>0</v>
      </c>
      <c r="F145" s="83">
        <f t="shared" si="65"/>
        <v>0</v>
      </c>
      <c r="G145" s="83">
        <f t="shared" si="65"/>
        <v>0</v>
      </c>
      <c r="H145" s="83">
        <f t="shared" si="65"/>
        <v>0</v>
      </c>
      <c r="I145" s="53">
        <f t="shared" si="65"/>
        <v>0</v>
      </c>
      <c r="J145" s="120">
        <f t="shared" si="65"/>
        <v>1</v>
      </c>
      <c r="K145" s="43"/>
    </row>
    <row r="146" spans="1:11" ht="12.75" outlineLevel="5">
      <c r="A146" s="36">
        <f t="shared" si="58"/>
        <v>143</v>
      </c>
      <c r="B146" s="77" t="s">
        <v>150</v>
      </c>
      <c r="C146" s="5" t="s">
        <v>696</v>
      </c>
      <c r="D146" s="28"/>
      <c r="E146" s="29"/>
      <c r="F146" s="29"/>
      <c r="G146" s="29"/>
      <c r="H146" s="29"/>
      <c r="I146" s="27"/>
      <c r="J146" s="120">
        <v>1</v>
      </c>
      <c r="K146" s="43"/>
    </row>
    <row r="147" spans="1:11" ht="12.75" outlineLevel="4">
      <c r="A147" s="36">
        <f t="shared" si="58"/>
        <v>144</v>
      </c>
      <c r="B147" s="77" t="s">
        <v>151</v>
      </c>
      <c r="C147" s="4" t="s">
        <v>697</v>
      </c>
      <c r="D147" s="52">
        <f aca="true" t="shared" si="66" ref="D147:I147">+D148+D149</f>
        <v>0</v>
      </c>
      <c r="E147" s="83">
        <f t="shared" si="66"/>
        <v>0</v>
      </c>
      <c r="F147" s="83">
        <f t="shared" si="66"/>
        <v>0</v>
      </c>
      <c r="G147" s="83">
        <f t="shared" si="66"/>
        <v>0</v>
      </c>
      <c r="H147" s="83">
        <f t="shared" si="66"/>
        <v>0</v>
      </c>
      <c r="I147" s="53">
        <f t="shared" si="66"/>
        <v>0</v>
      </c>
      <c r="J147" s="120">
        <f>+J148+J149</f>
        <v>2</v>
      </c>
      <c r="K147" s="43"/>
    </row>
    <row r="148" spans="1:11" ht="12.75" outlineLevel="5">
      <c r="A148" s="36">
        <f t="shared" si="58"/>
        <v>145</v>
      </c>
      <c r="B148" s="77" t="s">
        <v>152</v>
      </c>
      <c r="C148" s="5" t="s">
        <v>698</v>
      </c>
      <c r="D148" s="28"/>
      <c r="E148" s="29"/>
      <c r="F148" s="29"/>
      <c r="G148" s="29"/>
      <c r="H148" s="29"/>
      <c r="I148" s="27"/>
      <c r="J148" s="120">
        <v>1</v>
      </c>
      <c r="K148" s="43"/>
    </row>
    <row r="149" spans="1:11" ht="12.75" outlineLevel="5">
      <c r="A149" s="36">
        <f t="shared" si="58"/>
        <v>146</v>
      </c>
      <c r="B149" s="77" t="s">
        <v>153</v>
      </c>
      <c r="C149" s="5" t="s">
        <v>562</v>
      </c>
      <c r="D149" s="28"/>
      <c r="E149" s="29"/>
      <c r="F149" s="29"/>
      <c r="G149" s="29"/>
      <c r="H149" s="29"/>
      <c r="I149" s="27"/>
      <c r="J149" s="120">
        <v>1</v>
      </c>
      <c r="K149" s="43"/>
    </row>
    <row r="150" spans="1:11" ht="12.75" outlineLevel="2">
      <c r="A150" s="36">
        <f t="shared" si="58"/>
        <v>147</v>
      </c>
      <c r="B150" s="77" t="s">
        <v>154</v>
      </c>
      <c r="C150" s="3" t="s">
        <v>699</v>
      </c>
      <c r="D150" s="54">
        <f aca="true" t="shared" si="67" ref="D150:I150">+D151+D158+D165</f>
        <v>0</v>
      </c>
      <c r="E150" s="85">
        <f t="shared" si="67"/>
        <v>0</v>
      </c>
      <c r="F150" s="85">
        <f t="shared" si="67"/>
        <v>0</v>
      </c>
      <c r="G150" s="85">
        <f t="shared" si="67"/>
        <v>0</v>
      </c>
      <c r="H150" s="85">
        <f t="shared" si="67"/>
        <v>0</v>
      </c>
      <c r="I150" s="55">
        <f t="shared" si="67"/>
        <v>0</v>
      </c>
      <c r="J150" s="120">
        <f>+J151+J158+J165</f>
        <v>7</v>
      </c>
      <c r="K150" s="43"/>
    </row>
    <row r="151" spans="1:11" ht="25.5" outlineLevel="3">
      <c r="A151" s="36">
        <f t="shared" si="58"/>
        <v>148</v>
      </c>
      <c r="B151" s="77" t="s">
        <v>155</v>
      </c>
      <c r="C151" s="3" t="s">
        <v>700</v>
      </c>
      <c r="D151" s="50">
        <f aca="true" t="shared" si="68" ref="D151:I151">+D152+D154+D156</f>
        <v>0</v>
      </c>
      <c r="E151" s="84">
        <f t="shared" si="68"/>
        <v>0</v>
      </c>
      <c r="F151" s="84">
        <f t="shared" si="68"/>
        <v>0</v>
      </c>
      <c r="G151" s="84">
        <f t="shared" si="68"/>
        <v>0</v>
      </c>
      <c r="H151" s="84">
        <f t="shared" si="68"/>
        <v>0</v>
      </c>
      <c r="I151" s="51">
        <f t="shared" si="68"/>
        <v>0</v>
      </c>
      <c r="J151" s="120">
        <f>+J152+J154+J156</f>
        <v>3</v>
      </c>
      <c r="K151" s="43"/>
    </row>
    <row r="152" spans="1:11" ht="12.75" outlineLevel="4">
      <c r="A152" s="36">
        <f t="shared" si="58"/>
        <v>149</v>
      </c>
      <c r="B152" s="77" t="s">
        <v>156</v>
      </c>
      <c r="C152" s="4" t="s">
        <v>701</v>
      </c>
      <c r="D152" s="52">
        <f aca="true" t="shared" si="69" ref="D152:J152">+D153</f>
        <v>0</v>
      </c>
      <c r="E152" s="83">
        <f t="shared" si="69"/>
        <v>0</v>
      </c>
      <c r="F152" s="83">
        <f t="shared" si="69"/>
        <v>0</v>
      </c>
      <c r="G152" s="83">
        <f t="shared" si="69"/>
        <v>0</v>
      </c>
      <c r="H152" s="83">
        <f t="shared" si="69"/>
        <v>0</v>
      </c>
      <c r="I152" s="53">
        <f t="shared" si="69"/>
        <v>0</v>
      </c>
      <c r="J152" s="120">
        <f t="shared" si="69"/>
        <v>1</v>
      </c>
      <c r="K152" s="43"/>
    </row>
    <row r="153" spans="1:11" ht="12.75" outlineLevel="5">
      <c r="A153" s="36">
        <f t="shared" si="58"/>
        <v>150</v>
      </c>
      <c r="B153" s="77" t="s">
        <v>157</v>
      </c>
      <c r="C153" s="5" t="s">
        <v>702</v>
      </c>
      <c r="D153" s="28"/>
      <c r="E153" s="29"/>
      <c r="F153" s="29"/>
      <c r="G153" s="29"/>
      <c r="H153" s="29"/>
      <c r="I153" s="27"/>
      <c r="J153" s="120">
        <v>1</v>
      </c>
      <c r="K153" s="43"/>
    </row>
    <row r="154" spans="1:11" ht="12.75" outlineLevel="4">
      <c r="A154" s="36">
        <f t="shared" si="58"/>
        <v>151</v>
      </c>
      <c r="B154" s="77" t="s">
        <v>158</v>
      </c>
      <c r="C154" s="4" t="s">
        <v>703</v>
      </c>
      <c r="D154" s="52">
        <f aca="true" t="shared" si="70" ref="D154:J154">+D155</f>
        <v>0</v>
      </c>
      <c r="E154" s="83">
        <f t="shared" si="70"/>
        <v>0</v>
      </c>
      <c r="F154" s="83">
        <f t="shared" si="70"/>
        <v>0</v>
      </c>
      <c r="G154" s="83">
        <f t="shared" si="70"/>
        <v>0</v>
      </c>
      <c r="H154" s="83">
        <f t="shared" si="70"/>
        <v>0</v>
      </c>
      <c r="I154" s="53">
        <f t="shared" si="70"/>
        <v>0</v>
      </c>
      <c r="J154" s="120">
        <f t="shared" si="70"/>
        <v>1</v>
      </c>
      <c r="K154" s="43"/>
    </row>
    <row r="155" spans="1:11" ht="12.75" outlineLevel="5">
      <c r="A155" s="36">
        <f t="shared" si="58"/>
        <v>152</v>
      </c>
      <c r="B155" s="77" t="s">
        <v>159</v>
      </c>
      <c r="C155" s="5" t="s">
        <v>704</v>
      </c>
      <c r="D155" s="28"/>
      <c r="E155" s="29"/>
      <c r="F155" s="29"/>
      <c r="G155" s="29"/>
      <c r="H155" s="29"/>
      <c r="I155" s="27"/>
      <c r="J155" s="120">
        <v>1</v>
      </c>
      <c r="K155" s="43"/>
    </row>
    <row r="156" spans="1:11" ht="12.75" outlineLevel="4">
      <c r="A156" s="36">
        <f t="shared" si="58"/>
        <v>153</v>
      </c>
      <c r="B156" s="77" t="s">
        <v>160</v>
      </c>
      <c r="C156" s="4" t="s">
        <v>705</v>
      </c>
      <c r="D156" s="52">
        <f aca="true" t="shared" si="71" ref="D156:J156">+D157</f>
        <v>0</v>
      </c>
      <c r="E156" s="83">
        <f t="shared" si="71"/>
        <v>0</v>
      </c>
      <c r="F156" s="83">
        <f t="shared" si="71"/>
        <v>0</v>
      </c>
      <c r="G156" s="83">
        <f t="shared" si="71"/>
        <v>0</v>
      </c>
      <c r="H156" s="83">
        <f t="shared" si="71"/>
        <v>0</v>
      </c>
      <c r="I156" s="53">
        <f t="shared" si="71"/>
        <v>0</v>
      </c>
      <c r="J156" s="120">
        <f t="shared" si="71"/>
        <v>1</v>
      </c>
      <c r="K156" s="43"/>
    </row>
    <row r="157" spans="1:11" ht="12.75" outlineLevel="5">
      <c r="A157" s="36">
        <f t="shared" si="58"/>
        <v>154</v>
      </c>
      <c r="B157" s="77" t="s">
        <v>161</v>
      </c>
      <c r="C157" s="5" t="s">
        <v>705</v>
      </c>
      <c r="D157" s="28"/>
      <c r="E157" s="29"/>
      <c r="F157" s="29"/>
      <c r="G157" s="29"/>
      <c r="H157" s="29"/>
      <c r="I157" s="27"/>
      <c r="J157" s="120">
        <v>1</v>
      </c>
      <c r="K157" s="43"/>
    </row>
    <row r="158" spans="1:11" ht="12.75" outlineLevel="3">
      <c r="A158" s="36">
        <f t="shared" si="58"/>
        <v>155</v>
      </c>
      <c r="B158" s="77" t="s">
        <v>162</v>
      </c>
      <c r="C158" s="3" t="s">
        <v>706</v>
      </c>
      <c r="D158" s="50">
        <f aca="true" t="shared" si="72" ref="D158:I158">+D159+D161+D163</f>
        <v>0</v>
      </c>
      <c r="E158" s="84">
        <f t="shared" si="72"/>
        <v>0</v>
      </c>
      <c r="F158" s="84">
        <f t="shared" si="72"/>
        <v>0</v>
      </c>
      <c r="G158" s="84">
        <f t="shared" si="72"/>
        <v>0</v>
      </c>
      <c r="H158" s="84">
        <f t="shared" si="72"/>
        <v>0</v>
      </c>
      <c r="I158" s="51">
        <f t="shared" si="72"/>
        <v>0</v>
      </c>
      <c r="J158" s="120">
        <f>+J159+J161+J163</f>
        <v>3</v>
      </c>
      <c r="K158" s="43"/>
    </row>
    <row r="159" spans="1:11" ht="12.75" outlineLevel="4">
      <c r="A159" s="36">
        <f t="shared" si="58"/>
        <v>156</v>
      </c>
      <c r="B159" s="77" t="s">
        <v>163</v>
      </c>
      <c r="C159" s="4" t="s">
        <v>707</v>
      </c>
      <c r="D159" s="52">
        <f aca="true" t="shared" si="73" ref="D159:J159">+D160</f>
        <v>0</v>
      </c>
      <c r="E159" s="83">
        <f t="shared" si="73"/>
        <v>0</v>
      </c>
      <c r="F159" s="83">
        <f t="shared" si="73"/>
        <v>0</v>
      </c>
      <c r="G159" s="83">
        <f t="shared" si="73"/>
        <v>0</v>
      </c>
      <c r="H159" s="83">
        <f t="shared" si="73"/>
        <v>0</v>
      </c>
      <c r="I159" s="53">
        <f t="shared" si="73"/>
        <v>0</v>
      </c>
      <c r="J159" s="120">
        <f t="shared" si="73"/>
        <v>1</v>
      </c>
      <c r="K159" s="43"/>
    </row>
    <row r="160" spans="1:11" ht="12.75" outlineLevel="5">
      <c r="A160" s="36">
        <f t="shared" si="58"/>
        <v>157</v>
      </c>
      <c r="B160" s="77" t="s">
        <v>164</v>
      </c>
      <c r="C160" s="5" t="s">
        <v>707</v>
      </c>
      <c r="D160" s="28"/>
      <c r="E160" s="29"/>
      <c r="F160" s="29"/>
      <c r="G160" s="29"/>
      <c r="H160" s="29"/>
      <c r="I160" s="27"/>
      <c r="J160" s="120">
        <v>1</v>
      </c>
      <c r="K160" s="43"/>
    </row>
    <row r="161" spans="1:11" ht="12.75" outlineLevel="4">
      <c r="A161" s="36">
        <f t="shared" si="58"/>
        <v>158</v>
      </c>
      <c r="B161" s="77" t="s">
        <v>165</v>
      </c>
      <c r="C161" s="4" t="s">
        <v>708</v>
      </c>
      <c r="D161" s="52">
        <f aca="true" t="shared" si="74" ref="D161:J163">+D162</f>
        <v>0</v>
      </c>
      <c r="E161" s="83">
        <f t="shared" si="74"/>
        <v>0</v>
      </c>
      <c r="F161" s="83">
        <f t="shared" si="74"/>
        <v>0</v>
      </c>
      <c r="G161" s="83">
        <f t="shared" si="74"/>
        <v>0</v>
      </c>
      <c r="H161" s="83">
        <f t="shared" si="74"/>
        <v>0</v>
      </c>
      <c r="I161" s="53">
        <f t="shared" si="74"/>
        <v>0</v>
      </c>
      <c r="J161" s="120">
        <f t="shared" si="74"/>
        <v>1</v>
      </c>
      <c r="K161" s="43"/>
    </row>
    <row r="162" spans="1:11" ht="12.75" outlineLevel="5">
      <c r="A162" s="36">
        <f t="shared" si="58"/>
        <v>159</v>
      </c>
      <c r="B162" s="77" t="s">
        <v>166</v>
      </c>
      <c r="C162" s="5" t="s">
        <v>709</v>
      </c>
      <c r="D162" s="28"/>
      <c r="E162" s="29"/>
      <c r="F162" s="29"/>
      <c r="G162" s="29"/>
      <c r="H162" s="29"/>
      <c r="I162" s="27"/>
      <c r="J162" s="120">
        <v>1</v>
      </c>
      <c r="K162" s="43"/>
    </row>
    <row r="163" spans="1:11" ht="12.75" outlineLevel="4">
      <c r="A163" s="36">
        <f t="shared" si="58"/>
        <v>160</v>
      </c>
      <c r="B163" s="77" t="s">
        <v>167</v>
      </c>
      <c r="C163" s="4" t="s">
        <v>710</v>
      </c>
      <c r="D163" s="52">
        <f t="shared" si="74"/>
        <v>0</v>
      </c>
      <c r="E163" s="83">
        <f t="shared" si="74"/>
        <v>0</v>
      </c>
      <c r="F163" s="83">
        <f t="shared" si="74"/>
        <v>0</v>
      </c>
      <c r="G163" s="83">
        <f t="shared" si="74"/>
        <v>0</v>
      </c>
      <c r="H163" s="83">
        <f t="shared" si="74"/>
        <v>0</v>
      </c>
      <c r="I163" s="53">
        <f t="shared" si="74"/>
        <v>0</v>
      </c>
      <c r="J163" s="120">
        <f t="shared" si="74"/>
        <v>1</v>
      </c>
      <c r="K163" s="43"/>
    </row>
    <row r="164" spans="1:11" ht="12.75" outlineLevel="5">
      <c r="A164" s="36">
        <f t="shared" si="58"/>
        <v>161</v>
      </c>
      <c r="B164" s="77" t="s">
        <v>168</v>
      </c>
      <c r="C164" s="5" t="s">
        <v>710</v>
      </c>
      <c r="D164" s="28"/>
      <c r="E164" s="29"/>
      <c r="F164" s="29"/>
      <c r="G164" s="29"/>
      <c r="H164" s="29"/>
      <c r="I164" s="27"/>
      <c r="J164" s="120">
        <v>1</v>
      </c>
      <c r="K164" s="43"/>
    </row>
    <row r="165" spans="1:11" ht="12.75" outlineLevel="3">
      <c r="A165" s="36">
        <f t="shared" si="58"/>
        <v>162</v>
      </c>
      <c r="B165" s="77" t="s">
        <v>169</v>
      </c>
      <c r="C165" s="3" t="s">
        <v>711</v>
      </c>
      <c r="D165" s="50">
        <f aca="true" t="shared" si="75" ref="D165:J165">+D166</f>
        <v>0</v>
      </c>
      <c r="E165" s="84">
        <f t="shared" si="75"/>
        <v>0</v>
      </c>
      <c r="F165" s="84">
        <f t="shared" si="75"/>
        <v>0</v>
      </c>
      <c r="G165" s="84">
        <f t="shared" si="75"/>
        <v>0</v>
      </c>
      <c r="H165" s="84">
        <f t="shared" si="75"/>
        <v>0</v>
      </c>
      <c r="I165" s="51">
        <f t="shared" si="75"/>
        <v>0</v>
      </c>
      <c r="J165" s="120">
        <f t="shared" si="75"/>
        <v>1</v>
      </c>
      <c r="K165" s="43"/>
    </row>
    <row r="166" spans="1:11" ht="12.75" outlineLevel="4">
      <c r="A166" s="36">
        <f t="shared" si="58"/>
        <v>163</v>
      </c>
      <c r="B166" s="77" t="s">
        <v>170</v>
      </c>
      <c r="C166" s="4" t="s">
        <v>712</v>
      </c>
      <c r="D166" s="52">
        <f aca="true" t="shared" si="76" ref="D166:J166">SUM(D167:D167)</f>
        <v>0</v>
      </c>
      <c r="E166" s="83">
        <f t="shared" si="76"/>
        <v>0</v>
      </c>
      <c r="F166" s="83">
        <f t="shared" si="76"/>
        <v>0</v>
      </c>
      <c r="G166" s="83">
        <f t="shared" si="76"/>
        <v>0</v>
      </c>
      <c r="H166" s="83">
        <f t="shared" si="76"/>
        <v>0</v>
      </c>
      <c r="I166" s="53">
        <f t="shared" si="76"/>
        <v>0</v>
      </c>
      <c r="J166" s="120">
        <f t="shared" si="76"/>
        <v>1</v>
      </c>
      <c r="K166" s="43"/>
    </row>
    <row r="167" spans="1:11" ht="12.75" outlineLevel="5">
      <c r="A167" s="36">
        <f t="shared" si="58"/>
        <v>164</v>
      </c>
      <c r="B167" s="77" t="s">
        <v>171</v>
      </c>
      <c r="C167" s="5" t="s">
        <v>712</v>
      </c>
      <c r="D167" s="28"/>
      <c r="E167" s="29"/>
      <c r="F167" s="29"/>
      <c r="G167" s="29"/>
      <c r="H167" s="29"/>
      <c r="I167" s="27"/>
      <c r="J167" s="120">
        <v>1</v>
      </c>
      <c r="K167" s="43"/>
    </row>
    <row r="168" spans="1:11" ht="12.75" outlineLevel="2">
      <c r="A168" s="36">
        <f t="shared" si="58"/>
        <v>165</v>
      </c>
      <c r="B168" s="77" t="s">
        <v>172</v>
      </c>
      <c r="C168" s="3" t="s">
        <v>713</v>
      </c>
      <c r="D168" s="54">
        <f aca="true" t="shared" si="77" ref="D168:I168">+D169+D182+D191</f>
        <v>0</v>
      </c>
      <c r="E168" s="85">
        <f t="shared" si="77"/>
        <v>0</v>
      </c>
      <c r="F168" s="85">
        <f t="shared" si="77"/>
        <v>0</v>
      </c>
      <c r="G168" s="85">
        <f t="shared" si="77"/>
        <v>0</v>
      </c>
      <c r="H168" s="85">
        <f t="shared" si="77"/>
        <v>0</v>
      </c>
      <c r="I168" s="55">
        <f t="shared" si="77"/>
        <v>0</v>
      </c>
      <c r="J168" s="120">
        <f>+J169+J182+J191</f>
        <v>18</v>
      </c>
      <c r="K168" s="43"/>
    </row>
    <row r="169" spans="1:11" ht="12.75" outlineLevel="3">
      <c r="A169" s="36">
        <f t="shared" si="58"/>
        <v>166</v>
      </c>
      <c r="B169" s="77" t="s">
        <v>173</v>
      </c>
      <c r="C169" s="3" t="s">
        <v>714</v>
      </c>
      <c r="D169" s="50">
        <f aca="true" t="shared" si="78" ref="D169:I169">+D170+D176+D178+D180</f>
        <v>0</v>
      </c>
      <c r="E169" s="84">
        <f t="shared" si="78"/>
        <v>0</v>
      </c>
      <c r="F169" s="84">
        <f t="shared" si="78"/>
        <v>0</v>
      </c>
      <c r="G169" s="84">
        <f t="shared" si="78"/>
        <v>0</v>
      </c>
      <c r="H169" s="84">
        <f t="shared" si="78"/>
        <v>0</v>
      </c>
      <c r="I169" s="51">
        <f t="shared" si="78"/>
        <v>0</v>
      </c>
      <c r="J169" s="120">
        <f>+J170+J176+J178+J180</f>
        <v>8</v>
      </c>
      <c r="K169" s="43"/>
    </row>
    <row r="170" spans="1:11" ht="12.75" outlineLevel="4">
      <c r="A170" s="36">
        <f t="shared" si="58"/>
        <v>167</v>
      </c>
      <c r="B170" s="77" t="s">
        <v>174</v>
      </c>
      <c r="C170" s="4" t="s">
        <v>715</v>
      </c>
      <c r="D170" s="52">
        <f aca="true" t="shared" si="79" ref="D170:I170">SUM(D171:D175)</f>
        <v>0</v>
      </c>
      <c r="E170" s="83">
        <f t="shared" si="79"/>
        <v>0</v>
      </c>
      <c r="F170" s="83">
        <f t="shared" si="79"/>
        <v>0</v>
      </c>
      <c r="G170" s="83">
        <f t="shared" si="79"/>
        <v>0</v>
      </c>
      <c r="H170" s="83">
        <f t="shared" si="79"/>
        <v>0</v>
      </c>
      <c r="I170" s="53">
        <f t="shared" si="79"/>
        <v>0</v>
      </c>
      <c r="J170" s="120">
        <f>SUM(J171:J175)</f>
        <v>5</v>
      </c>
      <c r="K170" s="43"/>
    </row>
    <row r="171" spans="1:11" ht="12.75" outlineLevel="5">
      <c r="A171" s="36">
        <f t="shared" si="58"/>
        <v>168</v>
      </c>
      <c r="B171" s="77" t="s">
        <v>175</v>
      </c>
      <c r="C171" s="5" t="s">
        <v>716</v>
      </c>
      <c r="D171" s="28"/>
      <c r="E171" s="29"/>
      <c r="F171" s="29"/>
      <c r="G171" s="29"/>
      <c r="H171" s="29"/>
      <c r="I171" s="27"/>
      <c r="J171" s="120">
        <v>1</v>
      </c>
      <c r="K171" s="43"/>
    </row>
    <row r="172" spans="1:11" ht="25.5" outlineLevel="5">
      <c r="A172" s="36">
        <f t="shared" si="58"/>
        <v>169</v>
      </c>
      <c r="B172" s="77" t="s">
        <v>176</v>
      </c>
      <c r="C172" s="5" t="s">
        <v>717</v>
      </c>
      <c r="D172" s="28"/>
      <c r="E172" s="29"/>
      <c r="F172" s="29"/>
      <c r="G172" s="29"/>
      <c r="H172" s="29"/>
      <c r="I172" s="27"/>
      <c r="J172" s="120">
        <v>1</v>
      </c>
      <c r="K172" s="43"/>
    </row>
    <row r="173" spans="1:11" ht="25.5" outlineLevel="5">
      <c r="A173" s="36">
        <f t="shared" si="58"/>
        <v>170</v>
      </c>
      <c r="B173" s="77" t="s">
        <v>177</v>
      </c>
      <c r="C173" s="5" t="s">
        <v>718</v>
      </c>
      <c r="D173" s="28"/>
      <c r="E173" s="29"/>
      <c r="F173" s="29"/>
      <c r="G173" s="29"/>
      <c r="H173" s="29"/>
      <c r="I173" s="27"/>
      <c r="J173" s="120">
        <v>1</v>
      </c>
      <c r="K173" s="43"/>
    </row>
    <row r="174" spans="1:11" ht="25.5" outlineLevel="5">
      <c r="A174" s="36">
        <f t="shared" si="58"/>
        <v>171</v>
      </c>
      <c r="B174" s="77" t="s">
        <v>178</v>
      </c>
      <c r="C174" s="5" t="s">
        <v>719</v>
      </c>
      <c r="D174" s="28"/>
      <c r="E174" s="29"/>
      <c r="F174" s="29"/>
      <c r="G174" s="29"/>
      <c r="H174" s="29"/>
      <c r="I174" s="27"/>
      <c r="J174" s="120">
        <v>1</v>
      </c>
      <c r="K174" s="43"/>
    </row>
    <row r="175" spans="1:11" ht="25.5" outlineLevel="5">
      <c r="A175" s="36">
        <f t="shared" si="58"/>
        <v>172</v>
      </c>
      <c r="B175" s="77" t="s">
        <v>179</v>
      </c>
      <c r="C175" s="5" t="s">
        <v>720</v>
      </c>
      <c r="D175" s="28"/>
      <c r="E175" s="29"/>
      <c r="F175" s="29"/>
      <c r="G175" s="29"/>
      <c r="H175" s="29"/>
      <c r="I175" s="27"/>
      <c r="J175" s="120">
        <v>1</v>
      </c>
      <c r="K175" s="43"/>
    </row>
    <row r="176" spans="1:11" ht="12.75" outlineLevel="4">
      <c r="A176" s="36">
        <f t="shared" si="58"/>
        <v>173</v>
      </c>
      <c r="B176" s="77" t="s">
        <v>180</v>
      </c>
      <c r="C176" s="4" t="s">
        <v>721</v>
      </c>
      <c r="D176" s="52">
        <f aca="true" t="shared" si="80" ref="D176:J176">+D177</f>
        <v>0</v>
      </c>
      <c r="E176" s="83">
        <f t="shared" si="80"/>
        <v>0</v>
      </c>
      <c r="F176" s="83">
        <f t="shared" si="80"/>
        <v>0</v>
      </c>
      <c r="G176" s="83">
        <f t="shared" si="80"/>
        <v>0</v>
      </c>
      <c r="H176" s="83">
        <f t="shared" si="80"/>
        <v>0</v>
      </c>
      <c r="I176" s="53">
        <f t="shared" si="80"/>
        <v>0</v>
      </c>
      <c r="J176" s="120">
        <f t="shared" si="80"/>
        <v>1</v>
      </c>
      <c r="K176" s="43"/>
    </row>
    <row r="177" spans="1:11" ht="12.75" outlineLevel="5">
      <c r="A177" s="36">
        <f t="shared" si="58"/>
        <v>174</v>
      </c>
      <c r="B177" s="77" t="s">
        <v>181</v>
      </c>
      <c r="C177" s="5" t="s">
        <v>721</v>
      </c>
      <c r="D177" s="28"/>
      <c r="E177" s="29"/>
      <c r="F177" s="29"/>
      <c r="G177" s="29"/>
      <c r="H177" s="29"/>
      <c r="I177" s="27"/>
      <c r="J177" s="120">
        <v>1</v>
      </c>
      <c r="K177" s="43"/>
    </row>
    <row r="178" spans="1:11" ht="12.75" outlineLevel="4">
      <c r="A178" s="36">
        <f t="shared" si="58"/>
        <v>175</v>
      </c>
      <c r="B178" s="77" t="s">
        <v>182</v>
      </c>
      <c r="C178" s="4" t="s">
        <v>722</v>
      </c>
      <c r="D178" s="52">
        <f aca="true" t="shared" si="81" ref="D178:J178">+D179</f>
        <v>0</v>
      </c>
      <c r="E178" s="83">
        <f t="shared" si="81"/>
        <v>0</v>
      </c>
      <c r="F178" s="83">
        <f t="shared" si="81"/>
        <v>0</v>
      </c>
      <c r="G178" s="83">
        <f t="shared" si="81"/>
        <v>0</v>
      </c>
      <c r="H178" s="83">
        <f t="shared" si="81"/>
        <v>0</v>
      </c>
      <c r="I178" s="53">
        <f t="shared" si="81"/>
        <v>0</v>
      </c>
      <c r="J178" s="120">
        <f t="shared" si="81"/>
        <v>1</v>
      </c>
      <c r="K178" s="43"/>
    </row>
    <row r="179" spans="1:11" ht="12.75" outlineLevel="5">
      <c r="A179" s="36">
        <f t="shared" si="58"/>
        <v>176</v>
      </c>
      <c r="B179" s="77" t="s">
        <v>183</v>
      </c>
      <c r="C179" s="5" t="s">
        <v>722</v>
      </c>
      <c r="D179" s="28"/>
      <c r="E179" s="29"/>
      <c r="F179" s="29"/>
      <c r="G179" s="29"/>
      <c r="H179" s="29"/>
      <c r="I179" s="27"/>
      <c r="J179" s="120">
        <v>1</v>
      </c>
      <c r="K179" s="43"/>
    </row>
    <row r="180" spans="1:11" ht="12.75" outlineLevel="4">
      <c r="A180" s="36">
        <f t="shared" si="58"/>
        <v>177</v>
      </c>
      <c r="B180" s="77" t="s">
        <v>184</v>
      </c>
      <c r="C180" s="4" t="s">
        <v>723</v>
      </c>
      <c r="D180" s="52">
        <f aca="true" t="shared" si="82" ref="D180:J180">+D181</f>
        <v>0</v>
      </c>
      <c r="E180" s="83">
        <f t="shared" si="82"/>
        <v>0</v>
      </c>
      <c r="F180" s="83">
        <f t="shared" si="82"/>
        <v>0</v>
      </c>
      <c r="G180" s="83">
        <f t="shared" si="82"/>
        <v>0</v>
      </c>
      <c r="H180" s="83">
        <f t="shared" si="82"/>
        <v>0</v>
      </c>
      <c r="I180" s="53">
        <f t="shared" si="82"/>
        <v>0</v>
      </c>
      <c r="J180" s="120">
        <f t="shared" si="82"/>
        <v>1</v>
      </c>
      <c r="K180" s="43"/>
    </row>
    <row r="181" spans="1:11" ht="12.75" outlineLevel="5">
      <c r="A181" s="36">
        <f t="shared" si="58"/>
        <v>178</v>
      </c>
      <c r="B181" s="77" t="s">
        <v>185</v>
      </c>
      <c r="C181" s="5" t="s">
        <v>723</v>
      </c>
      <c r="D181" s="28"/>
      <c r="E181" s="29"/>
      <c r="F181" s="29"/>
      <c r="G181" s="29"/>
      <c r="H181" s="29"/>
      <c r="I181" s="27"/>
      <c r="J181" s="120">
        <v>1</v>
      </c>
      <c r="K181" s="43"/>
    </row>
    <row r="182" spans="1:11" ht="25.5" outlineLevel="3">
      <c r="A182" s="36">
        <f t="shared" si="58"/>
        <v>179</v>
      </c>
      <c r="B182" s="77" t="s">
        <v>186</v>
      </c>
      <c r="C182" s="3" t="s">
        <v>724</v>
      </c>
      <c r="D182" s="50">
        <f aca="true" t="shared" si="83" ref="D182:I182">+D183+D185+D187+D189</f>
        <v>0</v>
      </c>
      <c r="E182" s="84">
        <f t="shared" si="83"/>
        <v>0</v>
      </c>
      <c r="F182" s="84">
        <f t="shared" si="83"/>
        <v>0</v>
      </c>
      <c r="G182" s="84">
        <f t="shared" si="83"/>
        <v>0</v>
      </c>
      <c r="H182" s="84">
        <f t="shared" si="83"/>
        <v>0</v>
      </c>
      <c r="I182" s="51">
        <f t="shared" si="83"/>
        <v>0</v>
      </c>
      <c r="J182" s="120">
        <f>+J183+J185+J187+J189</f>
        <v>4</v>
      </c>
      <c r="K182" s="43"/>
    </row>
    <row r="183" spans="1:11" ht="25.5" outlineLevel="4">
      <c r="A183" s="36">
        <f t="shared" si="58"/>
        <v>180</v>
      </c>
      <c r="B183" s="77" t="s">
        <v>187</v>
      </c>
      <c r="C183" s="4" t="s">
        <v>725</v>
      </c>
      <c r="D183" s="52">
        <f aca="true" t="shared" si="84" ref="D183:J183">+D184</f>
        <v>0</v>
      </c>
      <c r="E183" s="83">
        <f t="shared" si="84"/>
        <v>0</v>
      </c>
      <c r="F183" s="83">
        <f t="shared" si="84"/>
        <v>0</v>
      </c>
      <c r="G183" s="83">
        <f t="shared" si="84"/>
        <v>0</v>
      </c>
      <c r="H183" s="83">
        <f t="shared" si="84"/>
        <v>0</v>
      </c>
      <c r="I183" s="53">
        <f t="shared" si="84"/>
        <v>0</v>
      </c>
      <c r="J183" s="120">
        <f t="shared" si="84"/>
        <v>1</v>
      </c>
      <c r="K183" s="43"/>
    </row>
    <row r="184" spans="1:11" ht="25.5" outlineLevel="5">
      <c r="A184" s="36">
        <f t="shared" si="58"/>
        <v>181</v>
      </c>
      <c r="B184" s="77" t="s">
        <v>188</v>
      </c>
      <c r="C184" s="5" t="s">
        <v>726</v>
      </c>
      <c r="D184" s="28"/>
      <c r="E184" s="29"/>
      <c r="F184" s="29"/>
      <c r="G184" s="29"/>
      <c r="H184" s="29"/>
      <c r="I184" s="27"/>
      <c r="J184" s="120">
        <v>1</v>
      </c>
      <c r="K184" s="43"/>
    </row>
    <row r="185" spans="1:11" ht="25.5" outlineLevel="4">
      <c r="A185" s="36">
        <f t="shared" si="58"/>
        <v>182</v>
      </c>
      <c r="B185" s="77" t="s">
        <v>189</v>
      </c>
      <c r="C185" s="4" t="s">
        <v>727</v>
      </c>
      <c r="D185" s="52">
        <f aca="true" t="shared" si="85" ref="D185:J185">+D186</f>
        <v>0</v>
      </c>
      <c r="E185" s="83">
        <f t="shared" si="85"/>
        <v>0</v>
      </c>
      <c r="F185" s="83">
        <f t="shared" si="85"/>
        <v>0</v>
      </c>
      <c r="G185" s="83">
        <f t="shared" si="85"/>
        <v>0</v>
      </c>
      <c r="H185" s="83">
        <f t="shared" si="85"/>
        <v>0</v>
      </c>
      <c r="I185" s="53">
        <f t="shared" si="85"/>
        <v>0</v>
      </c>
      <c r="J185" s="120">
        <f t="shared" si="85"/>
        <v>1</v>
      </c>
      <c r="K185" s="43"/>
    </row>
    <row r="186" spans="1:11" ht="25.5" outlineLevel="5">
      <c r="A186" s="36">
        <f t="shared" si="58"/>
        <v>183</v>
      </c>
      <c r="B186" s="77" t="s">
        <v>190</v>
      </c>
      <c r="C186" s="5" t="s">
        <v>728</v>
      </c>
      <c r="D186" s="28"/>
      <c r="E186" s="29"/>
      <c r="F186" s="29"/>
      <c r="G186" s="29"/>
      <c r="H186" s="29"/>
      <c r="I186" s="27"/>
      <c r="J186" s="120">
        <v>1</v>
      </c>
      <c r="K186" s="43"/>
    </row>
    <row r="187" spans="1:11" ht="25.5" outlineLevel="4">
      <c r="A187" s="36">
        <f t="shared" si="58"/>
        <v>184</v>
      </c>
      <c r="B187" s="77" t="s">
        <v>191</v>
      </c>
      <c r="C187" s="4" t="s">
        <v>729</v>
      </c>
      <c r="D187" s="52">
        <f aca="true" t="shared" si="86" ref="D187:J187">+D188</f>
        <v>0</v>
      </c>
      <c r="E187" s="83">
        <f t="shared" si="86"/>
        <v>0</v>
      </c>
      <c r="F187" s="83">
        <f t="shared" si="86"/>
        <v>0</v>
      </c>
      <c r="G187" s="83">
        <f t="shared" si="86"/>
        <v>0</v>
      </c>
      <c r="H187" s="83">
        <f t="shared" si="86"/>
        <v>0</v>
      </c>
      <c r="I187" s="53">
        <f t="shared" si="86"/>
        <v>0</v>
      </c>
      <c r="J187" s="120">
        <f t="shared" si="86"/>
        <v>1</v>
      </c>
      <c r="K187" s="43"/>
    </row>
    <row r="188" spans="1:11" ht="25.5" outlineLevel="5">
      <c r="A188" s="36">
        <f t="shared" si="58"/>
        <v>185</v>
      </c>
      <c r="B188" s="77" t="s">
        <v>192</v>
      </c>
      <c r="C188" s="5" t="s">
        <v>730</v>
      </c>
      <c r="D188" s="28"/>
      <c r="E188" s="29"/>
      <c r="F188" s="29"/>
      <c r="G188" s="29"/>
      <c r="H188" s="29"/>
      <c r="I188" s="27"/>
      <c r="J188" s="120">
        <v>1</v>
      </c>
      <c r="K188" s="43"/>
    </row>
    <row r="189" spans="1:11" ht="25.5" outlineLevel="4">
      <c r="A189" s="36">
        <f t="shared" si="58"/>
        <v>186</v>
      </c>
      <c r="B189" s="77" t="s">
        <v>193</v>
      </c>
      <c r="C189" s="4" t="s">
        <v>731</v>
      </c>
      <c r="D189" s="52">
        <f aca="true" t="shared" si="87" ref="D189:J189">+D190</f>
        <v>0</v>
      </c>
      <c r="E189" s="83">
        <f t="shared" si="87"/>
        <v>0</v>
      </c>
      <c r="F189" s="83">
        <f t="shared" si="87"/>
        <v>0</v>
      </c>
      <c r="G189" s="83">
        <f t="shared" si="87"/>
        <v>0</v>
      </c>
      <c r="H189" s="83">
        <f t="shared" si="87"/>
        <v>0</v>
      </c>
      <c r="I189" s="53">
        <f t="shared" si="87"/>
        <v>0</v>
      </c>
      <c r="J189" s="120">
        <f t="shared" si="87"/>
        <v>1</v>
      </c>
      <c r="K189" s="43"/>
    </row>
    <row r="190" spans="1:11" ht="25.5" outlineLevel="5">
      <c r="A190" s="36">
        <f t="shared" si="58"/>
        <v>187</v>
      </c>
      <c r="B190" s="77" t="s">
        <v>194</v>
      </c>
      <c r="C190" s="5" t="s">
        <v>732</v>
      </c>
      <c r="D190" s="28"/>
      <c r="E190" s="29"/>
      <c r="F190" s="29"/>
      <c r="G190" s="29"/>
      <c r="H190" s="29"/>
      <c r="I190" s="27"/>
      <c r="J190" s="120">
        <v>1</v>
      </c>
      <c r="K190" s="43"/>
    </row>
    <row r="191" spans="1:11" ht="12.75" outlineLevel="3">
      <c r="A191" s="36">
        <f t="shared" si="58"/>
        <v>188</v>
      </c>
      <c r="B191" s="77" t="s">
        <v>195</v>
      </c>
      <c r="C191" s="3" t="s">
        <v>733</v>
      </c>
      <c r="D191" s="50">
        <f aca="true" t="shared" si="88" ref="D191:I191">+D192+D194+D196+D198+D200+D202</f>
        <v>0</v>
      </c>
      <c r="E191" s="84">
        <f t="shared" si="88"/>
        <v>0</v>
      </c>
      <c r="F191" s="84">
        <f t="shared" si="88"/>
        <v>0</v>
      </c>
      <c r="G191" s="84">
        <f t="shared" si="88"/>
        <v>0</v>
      </c>
      <c r="H191" s="84">
        <f t="shared" si="88"/>
        <v>0</v>
      </c>
      <c r="I191" s="51">
        <f t="shared" si="88"/>
        <v>0</v>
      </c>
      <c r="J191" s="120">
        <f>+J192+J194+J196+J198+J200+J202</f>
        <v>6</v>
      </c>
      <c r="K191" s="43"/>
    </row>
    <row r="192" spans="1:11" ht="12.75" outlineLevel="4">
      <c r="A192" s="36">
        <f t="shared" si="58"/>
        <v>189</v>
      </c>
      <c r="B192" s="77" t="s">
        <v>196</v>
      </c>
      <c r="C192" s="4" t="s">
        <v>734</v>
      </c>
      <c r="D192" s="52">
        <f aca="true" t="shared" si="89" ref="D192:J192">+D193</f>
        <v>0</v>
      </c>
      <c r="E192" s="83">
        <f t="shared" si="89"/>
        <v>0</v>
      </c>
      <c r="F192" s="83">
        <f t="shared" si="89"/>
        <v>0</v>
      </c>
      <c r="G192" s="83">
        <f t="shared" si="89"/>
        <v>0</v>
      </c>
      <c r="H192" s="83">
        <f t="shared" si="89"/>
        <v>0</v>
      </c>
      <c r="I192" s="53">
        <f t="shared" si="89"/>
        <v>0</v>
      </c>
      <c r="J192" s="120">
        <f t="shared" si="89"/>
        <v>1</v>
      </c>
      <c r="K192" s="43"/>
    </row>
    <row r="193" spans="1:11" ht="12.75" outlineLevel="5">
      <c r="A193" s="36">
        <f t="shared" si="58"/>
        <v>190</v>
      </c>
      <c r="B193" s="77" t="s">
        <v>197</v>
      </c>
      <c r="C193" s="5" t="s">
        <v>734</v>
      </c>
      <c r="D193" s="28"/>
      <c r="E193" s="29"/>
      <c r="F193" s="29"/>
      <c r="G193" s="29"/>
      <c r="H193" s="29"/>
      <c r="I193" s="27"/>
      <c r="J193" s="120">
        <v>1</v>
      </c>
      <c r="K193" s="43"/>
    </row>
    <row r="194" spans="1:11" ht="12.75" outlineLevel="4">
      <c r="A194" s="36">
        <f t="shared" si="58"/>
        <v>191</v>
      </c>
      <c r="B194" s="77" t="s">
        <v>198</v>
      </c>
      <c r="C194" s="4" t="s">
        <v>735</v>
      </c>
      <c r="D194" s="52">
        <f aca="true" t="shared" si="90" ref="D194:J194">+D195</f>
        <v>0</v>
      </c>
      <c r="E194" s="83">
        <f t="shared" si="90"/>
        <v>0</v>
      </c>
      <c r="F194" s="83">
        <f t="shared" si="90"/>
        <v>0</v>
      </c>
      <c r="G194" s="83">
        <f t="shared" si="90"/>
        <v>0</v>
      </c>
      <c r="H194" s="83">
        <f t="shared" si="90"/>
        <v>0</v>
      </c>
      <c r="I194" s="53">
        <f t="shared" si="90"/>
        <v>0</v>
      </c>
      <c r="J194" s="120">
        <f t="shared" si="90"/>
        <v>1</v>
      </c>
      <c r="K194" s="43"/>
    </row>
    <row r="195" spans="1:11" ht="12.75" outlineLevel="5">
      <c r="A195" s="36">
        <f t="shared" si="58"/>
        <v>192</v>
      </c>
      <c r="B195" s="77" t="s">
        <v>199</v>
      </c>
      <c r="C195" s="5" t="s">
        <v>735</v>
      </c>
      <c r="D195" s="28"/>
      <c r="E195" s="29"/>
      <c r="F195" s="29"/>
      <c r="G195" s="29"/>
      <c r="H195" s="29"/>
      <c r="I195" s="27"/>
      <c r="J195" s="120">
        <v>1</v>
      </c>
      <c r="K195" s="43"/>
    </row>
    <row r="196" spans="1:11" ht="12.75" outlineLevel="4">
      <c r="A196" s="36">
        <f t="shared" si="58"/>
        <v>193</v>
      </c>
      <c r="B196" s="77" t="s">
        <v>200</v>
      </c>
      <c r="C196" s="4" t="s">
        <v>736</v>
      </c>
      <c r="D196" s="52">
        <f aca="true" t="shared" si="91" ref="D196:J196">+D197</f>
        <v>0</v>
      </c>
      <c r="E196" s="83">
        <f t="shared" si="91"/>
        <v>0</v>
      </c>
      <c r="F196" s="83">
        <f t="shared" si="91"/>
        <v>0</v>
      </c>
      <c r="G196" s="83">
        <f t="shared" si="91"/>
        <v>0</v>
      </c>
      <c r="H196" s="83">
        <f t="shared" si="91"/>
        <v>0</v>
      </c>
      <c r="I196" s="53">
        <f t="shared" si="91"/>
        <v>0</v>
      </c>
      <c r="J196" s="120">
        <f t="shared" si="91"/>
        <v>1</v>
      </c>
      <c r="K196" s="43"/>
    </row>
    <row r="197" spans="1:11" ht="12.75" outlineLevel="5">
      <c r="A197" s="36">
        <f aca="true" t="shared" si="92" ref="A197:A260">+A196+1</f>
        <v>194</v>
      </c>
      <c r="B197" s="77" t="s">
        <v>201</v>
      </c>
      <c r="C197" s="5" t="s">
        <v>737</v>
      </c>
      <c r="D197" s="28"/>
      <c r="E197" s="29"/>
      <c r="F197" s="29"/>
      <c r="G197" s="29"/>
      <c r="H197" s="29"/>
      <c r="I197" s="27"/>
      <c r="J197" s="120">
        <v>1</v>
      </c>
      <c r="K197" s="43"/>
    </row>
    <row r="198" spans="1:11" ht="25.5" outlineLevel="4">
      <c r="A198" s="36">
        <f t="shared" si="92"/>
        <v>195</v>
      </c>
      <c r="B198" s="77" t="s">
        <v>202</v>
      </c>
      <c r="C198" s="4" t="s">
        <v>738</v>
      </c>
      <c r="D198" s="52">
        <f aca="true" t="shared" si="93" ref="D198:J198">+D199</f>
        <v>0</v>
      </c>
      <c r="E198" s="83">
        <f t="shared" si="93"/>
        <v>0</v>
      </c>
      <c r="F198" s="83">
        <f t="shared" si="93"/>
        <v>0</v>
      </c>
      <c r="G198" s="83">
        <f t="shared" si="93"/>
        <v>0</v>
      </c>
      <c r="H198" s="83">
        <f t="shared" si="93"/>
        <v>0</v>
      </c>
      <c r="I198" s="53">
        <f t="shared" si="93"/>
        <v>0</v>
      </c>
      <c r="J198" s="120">
        <f t="shared" si="93"/>
        <v>1</v>
      </c>
      <c r="K198" s="43"/>
    </row>
    <row r="199" spans="1:11" ht="25.5" outlineLevel="5">
      <c r="A199" s="36">
        <f t="shared" si="92"/>
        <v>196</v>
      </c>
      <c r="B199" s="77" t="s">
        <v>203</v>
      </c>
      <c r="C199" s="5" t="s">
        <v>739</v>
      </c>
      <c r="D199" s="28"/>
      <c r="E199" s="29"/>
      <c r="F199" s="29"/>
      <c r="G199" s="29"/>
      <c r="H199" s="29"/>
      <c r="I199" s="27"/>
      <c r="J199" s="120">
        <v>1</v>
      </c>
      <c r="K199" s="43"/>
    </row>
    <row r="200" spans="1:11" ht="12.75" outlineLevel="4">
      <c r="A200" s="36">
        <f t="shared" si="92"/>
        <v>197</v>
      </c>
      <c r="B200" s="77" t="s">
        <v>204</v>
      </c>
      <c r="C200" s="4" t="s">
        <v>740</v>
      </c>
      <c r="D200" s="52">
        <f aca="true" t="shared" si="94" ref="D200:J200">+D201</f>
        <v>0</v>
      </c>
      <c r="E200" s="83">
        <f t="shared" si="94"/>
        <v>0</v>
      </c>
      <c r="F200" s="83">
        <f t="shared" si="94"/>
        <v>0</v>
      </c>
      <c r="G200" s="83">
        <f t="shared" si="94"/>
        <v>0</v>
      </c>
      <c r="H200" s="83">
        <f t="shared" si="94"/>
        <v>0</v>
      </c>
      <c r="I200" s="53">
        <f t="shared" si="94"/>
        <v>0</v>
      </c>
      <c r="J200" s="120">
        <f t="shared" si="94"/>
        <v>1</v>
      </c>
      <c r="K200" s="43"/>
    </row>
    <row r="201" spans="1:11" ht="12.75" outlineLevel="5">
      <c r="A201" s="36">
        <f t="shared" si="92"/>
        <v>198</v>
      </c>
      <c r="B201" s="77" t="s">
        <v>205</v>
      </c>
      <c r="C201" s="5" t="s">
        <v>741</v>
      </c>
      <c r="D201" s="28"/>
      <c r="E201" s="29"/>
      <c r="F201" s="29"/>
      <c r="G201" s="29"/>
      <c r="H201" s="29"/>
      <c r="I201" s="27"/>
      <c r="J201" s="120">
        <v>1</v>
      </c>
      <c r="K201" s="43"/>
    </row>
    <row r="202" spans="1:11" ht="12.75" outlineLevel="4">
      <c r="A202" s="36">
        <f t="shared" si="92"/>
        <v>199</v>
      </c>
      <c r="B202" s="77" t="s">
        <v>206</v>
      </c>
      <c r="C202" s="4" t="s">
        <v>742</v>
      </c>
      <c r="D202" s="52">
        <f aca="true" t="shared" si="95" ref="D202:J202">+D203</f>
        <v>0</v>
      </c>
      <c r="E202" s="83">
        <f t="shared" si="95"/>
        <v>0</v>
      </c>
      <c r="F202" s="83">
        <f t="shared" si="95"/>
        <v>0</v>
      </c>
      <c r="G202" s="83">
        <f t="shared" si="95"/>
        <v>0</v>
      </c>
      <c r="H202" s="83">
        <f t="shared" si="95"/>
        <v>0</v>
      </c>
      <c r="I202" s="53">
        <f t="shared" si="95"/>
        <v>0</v>
      </c>
      <c r="J202" s="120">
        <f t="shared" si="95"/>
        <v>1</v>
      </c>
      <c r="K202" s="43"/>
    </row>
    <row r="203" spans="1:11" ht="12.75" outlineLevel="5">
      <c r="A203" s="36">
        <f t="shared" si="92"/>
        <v>200</v>
      </c>
      <c r="B203" s="77" t="s">
        <v>207</v>
      </c>
      <c r="C203" s="5" t="s">
        <v>743</v>
      </c>
      <c r="D203" s="28"/>
      <c r="E203" s="29"/>
      <c r="F203" s="29"/>
      <c r="G203" s="29"/>
      <c r="H203" s="29"/>
      <c r="I203" s="27"/>
      <c r="J203" s="120">
        <v>1</v>
      </c>
      <c r="K203" s="43"/>
    </row>
    <row r="204" spans="1:11" ht="12.75" outlineLevel="2">
      <c r="A204" s="36">
        <f t="shared" si="92"/>
        <v>201</v>
      </c>
      <c r="B204" s="77" t="s">
        <v>208</v>
      </c>
      <c r="C204" s="3" t="s">
        <v>744</v>
      </c>
      <c r="D204" s="54">
        <f aca="true" t="shared" si="96" ref="D204:I204">+D205+D208+D211</f>
        <v>0</v>
      </c>
      <c r="E204" s="85">
        <f t="shared" si="96"/>
        <v>0</v>
      </c>
      <c r="F204" s="85">
        <f t="shared" si="96"/>
        <v>0</v>
      </c>
      <c r="G204" s="85">
        <f t="shared" si="96"/>
        <v>0</v>
      </c>
      <c r="H204" s="85">
        <f t="shared" si="96"/>
        <v>0</v>
      </c>
      <c r="I204" s="55">
        <f t="shared" si="96"/>
        <v>0</v>
      </c>
      <c r="J204" s="120">
        <f>+J205+J208+J211</f>
        <v>3</v>
      </c>
      <c r="K204" s="43"/>
    </row>
    <row r="205" spans="1:11" ht="12.75" outlineLevel="3">
      <c r="A205" s="36">
        <f t="shared" si="92"/>
        <v>202</v>
      </c>
      <c r="B205" s="77" t="s">
        <v>209</v>
      </c>
      <c r="C205" s="3" t="s">
        <v>745</v>
      </c>
      <c r="D205" s="50">
        <f aca="true" t="shared" si="97" ref="D205:J206">+D206</f>
        <v>0</v>
      </c>
      <c r="E205" s="84">
        <f t="shared" si="97"/>
        <v>0</v>
      </c>
      <c r="F205" s="84">
        <f t="shared" si="97"/>
        <v>0</v>
      </c>
      <c r="G205" s="84">
        <f t="shared" si="97"/>
        <v>0</v>
      </c>
      <c r="H205" s="84">
        <f t="shared" si="97"/>
        <v>0</v>
      </c>
      <c r="I205" s="51">
        <f t="shared" si="97"/>
        <v>0</v>
      </c>
      <c r="J205" s="120">
        <f t="shared" si="97"/>
        <v>1</v>
      </c>
      <c r="K205" s="43"/>
    </row>
    <row r="206" spans="1:11" ht="12.75" outlineLevel="4">
      <c r="A206" s="36">
        <f t="shared" si="92"/>
        <v>203</v>
      </c>
      <c r="B206" s="77" t="s">
        <v>210</v>
      </c>
      <c r="C206" s="4" t="s">
        <v>746</v>
      </c>
      <c r="D206" s="52">
        <f t="shared" si="97"/>
        <v>0</v>
      </c>
      <c r="E206" s="83">
        <f t="shared" si="97"/>
        <v>0</v>
      </c>
      <c r="F206" s="83">
        <f t="shared" si="97"/>
        <v>0</v>
      </c>
      <c r="G206" s="83">
        <f t="shared" si="97"/>
        <v>0</v>
      </c>
      <c r="H206" s="83">
        <f t="shared" si="97"/>
        <v>0</v>
      </c>
      <c r="I206" s="53">
        <f t="shared" si="97"/>
        <v>0</v>
      </c>
      <c r="J206" s="120">
        <f t="shared" si="97"/>
        <v>1</v>
      </c>
      <c r="K206" s="43"/>
    </row>
    <row r="207" spans="1:11" ht="12.75" outlineLevel="5">
      <c r="A207" s="36">
        <f t="shared" si="92"/>
        <v>204</v>
      </c>
      <c r="B207" s="77" t="s">
        <v>211</v>
      </c>
      <c r="C207" s="5" t="s">
        <v>745</v>
      </c>
      <c r="D207" s="28"/>
      <c r="E207" s="29"/>
      <c r="F207" s="29"/>
      <c r="G207" s="29"/>
      <c r="H207" s="29"/>
      <c r="I207" s="27"/>
      <c r="J207" s="120">
        <v>1</v>
      </c>
      <c r="K207" s="43"/>
    </row>
    <row r="208" spans="1:11" ht="12.75" outlineLevel="3">
      <c r="A208" s="36">
        <f t="shared" si="92"/>
        <v>205</v>
      </c>
      <c r="B208" s="77" t="s">
        <v>212</v>
      </c>
      <c r="C208" s="3" t="s">
        <v>747</v>
      </c>
      <c r="D208" s="50">
        <f aca="true" t="shared" si="98" ref="D208:J209">+D209</f>
        <v>0</v>
      </c>
      <c r="E208" s="84">
        <f t="shared" si="98"/>
        <v>0</v>
      </c>
      <c r="F208" s="84">
        <f t="shared" si="98"/>
        <v>0</v>
      </c>
      <c r="G208" s="84">
        <f t="shared" si="98"/>
        <v>0</v>
      </c>
      <c r="H208" s="84">
        <f t="shared" si="98"/>
        <v>0</v>
      </c>
      <c r="I208" s="51">
        <f t="shared" si="98"/>
        <v>0</v>
      </c>
      <c r="J208" s="120">
        <f t="shared" si="98"/>
        <v>1</v>
      </c>
      <c r="K208" s="43"/>
    </row>
    <row r="209" spans="1:11" ht="12.75" outlineLevel="4">
      <c r="A209" s="36">
        <f t="shared" si="92"/>
        <v>206</v>
      </c>
      <c r="B209" s="77" t="s">
        <v>213</v>
      </c>
      <c r="C209" s="4" t="s">
        <v>747</v>
      </c>
      <c r="D209" s="52">
        <f t="shared" si="98"/>
        <v>0</v>
      </c>
      <c r="E209" s="83">
        <f t="shared" si="98"/>
        <v>0</v>
      </c>
      <c r="F209" s="83">
        <f t="shared" si="98"/>
        <v>0</v>
      </c>
      <c r="G209" s="83">
        <f t="shared" si="98"/>
        <v>0</v>
      </c>
      <c r="H209" s="83">
        <f t="shared" si="98"/>
        <v>0</v>
      </c>
      <c r="I209" s="53">
        <f t="shared" si="98"/>
        <v>0</v>
      </c>
      <c r="J209" s="120">
        <f t="shared" si="98"/>
        <v>1</v>
      </c>
      <c r="K209" s="43"/>
    </row>
    <row r="210" spans="1:11" ht="12.75" outlineLevel="5">
      <c r="A210" s="36">
        <f t="shared" si="92"/>
        <v>207</v>
      </c>
      <c r="B210" s="77" t="s">
        <v>214</v>
      </c>
      <c r="C210" s="5" t="s">
        <v>747</v>
      </c>
      <c r="D210" s="28"/>
      <c r="E210" s="29"/>
      <c r="F210" s="29"/>
      <c r="G210" s="29"/>
      <c r="H210" s="29"/>
      <c r="I210" s="27"/>
      <c r="J210" s="120">
        <v>1</v>
      </c>
      <c r="K210" s="43"/>
    </row>
    <row r="211" spans="1:11" ht="12.75" outlineLevel="3">
      <c r="A211" s="36">
        <f t="shared" si="92"/>
        <v>208</v>
      </c>
      <c r="B211" s="77" t="s">
        <v>215</v>
      </c>
      <c r="C211" s="3" t="s">
        <v>748</v>
      </c>
      <c r="D211" s="50">
        <f aca="true" t="shared" si="99" ref="D211:J212">+D212</f>
        <v>0</v>
      </c>
      <c r="E211" s="84">
        <f t="shared" si="99"/>
        <v>0</v>
      </c>
      <c r="F211" s="84">
        <f t="shared" si="99"/>
        <v>0</v>
      </c>
      <c r="G211" s="84">
        <f t="shared" si="99"/>
        <v>0</v>
      </c>
      <c r="H211" s="84">
        <f t="shared" si="99"/>
        <v>0</v>
      </c>
      <c r="I211" s="51">
        <f t="shared" si="99"/>
        <v>0</v>
      </c>
      <c r="J211" s="120">
        <f t="shared" si="99"/>
        <v>1</v>
      </c>
      <c r="K211" s="43"/>
    </row>
    <row r="212" spans="1:11" ht="12.75" outlineLevel="4">
      <c r="A212" s="36">
        <f t="shared" si="92"/>
        <v>209</v>
      </c>
      <c r="B212" s="77" t="s">
        <v>216</v>
      </c>
      <c r="C212" s="4" t="s">
        <v>749</v>
      </c>
      <c r="D212" s="52">
        <f t="shared" si="99"/>
        <v>0</v>
      </c>
      <c r="E212" s="83">
        <f t="shared" si="99"/>
        <v>0</v>
      </c>
      <c r="F212" s="83">
        <f t="shared" si="99"/>
        <v>0</v>
      </c>
      <c r="G212" s="83">
        <f t="shared" si="99"/>
        <v>0</v>
      </c>
      <c r="H212" s="83">
        <f t="shared" si="99"/>
        <v>0</v>
      </c>
      <c r="I212" s="53">
        <f t="shared" si="99"/>
        <v>0</v>
      </c>
      <c r="J212" s="120">
        <f t="shared" si="99"/>
        <v>1</v>
      </c>
      <c r="K212" s="43"/>
    </row>
    <row r="213" spans="1:11" ht="12.75" outlineLevel="5">
      <c r="A213" s="36">
        <f t="shared" si="92"/>
        <v>210</v>
      </c>
      <c r="B213" s="77" t="s">
        <v>217</v>
      </c>
      <c r="C213" s="5" t="s">
        <v>748</v>
      </c>
      <c r="D213" s="28"/>
      <c r="E213" s="29"/>
      <c r="F213" s="29"/>
      <c r="G213" s="29"/>
      <c r="H213" s="29"/>
      <c r="I213" s="27"/>
      <c r="J213" s="120">
        <v>1</v>
      </c>
      <c r="K213" s="43"/>
    </row>
    <row r="214" spans="1:11" ht="12.75" outlineLevel="2">
      <c r="A214" s="36">
        <f t="shared" si="92"/>
        <v>211</v>
      </c>
      <c r="B214" s="77" t="s">
        <v>218</v>
      </c>
      <c r="C214" s="3" t="s">
        <v>750</v>
      </c>
      <c r="D214" s="54">
        <f aca="true" t="shared" si="100" ref="D214:I214">+D215+D227+D234+D245+D253+D260</f>
        <v>0</v>
      </c>
      <c r="E214" s="85">
        <f t="shared" si="100"/>
        <v>0</v>
      </c>
      <c r="F214" s="85">
        <f t="shared" si="100"/>
        <v>0</v>
      </c>
      <c r="G214" s="85">
        <f t="shared" si="100"/>
        <v>0</v>
      </c>
      <c r="H214" s="85">
        <f t="shared" si="100"/>
        <v>0</v>
      </c>
      <c r="I214" s="55">
        <f t="shared" si="100"/>
        <v>0</v>
      </c>
      <c r="J214" s="120">
        <f>+J215+J227+J234+J245+J253+J260</f>
        <v>22</v>
      </c>
      <c r="K214" s="43"/>
    </row>
    <row r="215" spans="1:11" ht="25.5" outlineLevel="3">
      <c r="A215" s="36">
        <f t="shared" si="92"/>
        <v>212</v>
      </c>
      <c r="B215" s="77" t="s">
        <v>219</v>
      </c>
      <c r="C215" s="3" t="s">
        <v>751</v>
      </c>
      <c r="D215" s="50">
        <f aca="true" t="shared" si="101" ref="D215:I215">+D216+D218+D220+D222+D225</f>
        <v>0</v>
      </c>
      <c r="E215" s="84">
        <f t="shared" si="101"/>
        <v>0</v>
      </c>
      <c r="F215" s="84">
        <f t="shared" si="101"/>
        <v>0</v>
      </c>
      <c r="G215" s="84">
        <f t="shared" si="101"/>
        <v>0</v>
      </c>
      <c r="H215" s="84">
        <f t="shared" si="101"/>
        <v>0</v>
      </c>
      <c r="I215" s="51">
        <f t="shared" si="101"/>
        <v>0</v>
      </c>
      <c r="J215" s="120">
        <f>+J216+J218+J220+J222+J225</f>
        <v>6</v>
      </c>
      <c r="K215" s="43"/>
    </row>
    <row r="216" spans="1:11" ht="25.5" outlineLevel="4">
      <c r="A216" s="36">
        <f t="shared" si="92"/>
        <v>213</v>
      </c>
      <c r="B216" s="77" t="s">
        <v>220</v>
      </c>
      <c r="C216" s="4" t="s">
        <v>752</v>
      </c>
      <c r="D216" s="52">
        <f aca="true" t="shared" si="102" ref="D216:J216">+D217</f>
        <v>0</v>
      </c>
      <c r="E216" s="83">
        <f t="shared" si="102"/>
        <v>0</v>
      </c>
      <c r="F216" s="83">
        <f t="shared" si="102"/>
        <v>0</v>
      </c>
      <c r="G216" s="83">
        <f t="shared" si="102"/>
        <v>0</v>
      </c>
      <c r="H216" s="83">
        <f t="shared" si="102"/>
        <v>0</v>
      </c>
      <c r="I216" s="53">
        <f t="shared" si="102"/>
        <v>0</v>
      </c>
      <c r="J216" s="120">
        <f t="shared" si="102"/>
        <v>1</v>
      </c>
      <c r="K216" s="43"/>
    </row>
    <row r="217" spans="1:11" ht="25.5" outlineLevel="5">
      <c r="A217" s="36">
        <f t="shared" si="92"/>
        <v>214</v>
      </c>
      <c r="B217" s="77" t="s">
        <v>221</v>
      </c>
      <c r="C217" s="5" t="s">
        <v>752</v>
      </c>
      <c r="D217" s="28"/>
      <c r="E217" s="29"/>
      <c r="F217" s="29"/>
      <c r="G217" s="29"/>
      <c r="H217" s="29"/>
      <c r="I217" s="27"/>
      <c r="J217" s="120">
        <v>1</v>
      </c>
      <c r="K217" s="43"/>
    </row>
    <row r="218" spans="1:11" ht="25.5" outlineLevel="4">
      <c r="A218" s="36">
        <f t="shared" si="92"/>
        <v>215</v>
      </c>
      <c r="B218" s="77" t="s">
        <v>222</v>
      </c>
      <c r="C218" s="4" t="s">
        <v>753</v>
      </c>
      <c r="D218" s="52">
        <f aca="true" t="shared" si="103" ref="D218:J218">+D219</f>
        <v>0</v>
      </c>
      <c r="E218" s="83">
        <f t="shared" si="103"/>
        <v>0</v>
      </c>
      <c r="F218" s="83">
        <f t="shared" si="103"/>
        <v>0</v>
      </c>
      <c r="G218" s="83">
        <f t="shared" si="103"/>
        <v>0</v>
      </c>
      <c r="H218" s="83">
        <f t="shared" si="103"/>
        <v>0</v>
      </c>
      <c r="I218" s="53">
        <f t="shared" si="103"/>
        <v>0</v>
      </c>
      <c r="J218" s="120">
        <f t="shared" si="103"/>
        <v>1</v>
      </c>
      <c r="K218" s="43"/>
    </row>
    <row r="219" spans="1:11" ht="25.5" outlineLevel="5">
      <c r="A219" s="36">
        <f t="shared" si="92"/>
        <v>216</v>
      </c>
      <c r="B219" s="77" t="s">
        <v>223</v>
      </c>
      <c r="C219" s="5" t="s">
        <v>753</v>
      </c>
      <c r="D219" s="28"/>
      <c r="E219" s="29"/>
      <c r="F219" s="29"/>
      <c r="G219" s="29"/>
      <c r="H219" s="29"/>
      <c r="I219" s="27"/>
      <c r="J219" s="120">
        <v>1</v>
      </c>
      <c r="K219" s="43"/>
    </row>
    <row r="220" spans="1:11" ht="12.75" outlineLevel="4">
      <c r="A220" s="36">
        <f t="shared" si="92"/>
        <v>217</v>
      </c>
      <c r="B220" s="77" t="s">
        <v>224</v>
      </c>
      <c r="C220" s="4" t="s">
        <v>754</v>
      </c>
      <c r="D220" s="52">
        <f aca="true" t="shared" si="104" ref="D220:J220">+D221</f>
        <v>0</v>
      </c>
      <c r="E220" s="83">
        <f t="shared" si="104"/>
        <v>0</v>
      </c>
      <c r="F220" s="83">
        <f t="shared" si="104"/>
        <v>0</v>
      </c>
      <c r="G220" s="83">
        <f t="shared" si="104"/>
        <v>0</v>
      </c>
      <c r="H220" s="83">
        <f t="shared" si="104"/>
        <v>0</v>
      </c>
      <c r="I220" s="53">
        <f t="shared" si="104"/>
        <v>0</v>
      </c>
      <c r="J220" s="120">
        <f t="shared" si="104"/>
        <v>1</v>
      </c>
      <c r="K220" s="43"/>
    </row>
    <row r="221" spans="1:11" ht="12.75" outlineLevel="5">
      <c r="A221" s="36">
        <f t="shared" si="92"/>
        <v>218</v>
      </c>
      <c r="B221" s="77" t="s">
        <v>225</v>
      </c>
      <c r="C221" s="5" t="s">
        <v>754</v>
      </c>
      <c r="D221" s="28"/>
      <c r="E221" s="29"/>
      <c r="F221" s="29"/>
      <c r="G221" s="29"/>
      <c r="H221" s="29"/>
      <c r="I221" s="27"/>
      <c r="J221" s="120">
        <v>1</v>
      </c>
      <c r="K221" s="43"/>
    </row>
    <row r="222" spans="1:11" ht="12.75" outlineLevel="4">
      <c r="A222" s="36">
        <f t="shared" si="92"/>
        <v>219</v>
      </c>
      <c r="B222" s="77" t="s">
        <v>226</v>
      </c>
      <c r="C222" s="4" t="s">
        <v>755</v>
      </c>
      <c r="D222" s="52">
        <f aca="true" t="shared" si="105" ref="D222:I222">+D223+D224</f>
        <v>0</v>
      </c>
      <c r="E222" s="83">
        <f t="shared" si="105"/>
        <v>0</v>
      </c>
      <c r="F222" s="83">
        <f t="shared" si="105"/>
        <v>0</v>
      </c>
      <c r="G222" s="83">
        <f t="shared" si="105"/>
        <v>0</v>
      </c>
      <c r="H222" s="83">
        <f t="shared" si="105"/>
        <v>0</v>
      </c>
      <c r="I222" s="53">
        <f t="shared" si="105"/>
        <v>0</v>
      </c>
      <c r="J222" s="120">
        <f>+J223+J224</f>
        <v>2</v>
      </c>
      <c r="K222" s="43"/>
    </row>
    <row r="223" spans="1:11" ht="12.75" outlineLevel="5">
      <c r="A223" s="36">
        <f t="shared" si="92"/>
        <v>220</v>
      </c>
      <c r="B223" s="77" t="s">
        <v>227</v>
      </c>
      <c r="C223" s="5" t="s">
        <v>756</v>
      </c>
      <c r="D223" s="28"/>
      <c r="E223" s="29"/>
      <c r="F223" s="29"/>
      <c r="G223" s="29"/>
      <c r="H223" s="29"/>
      <c r="I223" s="27"/>
      <c r="J223" s="120">
        <v>1</v>
      </c>
      <c r="K223" s="43"/>
    </row>
    <row r="224" spans="1:11" ht="12.75" outlineLevel="5">
      <c r="A224" s="36">
        <f t="shared" si="92"/>
        <v>221</v>
      </c>
      <c r="B224" s="77" t="s">
        <v>228</v>
      </c>
      <c r="C224" s="5" t="s">
        <v>757</v>
      </c>
      <c r="D224" s="28"/>
      <c r="E224" s="29"/>
      <c r="F224" s="29"/>
      <c r="G224" s="29"/>
      <c r="H224" s="29"/>
      <c r="I224" s="27"/>
      <c r="J224" s="120">
        <v>1</v>
      </c>
      <c r="K224" s="43"/>
    </row>
    <row r="225" spans="1:11" ht="25.5" outlineLevel="4">
      <c r="A225" s="36">
        <f t="shared" si="92"/>
        <v>222</v>
      </c>
      <c r="B225" s="77" t="s">
        <v>229</v>
      </c>
      <c r="C225" s="4" t="s">
        <v>758</v>
      </c>
      <c r="D225" s="52">
        <f aca="true" t="shared" si="106" ref="D225:J225">+D226</f>
        <v>0</v>
      </c>
      <c r="E225" s="83">
        <f t="shared" si="106"/>
        <v>0</v>
      </c>
      <c r="F225" s="83">
        <f t="shared" si="106"/>
        <v>0</v>
      </c>
      <c r="G225" s="83">
        <f t="shared" si="106"/>
        <v>0</v>
      </c>
      <c r="H225" s="83">
        <f t="shared" si="106"/>
        <v>0</v>
      </c>
      <c r="I225" s="53">
        <f t="shared" si="106"/>
        <v>0</v>
      </c>
      <c r="J225" s="120">
        <f t="shared" si="106"/>
        <v>1</v>
      </c>
      <c r="K225" s="43"/>
    </row>
    <row r="226" spans="1:11" ht="25.5" outlineLevel="5">
      <c r="A226" s="36">
        <f t="shared" si="92"/>
        <v>223</v>
      </c>
      <c r="B226" s="77" t="s">
        <v>230</v>
      </c>
      <c r="C226" s="5" t="s">
        <v>758</v>
      </c>
      <c r="D226" s="28"/>
      <c r="E226" s="29"/>
      <c r="F226" s="29"/>
      <c r="G226" s="29"/>
      <c r="H226" s="29"/>
      <c r="I226" s="27"/>
      <c r="J226" s="120">
        <v>1</v>
      </c>
      <c r="K226" s="43"/>
    </row>
    <row r="227" spans="1:11" ht="25.5" outlineLevel="3">
      <c r="A227" s="36">
        <f t="shared" si="92"/>
        <v>224</v>
      </c>
      <c r="B227" s="77" t="s">
        <v>231</v>
      </c>
      <c r="C227" s="3" t="s">
        <v>759</v>
      </c>
      <c r="D227" s="50">
        <f aca="true" t="shared" si="107" ref="D227:I227">+D228+D230+D232</f>
        <v>0</v>
      </c>
      <c r="E227" s="84">
        <f t="shared" si="107"/>
        <v>0</v>
      </c>
      <c r="F227" s="84">
        <f t="shared" si="107"/>
        <v>0</v>
      </c>
      <c r="G227" s="84">
        <f t="shared" si="107"/>
        <v>0</v>
      </c>
      <c r="H227" s="84">
        <f t="shared" si="107"/>
        <v>0</v>
      </c>
      <c r="I227" s="51">
        <f t="shared" si="107"/>
        <v>0</v>
      </c>
      <c r="J227" s="120">
        <f>+J228+J230+J232</f>
        <v>3</v>
      </c>
      <c r="K227" s="43"/>
    </row>
    <row r="228" spans="1:11" ht="12.75" outlineLevel="4">
      <c r="A228" s="36">
        <f t="shared" si="92"/>
        <v>225</v>
      </c>
      <c r="B228" s="77" t="s">
        <v>232</v>
      </c>
      <c r="C228" s="4" t="s">
        <v>760</v>
      </c>
      <c r="D228" s="52">
        <f aca="true" t="shared" si="108" ref="D228:J228">+D229</f>
        <v>0</v>
      </c>
      <c r="E228" s="83">
        <f t="shared" si="108"/>
        <v>0</v>
      </c>
      <c r="F228" s="83">
        <f t="shared" si="108"/>
        <v>0</v>
      </c>
      <c r="G228" s="83">
        <f t="shared" si="108"/>
        <v>0</v>
      </c>
      <c r="H228" s="83">
        <f t="shared" si="108"/>
        <v>0</v>
      </c>
      <c r="I228" s="53">
        <f t="shared" si="108"/>
        <v>0</v>
      </c>
      <c r="J228" s="120">
        <f t="shared" si="108"/>
        <v>1</v>
      </c>
      <c r="K228" s="43"/>
    </row>
    <row r="229" spans="1:11" ht="12.75" outlineLevel="5">
      <c r="A229" s="36">
        <f t="shared" si="92"/>
        <v>226</v>
      </c>
      <c r="B229" s="77" t="s">
        <v>233</v>
      </c>
      <c r="C229" s="5" t="s">
        <v>760</v>
      </c>
      <c r="D229" s="28"/>
      <c r="E229" s="29"/>
      <c r="F229" s="29"/>
      <c r="G229" s="29"/>
      <c r="H229" s="29"/>
      <c r="I229" s="27"/>
      <c r="J229" s="120">
        <v>1</v>
      </c>
      <c r="K229" s="43"/>
    </row>
    <row r="230" spans="1:11" ht="25.5" outlineLevel="4">
      <c r="A230" s="36">
        <f t="shared" si="92"/>
        <v>227</v>
      </c>
      <c r="B230" s="77" t="s">
        <v>234</v>
      </c>
      <c r="C230" s="4" t="s">
        <v>761</v>
      </c>
      <c r="D230" s="52">
        <f aca="true" t="shared" si="109" ref="D230:J230">+D231</f>
        <v>0</v>
      </c>
      <c r="E230" s="83">
        <f t="shared" si="109"/>
        <v>0</v>
      </c>
      <c r="F230" s="83">
        <f t="shared" si="109"/>
        <v>0</v>
      </c>
      <c r="G230" s="83">
        <f t="shared" si="109"/>
        <v>0</v>
      </c>
      <c r="H230" s="83">
        <f t="shared" si="109"/>
        <v>0</v>
      </c>
      <c r="I230" s="53">
        <f t="shared" si="109"/>
        <v>0</v>
      </c>
      <c r="J230" s="120">
        <f t="shared" si="109"/>
        <v>1</v>
      </c>
      <c r="K230" s="43"/>
    </row>
    <row r="231" spans="1:11" ht="25.5" outlineLevel="5">
      <c r="A231" s="36">
        <f t="shared" si="92"/>
        <v>228</v>
      </c>
      <c r="B231" s="77" t="s">
        <v>235</v>
      </c>
      <c r="C231" s="5" t="s">
        <v>761</v>
      </c>
      <c r="D231" s="28"/>
      <c r="E231" s="29"/>
      <c r="F231" s="29"/>
      <c r="G231" s="29"/>
      <c r="H231" s="29"/>
      <c r="I231" s="27"/>
      <c r="J231" s="120">
        <v>1</v>
      </c>
      <c r="K231" s="43"/>
    </row>
    <row r="232" spans="1:11" ht="25.5" outlineLevel="4">
      <c r="A232" s="36">
        <f t="shared" si="92"/>
        <v>229</v>
      </c>
      <c r="B232" s="77" t="s">
        <v>236</v>
      </c>
      <c r="C232" s="4" t="s">
        <v>762</v>
      </c>
      <c r="D232" s="52">
        <f aca="true" t="shared" si="110" ref="D232:J232">+D233</f>
        <v>0</v>
      </c>
      <c r="E232" s="83">
        <f t="shared" si="110"/>
        <v>0</v>
      </c>
      <c r="F232" s="83">
        <f t="shared" si="110"/>
        <v>0</v>
      </c>
      <c r="G232" s="83">
        <f t="shared" si="110"/>
        <v>0</v>
      </c>
      <c r="H232" s="83">
        <f t="shared" si="110"/>
        <v>0</v>
      </c>
      <c r="I232" s="53">
        <f t="shared" si="110"/>
        <v>0</v>
      </c>
      <c r="J232" s="120">
        <f t="shared" si="110"/>
        <v>1</v>
      </c>
      <c r="K232" s="43"/>
    </row>
    <row r="233" spans="1:11" ht="25.5" outlineLevel="5">
      <c r="A233" s="36">
        <f t="shared" si="92"/>
        <v>230</v>
      </c>
      <c r="B233" s="77" t="s">
        <v>237</v>
      </c>
      <c r="C233" s="5" t="s">
        <v>762</v>
      </c>
      <c r="D233" s="28"/>
      <c r="E233" s="29"/>
      <c r="F233" s="29"/>
      <c r="G233" s="29"/>
      <c r="H233" s="29"/>
      <c r="I233" s="27"/>
      <c r="J233" s="120">
        <v>1</v>
      </c>
      <c r="K233" s="43"/>
    </row>
    <row r="234" spans="1:11" ht="25.5" outlineLevel="3">
      <c r="A234" s="36">
        <f t="shared" si="92"/>
        <v>231</v>
      </c>
      <c r="B234" s="77" t="s">
        <v>238</v>
      </c>
      <c r="C234" s="3" t="s">
        <v>763</v>
      </c>
      <c r="D234" s="50">
        <f aca="true" t="shared" si="111" ref="D234:I234">+D235+D237+D239+D241+D243</f>
        <v>0</v>
      </c>
      <c r="E234" s="84">
        <f t="shared" si="111"/>
        <v>0</v>
      </c>
      <c r="F234" s="84">
        <f t="shared" si="111"/>
        <v>0</v>
      </c>
      <c r="G234" s="84">
        <f t="shared" si="111"/>
        <v>0</v>
      </c>
      <c r="H234" s="84">
        <f t="shared" si="111"/>
        <v>0</v>
      </c>
      <c r="I234" s="51">
        <f t="shared" si="111"/>
        <v>0</v>
      </c>
      <c r="J234" s="120">
        <f>+J235+J237+J239+J241+J243</f>
        <v>5</v>
      </c>
      <c r="K234" s="43"/>
    </row>
    <row r="235" spans="1:11" ht="12.75" outlineLevel="4">
      <c r="A235" s="36">
        <f t="shared" si="92"/>
        <v>232</v>
      </c>
      <c r="B235" s="77" t="s">
        <v>239</v>
      </c>
      <c r="C235" s="4" t="s">
        <v>764</v>
      </c>
      <c r="D235" s="52">
        <f aca="true" t="shared" si="112" ref="D235:J235">+D236</f>
        <v>0</v>
      </c>
      <c r="E235" s="83">
        <f t="shared" si="112"/>
        <v>0</v>
      </c>
      <c r="F235" s="83">
        <f t="shared" si="112"/>
        <v>0</v>
      </c>
      <c r="G235" s="83">
        <f t="shared" si="112"/>
        <v>0</v>
      </c>
      <c r="H235" s="83">
        <f t="shared" si="112"/>
        <v>0</v>
      </c>
      <c r="I235" s="53">
        <f t="shared" si="112"/>
        <v>0</v>
      </c>
      <c r="J235" s="120">
        <f t="shared" si="112"/>
        <v>1</v>
      </c>
      <c r="K235" s="43"/>
    </row>
    <row r="236" spans="1:11" ht="12.75" outlineLevel="5">
      <c r="A236" s="36">
        <f t="shared" si="92"/>
        <v>233</v>
      </c>
      <c r="B236" s="77" t="s">
        <v>240</v>
      </c>
      <c r="C236" s="5" t="s">
        <v>765</v>
      </c>
      <c r="D236" s="28"/>
      <c r="E236" s="29"/>
      <c r="F236" s="29"/>
      <c r="G236" s="29"/>
      <c r="H236" s="29"/>
      <c r="I236" s="27"/>
      <c r="J236" s="120">
        <v>1</v>
      </c>
      <c r="K236" s="43"/>
    </row>
    <row r="237" spans="1:11" ht="25.5" outlineLevel="4">
      <c r="A237" s="36">
        <f t="shared" si="92"/>
        <v>234</v>
      </c>
      <c r="B237" s="77" t="s">
        <v>241</v>
      </c>
      <c r="C237" s="4" t="s">
        <v>766</v>
      </c>
      <c r="D237" s="52">
        <f aca="true" t="shared" si="113" ref="D237:J237">+D238</f>
        <v>0</v>
      </c>
      <c r="E237" s="83">
        <f t="shared" si="113"/>
        <v>0</v>
      </c>
      <c r="F237" s="83">
        <f t="shared" si="113"/>
        <v>0</v>
      </c>
      <c r="G237" s="83">
        <f t="shared" si="113"/>
        <v>0</v>
      </c>
      <c r="H237" s="83">
        <f t="shared" si="113"/>
        <v>0</v>
      </c>
      <c r="I237" s="53">
        <f t="shared" si="113"/>
        <v>0</v>
      </c>
      <c r="J237" s="120">
        <f t="shared" si="113"/>
        <v>1</v>
      </c>
      <c r="K237" s="43"/>
    </row>
    <row r="238" spans="1:11" ht="25.5" outlineLevel="5">
      <c r="A238" s="36">
        <f t="shared" si="92"/>
        <v>235</v>
      </c>
      <c r="B238" s="77" t="s">
        <v>242</v>
      </c>
      <c r="C238" s="5" t="s">
        <v>767</v>
      </c>
      <c r="D238" s="28"/>
      <c r="E238" s="29"/>
      <c r="F238" s="29"/>
      <c r="G238" s="29"/>
      <c r="H238" s="29"/>
      <c r="I238" s="27"/>
      <c r="J238" s="120">
        <v>1</v>
      </c>
      <c r="K238" s="43"/>
    </row>
    <row r="239" spans="1:11" ht="12.75" outlineLevel="4">
      <c r="A239" s="36">
        <f t="shared" si="92"/>
        <v>236</v>
      </c>
      <c r="B239" s="77" t="s">
        <v>243</v>
      </c>
      <c r="C239" s="4" t="s">
        <v>768</v>
      </c>
      <c r="D239" s="52">
        <f aca="true" t="shared" si="114" ref="D239:J239">+D240</f>
        <v>0</v>
      </c>
      <c r="E239" s="83">
        <f t="shared" si="114"/>
        <v>0</v>
      </c>
      <c r="F239" s="83">
        <f t="shared" si="114"/>
        <v>0</v>
      </c>
      <c r="G239" s="83">
        <f t="shared" si="114"/>
        <v>0</v>
      </c>
      <c r="H239" s="83">
        <f t="shared" si="114"/>
        <v>0</v>
      </c>
      <c r="I239" s="53">
        <f t="shared" si="114"/>
        <v>0</v>
      </c>
      <c r="J239" s="120">
        <f t="shared" si="114"/>
        <v>1</v>
      </c>
      <c r="K239" s="43"/>
    </row>
    <row r="240" spans="1:11" ht="12.75" outlineLevel="5">
      <c r="A240" s="36">
        <f t="shared" si="92"/>
        <v>237</v>
      </c>
      <c r="B240" s="77" t="s">
        <v>244</v>
      </c>
      <c r="C240" s="5" t="s">
        <v>769</v>
      </c>
      <c r="D240" s="28"/>
      <c r="E240" s="29"/>
      <c r="F240" s="29"/>
      <c r="G240" s="29"/>
      <c r="H240" s="29"/>
      <c r="I240" s="27"/>
      <c r="J240" s="120">
        <v>1</v>
      </c>
      <c r="K240" s="43"/>
    </row>
    <row r="241" spans="1:11" ht="12.75" outlineLevel="4">
      <c r="A241" s="36">
        <f t="shared" si="92"/>
        <v>238</v>
      </c>
      <c r="B241" s="77" t="s">
        <v>245</v>
      </c>
      <c r="C241" s="4" t="s">
        <v>770</v>
      </c>
      <c r="D241" s="52">
        <f aca="true" t="shared" si="115" ref="D241:J241">+D242</f>
        <v>0</v>
      </c>
      <c r="E241" s="83">
        <f t="shared" si="115"/>
        <v>0</v>
      </c>
      <c r="F241" s="83">
        <f t="shared" si="115"/>
        <v>0</v>
      </c>
      <c r="G241" s="83">
        <f t="shared" si="115"/>
        <v>0</v>
      </c>
      <c r="H241" s="83">
        <f t="shared" si="115"/>
        <v>0</v>
      </c>
      <c r="I241" s="53">
        <f t="shared" si="115"/>
        <v>0</v>
      </c>
      <c r="J241" s="120">
        <f t="shared" si="115"/>
        <v>1</v>
      </c>
      <c r="K241" s="43"/>
    </row>
    <row r="242" spans="1:11" ht="12.75" outlineLevel="5">
      <c r="A242" s="36">
        <f t="shared" si="92"/>
        <v>239</v>
      </c>
      <c r="B242" s="77" t="s">
        <v>246</v>
      </c>
      <c r="C242" s="5" t="s">
        <v>771</v>
      </c>
      <c r="D242" s="28"/>
      <c r="E242" s="29"/>
      <c r="F242" s="29"/>
      <c r="G242" s="29"/>
      <c r="H242" s="29"/>
      <c r="I242" s="27"/>
      <c r="J242" s="120">
        <v>1</v>
      </c>
      <c r="K242" s="43"/>
    </row>
    <row r="243" spans="1:11" ht="12.75" outlineLevel="4">
      <c r="A243" s="36">
        <f t="shared" si="92"/>
        <v>240</v>
      </c>
      <c r="B243" s="77" t="s">
        <v>247</v>
      </c>
      <c r="C243" s="4" t="s">
        <v>772</v>
      </c>
      <c r="D243" s="52">
        <f aca="true" t="shared" si="116" ref="D243:J243">+D244</f>
        <v>0</v>
      </c>
      <c r="E243" s="83">
        <f t="shared" si="116"/>
        <v>0</v>
      </c>
      <c r="F243" s="83">
        <f t="shared" si="116"/>
        <v>0</v>
      </c>
      <c r="G243" s="83">
        <f t="shared" si="116"/>
        <v>0</v>
      </c>
      <c r="H243" s="83">
        <f t="shared" si="116"/>
        <v>0</v>
      </c>
      <c r="I243" s="53">
        <f t="shared" si="116"/>
        <v>0</v>
      </c>
      <c r="J243" s="120">
        <f t="shared" si="116"/>
        <v>1</v>
      </c>
      <c r="K243" s="43"/>
    </row>
    <row r="244" spans="1:11" ht="12.75" outlineLevel="5">
      <c r="A244" s="36">
        <f t="shared" si="92"/>
        <v>241</v>
      </c>
      <c r="B244" s="77" t="s">
        <v>248</v>
      </c>
      <c r="C244" s="5" t="s">
        <v>773</v>
      </c>
      <c r="D244" s="28"/>
      <c r="E244" s="29"/>
      <c r="F244" s="29"/>
      <c r="G244" s="29"/>
      <c r="H244" s="29"/>
      <c r="I244" s="27"/>
      <c r="J244" s="120">
        <v>1</v>
      </c>
      <c r="K244" s="43"/>
    </row>
    <row r="245" spans="1:11" ht="12.75" outlineLevel="3">
      <c r="A245" s="36">
        <f t="shared" si="92"/>
        <v>242</v>
      </c>
      <c r="B245" s="77" t="s">
        <v>249</v>
      </c>
      <c r="C245" s="3" t="s">
        <v>774</v>
      </c>
      <c r="D245" s="50">
        <f aca="true" t="shared" si="117" ref="D245:I245">+D246+D248+D251</f>
        <v>0</v>
      </c>
      <c r="E245" s="84">
        <f t="shared" si="117"/>
        <v>0</v>
      </c>
      <c r="F245" s="84">
        <f t="shared" si="117"/>
        <v>0</v>
      </c>
      <c r="G245" s="84">
        <f t="shared" si="117"/>
        <v>0</v>
      </c>
      <c r="H245" s="84">
        <f t="shared" si="117"/>
        <v>0</v>
      </c>
      <c r="I245" s="51">
        <f t="shared" si="117"/>
        <v>0</v>
      </c>
      <c r="J245" s="120">
        <f>+J246+J248+J251</f>
        <v>4</v>
      </c>
      <c r="K245" s="43"/>
    </row>
    <row r="246" spans="1:11" ht="12.75" outlineLevel="4">
      <c r="A246" s="36">
        <f t="shared" si="92"/>
        <v>243</v>
      </c>
      <c r="B246" s="77" t="s">
        <v>250</v>
      </c>
      <c r="C246" s="4" t="s">
        <v>775</v>
      </c>
      <c r="D246" s="52">
        <f aca="true" t="shared" si="118" ref="D246:J246">+D247</f>
        <v>0</v>
      </c>
      <c r="E246" s="83">
        <f t="shared" si="118"/>
        <v>0</v>
      </c>
      <c r="F246" s="83">
        <f t="shared" si="118"/>
        <v>0</v>
      </c>
      <c r="G246" s="83">
        <f t="shared" si="118"/>
        <v>0</v>
      </c>
      <c r="H246" s="83">
        <f t="shared" si="118"/>
        <v>0</v>
      </c>
      <c r="I246" s="53">
        <f t="shared" si="118"/>
        <v>0</v>
      </c>
      <c r="J246" s="120">
        <f t="shared" si="118"/>
        <v>1</v>
      </c>
      <c r="K246" s="43"/>
    </row>
    <row r="247" spans="1:11" ht="12.75" outlineLevel="5">
      <c r="A247" s="36">
        <f t="shared" si="92"/>
        <v>244</v>
      </c>
      <c r="B247" s="77" t="s">
        <v>251</v>
      </c>
      <c r="C247" s="5" t="s">
        <v>776</v>
      </c>
      <c r="D247" s="28"/>
      <c r="E247" s="29"/>
      <c r="F247" s="29"/>
      <c r="G247" s="29"/>
      <c r="H247" s="29"/>
      <c r="I247" s="27"/>
      <c r="J247" s="120">
        <v>1</v>
      </c>
      <c r="K247" s="43"/>
    </row>
    <row r="248" spans="1:11" ht="12.75" outlineLevel="4">
      <c r="A248" s="36">
        <f t="shared" si="92"/>
        <v>245</v>
      </c>
      <c r="B248" s="77" t="s">
        <v>252</v>
      </c>
      <c r="C248" s="4" t="s">
        <v>777</v>
      </c>
      <c r="D248" s="52">
        <f aca="true" t="shared" si="119" ref="D248:I248">+D249+D250</f>
        <v>0</v>
      </c>
      <c r="E248" s="83">
        <f t="shared" si="119"/>
        <v>0</v>
      </c>
      <c r="F248" s="83">
        <f t="shared" si="119"/>
        <v>0</v>
      </c>
      <c r="G248" s="83">
        <f t="shared" si="119"/>
        <v>0</v>
      </c>
      <c r="H248" s="83">
        <f t="shared" si="119"/>
        <v>0</v>
      </c>
      <c r="I248" s="53">
        <f t="shared" si="119"/>
        <v>0</v>
      </c>
      <c r="J248" s="120">
        <f>+J249+J250</f>
        <v>2</v>
      </c>
      <c r="K248" s="43"/>
    </row>
    <row r="249" spans="1:11" ht="12.75" outlineLevel="5">
      <c r="A249" s="36">
        <f t="shared" si="92"/>
        <v>246</v>
      </c>
      <c r="B249" s="77" t="s">
        <v>253</v>
      </c>
      <c r="C249" s="5" t="s">
        <v>778</v>
      </c>
      <c r="D249" s="28"/>
      <c r="E249" s="29"/>
      <c r="F249" s="29"/>
      <c r="G249" s="29"/>
      <c r="H249" s="29"/>
      <c r="I249" s="27"/>
      <c r="J249" s="120">
        <v>1</v>
      </c>
      <c r="K249" s="43"/>
    </row>
    <row r="250" spans="1:11" ht="12.75" outlineLevel="5">
      <c r="A250" s="36">
        <f t="shared" si="92"/>
        <v>247</v>
      </c>
      <c r="B250" s="77" t="s">
        <v>254</v>
      </c>
      <c r="C250" s="5" t="s">
        <v>779</v>
      </c>
      <c r="D250" s="28"/>
      <c r="E250" s="29"/>
      <c r="F250" s="29"/>
      <c r="G250" s="29"/>
      <c r="H250" s="29"/>
      <c r="I250" s="27"/>
      <c r="J250" s="120">
        <v>1</v>
      </c>
      <c r="K250" s="43"/>
    </row>
    <row r="251" spans="1:11" ht="12.75" outlineLevel="4">
      <c r="A251" s="36">
        <f t="shared" si="92"/>
        <v>248</v>
      </c>
      <c r="B251" s="77" t="s">
        <v>255</v>
      </c>
      <c r="C251" s="4" t="s">
        <v>780</v>
      </c>
      <c r="D251" s="52">
        <f aca="true" t="shared" si="120" ref="D251:J251">+D252</f>
        <v>0</v>
      </c>
      <c r="E251" s="83">
        <f t="shared" si="120"/>
        <v>0</v>
      </c>
      <c r="F251" s="83">
        <f t="shared" si="120"/>
        <v>0</v>
      </c>
      <c r="G251" s="83">
        <f t="shared" si="120"/>
        <v>0</v>
      </c>
      <c r="H251" s="83">
        <f t="shared" si="120"/>
        <v>0</v>
      </c>
      <c r="I251" s="53">
        <f t="shared" si="120"/>
        <v>0</v>
      </c>
      <c r="J251" s="120">
        <f t="shared" si="120"/>
        <v>1</v>
      </c>
      <c r="K251" s="43"/>
    </row>
    <row r="252" spans="1:11" ht="12.75" outlineLevel="5">
      <c r="A252" s="36">
        <f t="shared" si="92"/>
        <v>249</v>
      </c>
      <c r="B252" s="77" t="s">
        <v>256</v>
      </c>
      <c r="C252" s="5" t="s">
        <v>781</v>
      </c>
      <c r="D252" s="28"/>
      <c r="E252" s="29"/>
      <c r="F252" s="29"/>
      <c r="G252" s="29"/>
      <c r="H252" s="29"/>
      <c r="I252" s="27"/>
      <c r="J252" s="120">
        <v>1</v>
      </c>
      <c r="K252" s="43"/>
    </row>
    <row r="253" spans="1:11" ht="12.75" outlineLevel="3">
      <c r="A253" s="36">
        <f t="shared" si="92"/>
        <v>250</v>
      </c>
      <c r="B253" s="77" t="s">
        <v>257</v>
      </c>
      <c r="C253" s="3" t="s">
        <v>782</v>
      </c>
      <c r="D253" s="50">
        <f aca="true" t="shared" si="121" ref="D253:I253">+D254+D256+D258</f>
        <v>0</v>
      </c>
      <c r="E253" s="84">
        <f t="shared" si="121"/>
        <v>0</v>
      </c>
      <c r="F253" s="84">
        <f t="shared" si="121"/>
        <v>0</v>
      </c>
      <c r="G253" s="84">
        <f t="shared" si="121"/>
        <v>0</v>
      </c>
      <c r="H253" s="84">
        <f t="shared" si="121"/>
        <v>0</v>
      </c>
      <c r="I253" s="51">
        <f t="shared" si="121"/>
        <v>0</v>
      </c>
      <c r="J253" s="120">
        <f>+J254+J256+J258</f>
        <v>3</v>
      </c>
      <c r="K253" s="43"/>
    </row>
    <row r="254" spans="1:11" ht="12.75" outlineLevel="4">
      <c r="A254" s="36">
        <f t="shared" si="92"/>
        <v>251</v>
      </c>
      <c r="B254" s="77" t="s">
        <v>258</v>
      </c>
      <c r="C254" s="4" t="s">
        <v>783</v>
      </c>
      <c r="D254" s="52">
        <f aca="true" t="shared" si="122" ref="D254:J254">+D255</f>
        <v>0</v>
      </c>
      <c r="E254" s="83">
        <f t="shared" si="122"/>
        <v>0</v>
      </c>
      <c r="F254" s="83">
        <f t="shared" si="122"/>
        <v>0</v>
      </c>
      <c r="G254" s="83">
        <f t="shared" si="122"/>
        <v>0</v>
      </c>
      <c r="H254" s="83">
        <f t="shared" si="122"/>
        <v>0</v>
      </c>
      <c r="I254" s="53">
        <f t="shared" si="122"/>
        <v>0</v>
      </c>
      <c r="J254" s="120">
        <f t="shared" si="122"/>
        <v>1</v>
      </c>
      <c r="K254" s="43"/>
    </row>
    <row r="255" spans="1:11" ht="12.75" outlineLevel="5">
      <c r="A255" s="36">
        <f t="shared" si="92"/>
        <v>252</v>
      </c>
      <c r="B255" s="77" t="s">
        <v>259</v>
      </c>
      <c r="C255" s="5" t="s">
        <v>784</v>
      </c>
      <c r="D255" s="28"/>
      <c r="E255" s="29"/>
      <c r="F255" s="29"/>
      <c r="G255" s="29"/>
      <c r="H255" s="29"/>
      <c r="I255" s="27"/>
      <c r="J255" s="120">
        <v>1</v>
      </c>
      <c r="K255" s="43"/>
    </row>
    <row r="256" spans="1:11" ht="12.75" outlineLevel="4">
      <c r="A256" s="36">
        <f t="shared" si="92"/>
        <v>253</v>
      </c>
      <c r="B256" s="77" t="s">
        <v>260</v>
      </c>
      <c r="C256" s="4" t="s">
        <v>785</v>
      </c>
      <c r="D256" s="52">
        <f aca="true" t="shared" si="123" ref="D256:J256">+D257</f>
        <v>0</v>
      </c>
      <c r="E256" s="83">
        <f t="shared" si="123"/>
        <v>0</v>
      </c>
      <c r="F256" s="83">
        <f t="shared" si="123"/>
        <v>0</v>
      </c>
      <c r="G256" s="83">
        <f t="shared" si="123"/>
        <v>0</v>
      </c>
      <c r="H256" s="83">
        <f t="shared" si="123"/>
        <v>0</v>
      </c>
      <c r="I256" s="53">
        <f t="shared" si="123"/>
        <v>0</v>
      </c>
      <c r="J256" s="120">
        <f t="shared" si="123"/>
        <v>1</v>
      </c>
      <c r="K256" s="43"/>
    </row>
    <row r="257" spans="1:11" ht="12.75" outlineLevel="5">
      <c r="A257" s="36">
        <f t="shared" si="92"/>
        <v>254</v>
      </c>
      <c r="B257" s="77" t="s">
        <v>261</v>
      </c>
      <c r="C257" s="5" t="s">
        <v>786</v>
      </c>
      <c r="D257" s="28"/>
      <c r="E257" s="29"/>
      <c r="F257" s="29"/>
      <c r="G257" s="29"/>
      <c r="H257" s="29"/>
      <c r="I257" s="27"/>
      <c r="J257" s="120">
        <v>1</v>
      </c>
      <c r="K257" s="43"/>
    </row>
    <row r="258" spans="1:11" ht="12.75" outlineLevel="4">
      <c r="A258" s="36">
        <f t="shared" si="92"/>
        <v>255</v>
      </c>
      <c r="B258" s="77" t="s">
        <v>262</v>
      </c>
      <c r="C258" s="4" t="s">
        <v>787</v>
      </c>
      <c r="D258" s="52">
        <f aca="true" t="shared" si="124" ref="D258:J258">+D259</f>
        <v>0</v>
      </c>
      <c r="E258" s="83">
        <f t="shared" si="124"/>
        <v>0</v>
      </c>
      <c r="F258" s="83">
        <f t="shared" si="124"/>
        <v>0</v>
      </c>
      <c r="G258" s="83">
        <f t="shared" si="124"/>
        <v>0</v>
      </c>
      <c r="H258" s="83">
        <f t="shared" si="124"/>
        <v>0</v>
      </c>
      <c r="I258" s="53">
        <f t="shared" si="124"/>
        <v>0</v>
      </c>
      <c r="J258" s="120">
        <f t="shared" si="124"/>
        <v>1</v>
      </c>
      <c r="K258" s="43"/>
    </row>
    <row r="259" spans="1:11" ht="25.5" outlineLevel="5">
      <c r="A259" s="36">
        <f t="shared" si="92"/>
        <v>256</v>
      </c>
      <c r="B259" s="77" t="s">
        <v>263</v>
      </c>
      <c r="C259" s="5" t="s">
        <v>560</v>
      </c>
      <c r="D259" s="28"/>
      <c r="E259" s="29"/>
      <c r="F259" s="29"/>
      <c r="G259" s="29"/>
      <c r="H259" s="29"/>
      <c r="I259" s="27"/>
      <c r="J259" s="120">
        <v>1</v>
      </c>
      <c r="K259" s="43"/>
    </row>
    <row r="260" spans="1:11" ht="12.75" outlineLevel="3">
      <c r="A260" s="36">
        <f t="shared" si="92"/>
        <v>257</v>
      </c>
      <c r="B260" s="77" t="s">
        <v>264</v>
      </c>
      <c r="C260" s="3" t="s">
        <v>788</v>
      </c>
      <c r="D260" s="50">
        <f aca="true" t="shared" si="125" ref="D260:J261">+D261</f>
        <v>0</v>
      </c>
      <c r="E260" s="84">
        <f t="shared" si="125"/>
        <v>0</v>
      </c>
      <c r="F260" s="84">
        <f t="shared" si="125"/>
        <v>0</v>
      </c>
      <c r="G260" s="84">
        <f t="shared" si="125"/>
        <v>0</v>
      </c>
      <c r="H260" s="84">
        <f t="shared" si="125"/>
        <v>0</v>
      </c>
      <c r="I260" s="51">
        <f t="shared" si="125"/>
        <v>0</v>
      </c>
      <c r="J260" s="120">
        <f t="shared" si="125"/>
        <v>1</v>
      </c>
      <c r="K260" s="43"/>
    </row>
    <row r="261" spans="1:11" ht="12.75" outlineLevel="4">
      <c r="A261" s="36">
        <f aca="true" t="shared" si="126" ref="A261:A324">+A260+1</f>
        <v>258</v>
      </c>
      <c r="B261" s="77" t="s">
        <v>265</v>
      </c>
      <c r="C261" s="4" t="s">
        <v>789</v>
      </c>
      <c r="D261" s="52">
        <f t="shared" si="125"/>
        <v>0</v>
      </c>
      <c r="E261" s="83">
        <f t="shared" si="125"/>
        <v>0</v>
      </c>
      <c r="F261" s="83">
        <f t="shared" si="125"/>
        <v>0</v>
      </c>
      <c r="G261" s="83">
        <f t="shared" si="125"/>
        <v>0</v>
      </c>
      <c r="H261" s="83">
        <f t="shared" si="125"/>
        <v>0</v>
      </c>
      <c r="I261" s="53">
        <f t="shared" si="125"/>
        <v>0</v>
      </c>
      <c r="J261" s="120">
        <f t="shared" si="125"/>
        <v>1</v>
      </c>
      <c r="K261" s="43"/>
    </row>
    <row r="262" spans="1:11" ht="12.75" outlineLevel="5">
      <c r="A262" s="36">
        <f t="shared" si="126"/>
        <v>259</v>
      </c>
      <c r="B262" s="77" t="s">
        <v>266</v>
      </c>
      <c r="C262" s="5" t="s">
        <v>788</v>
      </c>
      <c r="D262" s="28"/>
      <c r="E262" s="29"/>
      <c r="F262" s="29"/>
      <c r="G262" s="29"/>
      <c r="H262" s="29"/>
      <c r="I262" s="27"/>
      <c r="J262" s="120">
        <v>1</v>
      </c>
      <c r="K262" s="43"/>
    </row>
    <row r="263" spans="1:11" ht="12.75" outlineLevel="2">
      <c r="A263" s="36">
        <f t="shared" si="126"/>
        <v>260</v>
      </c>
      <c r="B263" s="77" t="s">
        <v>267</v>
      </c>
      <c r="C263" s="3" t="s">
        <v>790</v>
      </c>
      <c r="D263" s="54">
        <f aca="true" t="shared" si="127" ref="D263:I263">+D264+D267+D270+D273+D276</f>
        <v>0</v>
      </c>
      <c r="E263" s="85">
        <f t="shared" si="127"/>
        <v>0</v>
      </c>
      <c r="F263" s="85">
        <f t="shared" si="127"/>
        <v>0</v>
      </c>
      <c r="G263" s="85">
        <f t="shared" si="127"/>
        <v>0</v>
      </c>
      <c r="H263" s="85">
        <f t="shared" si="127"/>
        <v>0</v>
      </c>
      <c r="I263" s="55">
        <f t="shared" si="127"/>
        <v>0</v>
      </c>
      <c r="J263" s="120">
        <f>+J264+J267+J270+J273+J276</f>
        <v>5</v>
      </c>
      <c r="K263" s="43"/>
    </row>
    <row r="264" spans="1:11" ht="12.75" outlineLevel="3">
      <c r="A264" s="36">
        <f t="shared" si="126"/>
        <v>261</v>
      </c>
      <c r="B264" s="77" t="s">
        <v>268</v>
      </c>
      <c r="C264" s="3" t="s">
        <v>791</v>
      </c>
      <c r="D264" s="50">
        <f aca="true" t="shared" si="128" ref="D264:J265">+D265</f>
        <v>0</v>
      </c>
      <c r="E264" s="84">
        <f t="shared" si="128"/>
        <v>0</v>
      </c>
      <c r="F264" s="84">
        <f t="shared" si="128"/>
        <v>0</v>
      </c>
      <c r="G264" s="84">
        <f t="shared" si="128"/>
        <v>0</v>
      </c>
      <c r="H264" s="84">
        <f t="shared" si="128"/>
        <v>0</v>
      </c>
      <c r="I264" s="51">
        <f t="shared" si="128"/>
        <v>0</v>
      </c>
      <c r="J264" s="120">
        <f t="shared" si="128"/>
        <v>1</v>
      </c>
      <c r="K264" s="43"/>
    </row>
    <row r="265" spans="1:11" ht="12.75" outlineLevel="4">
      <c r="A265" s="36">
        <f t="shared" si="126"/>
        <v>262</v>
      </c>
      <c r="B265" s="77" t="s">
        <v>269</v>
      </c>
      <c r="C265" s="4" t="s">
        <v>792</v>
      </c>
      <c r="D265" s="52">
        <f t="shared" si="128"/>
        <v>0</v>
      </c>
      <c r="E265" s="83">
        <f t="shared" si="128"/>
        <v>0</v>
      </c>
      <c r="F265" s="83">
        <f t="shared" si="128"/>
        <v>0</v>
      </c>
      <c r="G265" s="83">
        <f t="shared" si="128"/>
        <v>0</v>
      </c>
      <c r="H265" s="83">
        <f t="shared" si="128"/>
        <v>0</v>
      </c>
      <c r="I265" s="53">
        <f t="shared" si="128"/>
        <v>0</v>
      </c>
      <c r="J265" s="120">
        <f t="shared" si="128"/>
        <v>1</v>
      </c>
      <c r="K265" s="43"/>
    </row>
    <row r="266" spans="1:11" ht="12.75" outlineLevel="5">
      <c r="A266" s="36">
        <f t="shared" si="126"/>
        <v>263</v>
      </c>
      <c r="B266" s="77" t="s">
        <v>270</v>
      </c>
      <c r="C266" s="5" t="s">
        <v>791</v>
      </c>
      <c r="D266" s="28"/>
      <c r="E266" s="29"/>
      <c r="F266" s="29"/>
      <c r="G266" s="29"/>
      <c r="H266" s="29"/>
      <c r="I266" s="27"/>
      <c r="J266" s="120">
        <v>1</v>
      </c>
      <c r="K266" s="43"/>
    </row>
    <row r="267" spans="1:11" ht="12.75" outlineLevel="3">
      <c r="A267" s="36">
        <f t="shared" si="126"/>
        <v>264</v>
      </c>
      <c r="B267" s="77" t="s">
        <v>271</v>
      </c>
      <c r="C267" s="3" t="s">
        <v>793</v>
      </c>
      <c r="D267" s="50">
        <f aca="true" t="shared" si="129" ref="D267:J268">+D268</f>
        <v>0</v>
      </c>
      <c r="E267" s="84">
        <f t="shared" si="129"/>
        <v>0</v>
      </c>
      <c r="F267" s="84">
        <f t="shared" si="129"/>
        <v>0</v>
      </c>
      <c r="G267" s="84">
        <f t="shared" si="129"/>
        <v>0</v>
      </c>
      <c r="H267" s="84">
        <f t="shared" si="129"/>
        <v>0</v>
      </c>
      <c r="I267" s="51">
        <f t="shared" si="129"/>
        <v>0</v>
      </c>
      <c r="J267" s="120">
        <f t="shared" si="129"/>
        <v>1</v>
      </c>
      <c r="K267" s="43"/>
    </row>
    <row r="268" spans="1:11" ht="12.75" outlineLevel="4">
      <c r="A268" s="36">
        <f t="shared" si="126"/>
        <v>265</v>
      </c>
      <c r="B268" s="77" t="s">
        <v>272</v>
      </c>
      <c r="C268" s="4" t="s">
        <v>794</v>
      </c>
      <c r="D268" s="52">
        <f t="shared" si="129"/>
        <v>0</v>
      </c>
      <c r="E268" s="83">
        <f t="shared" si="129"/>
        <v>0</v>
      </c>
      <c r="F268" s="83">
        <f t="shared" si="129"/>
        <v>0</v>
      </c>
      <c r="G268" s="83">
        <f t="shared" si="129"/>
        <v>0</v>
      </c>
      <c r="H268" s="83">
        <f t="shared" si="129"/>
        <v>0</v>
      </c>
      <c r="I268" s="53">
        <f t="shared" si="129"/>
        <v>0</v>
      </c>
      <c r="J268" s="120">
        <f t="shared" si="129"/>
        <v>1</v>
      </c>
      <c r="K268" s="43"/>
    </row>
    <row r="269" spans="1:11" ht="12.75" outlineLevel="5">
      <c r="A269" s="36">
        <f t="shared" si="126"/>
        <v>266</v>
      </c>
      <c r="B269" s="77" t="s">
        <v>273</v>
      </c>
      <c r="C269" s="5" t="s">
        <v>793</v>
      </c>
      <c r="D269" s="28"/>
      <c r="E269" s="29"/>
      <c r="F269" s="29"/>
      <c r="G269" s="29"/>
      <c r="H269" s="29"/>
      <c r="I269" s="27"/>
      <c r="J269" s="120">
        <v>1</v>
      </c>
      <c r="K269" s="43"/>
    </row>
    <row r="270" spans="1:11" ht="12.75" outlineLevel="3">
      <c r="A270" s="36">
        <f t="shared" si="126"/>
        <v>267</v>
      </c>
      <c r="B270" s="77" t="s">
        <v>274</v>
      </c>
      <c r="C270" s="3" t="s">
        <v>795</v>
      </c>
      <c r="D270" s="50">
        <f aca="true" t="shared" si="130" ref="D270:J271">+D271</f>
        <v>0</v>
      </c>
      <c r="E270" s="84">
        <f t="shared" si="130"/>
        <v>0</v>
      </c>
      <c r="F270" s="84">
        <f t="shared" si="130"/>
        <v>0</v>
      </c>
      <c r="G270" s="84">
        <f t="shared" si="130"/>
        <v>0</v>
      </c>
      <c r="H270" s="84">
        <f t="shared" si="130"/>
        <v>0</v>
      </c>
      <c r="I270" s="51">
        <f t="shared" si="130"/>
        <v>0</v>
      </c>
      <c r="J270" s="120">
        <f t="shared" si="130"/>
        <v>1</v>
      </c>
      <c r="K270" s="43"/>
    </row>
    <row r="271" spans="1:11" ht="12.75" outlineLevel="4">
      <c r="A271" s="36">
        <f t="shared" si="126"/>
        <v>268</v>
      </c>
      <c r="B271" s="77" t="s">
        <v>275</v>
      </c>
      <c r="C271" s="4" t="s">
        <v>796</v>
      </c>
      <c r="D271" s="52">
        <f t="shared" si="130"/>
        <v>0</v>
      </c>
      <c r="E271" s="83">
        <f t="shared" si="130"/>
        <v>0</v>
      </c>
      <c r="F271" s="83">
        <f t="shared" si="130"/>
        <v>0</v>
      </c>
      <c r="G271" s="83">
        <f t="shared" si="130"/>
        <v>0</v>
      </c>
      <c r="H271" s="83">
        <f t="shared" si="130"/>
        <v>0</v>
      </c>
      <c r="I271" s="53">
        <f t="shared" si="130"/>
        <v>0</v>
      </c>
      <c r="J271" s="120">
        <f t="shared" si="130"/>
        <v>1</v>
      </c>
      <c r="K271" s="43"/>
    </row>
    <row r="272" spans="1:11" ht="12.75" outlineLevel="5">
      <c r="A272" s="36">
        <f t="shared" si="126"/>
        <v>269</v>
      </c>
      <c r="B272" s="77" t="s">
        <v>276</v>
      </c>
      <c r="C272" s="5" t="s">
        <v>797</v>
      </c>
      <c r="D272" s="28"/>
      <c r="E272" s="29"/>
      <c r="F272" s="29"/>
      <c r="G272" s="29"/>
      <c r="H272" s="29"/>
      <c r="I272" s="27"/>
      <c r="J272" s="120">
        <v>1</v>
      </c>
      <c r="K272" s="43"/>
    </row>
    <row r="273" spans="1:11" ht="12.75" outlineLevel="3">
      <c r="A273" s="36">
        <f t="shared" si="126"/>
        <v>270</v>
      </c>
      <c r="B273" s="77" t="s">
        <v>277</v>
      </c>
      <c r="C273" s="3" t="s">
        <v>798</v>
      </c>
      <c r="D273" s="50">
        <f aca="true" t="shared" si="131" ref="D273:J274">+D274</f>
        <v>0</v>
      </c>
      <c r="E273" s="84">
        <f t="shared" si="131"/>
        <v>0</v>
      </c>
      <c r="F273" s="84">
        <f t="shared" si="131"/>
        <v>0</v>
      </c>
      <c r="G273" s="84">
        <f t="shared" si="131"/>
        <v>0</v>
      </c>
      <c r="H273" s="84">
        <f t="shared" si="131"/>
        <v>0</v>
      </c>
      <c r="I273" s="51">
        <f t="shared" si="131"/>
        <v>0</v>
      </c>
      <c r="J273" s="120">
        <f t="shared" si="131"/>
        <v>1</v>
      </c>
      <c r="K273" s="43"/>
    </row>
    <row r="274" spans="1:11" ht="12.75" outlineLevel="4">
      <c r="A274" s="36">
        <f t="shared" si="126"/>
        <v>271</v>
      </c>
      <c r="B274" s="77" t="s">
        <v>278</v>
      </c>
      <c r="C274" s="4" t="s">
        <v>799</v>
      </c>
      <c r="D274" s="52">
        <f t="shared" si="131"/>
        <v>0</v>
      </c>
      <c r="E274" s="83">
        <f t="shared" si="131"/>
        <v>0</v>
      </c>
      <c r="F274" s="83">
        <f t="shared" si="131"/>
        <v>0</v>
      </c>
      <c r="G274" s="83">
        <f t="shared" si="131"/>
        <v>0</v>
      </c>
      <c r="H274" s="83">
        <f t="shared" si="131"/>
        <v>0</v>
      </c>
      <c r="I274" s="53">
        <f t="shared" si="131"/>
        <v>0</v>
      </c>
      <c r="J274" s="120">
        <f t="shared" si="131"/>
        <v>1</v>
      </c>
      <c r="K274" s="43"/>
    </row>
    <row r="275" spans="1:11" ht="12.75" outlineLevel="5">
      <c r="A275" s="36">
        <f t="shared" si="126"/>
        <v>272</v>
      </c>
      <c r="B275" s="77" t="s">
        <v>279</v>
      </c>
      <c r="C275" s="5" t="s">
        <v>798</v>
      </c>
      <c r="D275" s="28"/>
      <c r="E275" s="29"/>
      <c r="F275" s="29"/>
      <c r="G275" s="29"/>
      <c r="H275" s="29"/>
      <c r="I275" s="27"/>
      <c r="J275" s="120">
        <v>1</v>
      </c>
      <c r="K275" s="43"/>
    </row>
    <row r="276" spans="1:11" ht="12.75" outlineLevel="3">
      <c r="A276" s="36">
        <f t="shared" si="126"/>
        <v>273</v>
      </c>
      <c r="B276" s="77" t="s">
        <v>280</v>
      </c>
      <c r="C276" s="3" t="s">
        <v>800</v>
      </c>
      <c r="D276" s="50">
        <f aca="true" t="shared" si="132" ref="D276:J277">+D277</f>
        <v>0</v>
      </c>
      <c r="E276" s="84">
        <f t="shared" si="132"/>
        <v>0</v>
      </c>
      <c r="F276" s="84">
        <f t="shared" si="132"/>
        <v>0</v>
      </c>
      <c r="G276" s="84">
        <f t="shared" si="132"/>
        <v>0</v>
      </c>
      <c r="H276" s="84">
        <f t="shared" si="132"/>
        <v>0</v>
      </c>
      <c r="I276" s="51">
        <f t="shared" si="132"/>
        <v>0</v>
      </c>
      <c r="J276" s="120">
        <f t="shared" si="132"/>
        <v>1</v>
      </c>
      <c r="K276" s="43"/>
    </row>
    <row r="277" spans="1:11" ht="12.75" outlineLevel="4">
      <c r="A277" s="36">
        <f t="shared" si="126"/>
        <v>274</v>
      </c>
      <c r="B277" s="77" t="s">
        <v>281</v>
      </c>
      <c r="C277" s="4" t="s">
        <v>801</v>
      </c>
      <c r="D277" s="52">
        <f t="shared" si="132"/>
        <v>0</v>
      </c>
      <c r="E277" s="83">
        <f t="shared" si="132"/>
        <v>0</v>
      </c>
      <c r="F277" s="83">
        <f t="shared" si="132"/>
        <v>0</v>
      </c>
      <c r="G277" s="83">
        <f t="shared" si="132"/>
        <v>0</v>
      </c>
      <c r="H277" s="83">
        <f t="shared" si="132"/>
        <v>0</v>
      </c>
      <c r="I277" s="53">
        <f t="shared" si="132"/>
        <v>0</v>
      </c>
      <c r="J277" s="120">
        <f t="shared" si="132"/>
        <v>1</v>
      </c>
      <c r="K277" s="43"/>
    </row>
    <row r="278" spans="1:11" ht="12.75" outlineLevel="5">
      <c r="A278" s="36">
        <f t="shared" si="126"/>
        <v>275</v>
      </c>
      <c r="B278" s="77" t="s">
        <v>282</v>
      </c>
      <c r="C278" s="5" t="s">
        <v>800</v>
      </c>
      <c r="D278" s="28"/>
      <c r="E278" s="29"/>
      <c r="F278" s="29"/>
      <c r="G278" s="29"/>
      <c r="H278" s="29"/>
      <c r="I278" s="27"/>
      <c r="J278" s="120">
        <v>1</v>
      </c>
      <c r="K278" s="43"/>
    </row>
    <row r="279" spans="1:11" ht="12.75" outlineLevel="2">
      <c r="A279" s="36">
        <f t="shared" si="126"/>
        <v>276</v>
      </c>
      <c r="B279" s="77" t="s">
        <v>283</v>
      </c>
      <c r="C279" s="3" t="s">
        <v>802</v>
      </c>
      <c r="D279" s="54">
        <f aca="true" t="shared" si="133" ref="D279:I279">+D280+D286</f>
        <v>0</v>
      </c>
      <c r="E279" s="85">
        <f t="shared" si="133"/>
        <v>0</v>
      </c>
      <c r="F279" s="85">
        <f t="shared" si="133"/>
        <v>0</v>
      </c>
      <c r="G279" s="85">
        <f t="shared" si="133"/>
        <v>0</v>
      </c>
      <c r="H279" s="85">
        <f t="shared" si="133"/>
        <v>0</v>
      </c>
      <c r="I279" s="55">
        <f t="shared" si="133"/>
        <v>0</v>
      </c>
      <c r="J279" s="120">
        <f>+J280+J286</f>
        <v>4</v>
      </c>
      <c r="K279" s="43"/>
    </row>
    <row r="280" spans="1:11" ht="12.75" outlineLevel="3">
      <c r="A280" s="36">
        <f t="shared" si="126"/>
        <v>277</v>
      </c>
      <c r="B280" s="77" t="s">
        <v>284</v>
      </c>
      <c r="C280" s="3" t="s">
        <v>803</v>
      </c>
      <c r="D280" s="50">
        <f aca="true" t="shared" si="134" ref="D280:I280">+D281+D284</f>
        <v>0</v>
      </c>
      <c r="E280" s="84">
        <f t="shared" si="134"/>
        <v>0</v>
      </c>
      <c r="F280" s="84">
        <f t="shared" si="134"/>
        <v>0</v>
      </c>
      <c r="G280" s="84">
        <f t="shared" si="134"/>
        <v>0</v>
      </c>
      <c r="H280" s="84">
        <f t="shared" si="134"/>
        <v>0</v>
      </c>
      <c r="I280" s="51">
        <f t="shared" si="134"/>
        <v>0</v>
      </c>
      <c r="J280" s="120">
        <f>+J281+J284</f>
        <v>3</v>
      </c>
      <c r="K280" s="43"/>
    </row>
    <row r="281" spans="1:11" ht="12.75" outlineLevel="4">
      <c r="A281" s="36">
        <f t="shared" si="126"/>
        <v>278</v>
      </c>
      <c r="B281" s="77" t="s">
        <v>285</v>
      </c>
      <c r="C281" s="4" t="s">
        <v>804</v>
      </c>
      <c r="D281" s="52">
        <f aca="true" t="shared" si="135" ref="D281:I281">+D282+D283</f>
        <v>0</v>
      </c>
      <c r="E281" s="83">
        <f t="shared" si="135"/>
        <v>0</v>
      </c>
      <c r="F281" s="83">
        <f t="shared" si="135"/>
        <v>0</v>
      </c>
      <c r="G281" s="83">
        <f t="shared" si="135"/>
        <v>0</v>
      </c>
      <c r="H281" s="83">
        <f t="shared" si="135"/>
        <v>0</v>
      </c>
      <c r="I281" s="53">
        <f t="shared" si="135"/>
        <v>0</v>
      </c>
      <c r="J281" s="120">
        <f>+J282+J283</f>
        <v>2</v>
      </c>
      <c r="K281" s="43"/>
    </row>
    <row r="282" spans="1:11" ht="25.5" outlineLevel="5">
      <c r="A282" s="36">
        <f t="shared" si="126"/>
        <v>279</v>
      </c>
      <c r="B282" s="77" t="s">
        <v>286</v>
      </c>
      <c r="C282" s="5" t="s">
        <v>805</v>
      </c>
      <c r="D282" s="28"/>
      <c r="E282" s="29"/>
      <c r="F282" s="29"/>
      <c r="G282" s="29"/>
      <c r="H282" s="29"/>
      <c r="I282" s="27"/>
      <c r="J282" s="120">
        <v>1</v>
      </c>
      <c r="K282" s="43"/>
    </row>
    <row r="283" spans="1:11" ht="12.75" outlineLevel="5">
      <c r="A283" s="36">
        <f t="shared" si="126"/>
        <v>280</v>
      </c>
      <c r="B283" s="77" t="s">
        <v>287</v>
      </c>
      <c r="C283" s="5" t="s">
        <v>806</v>
      </c>
      <c r="D283" s="28"/>
      <c r="E283" s="29"/>
      <c r="F283" s="29"/>
      <c r="G283" s="29"/>
      <c r="H283" s="29"/>
      <c r="I283" s="27"/>
      <c r="J283" s="120">
        <v>1</v>
      </c>
      <c r="K283" s="43"/>
    </row>
    <row r="284" spans="1:11" ht="12.75" outlineLevel="4">
      <c r="A284" s="36">
        <f t="shared" si="126"/>
        <v>281</v>
      </c>
      <c r="B284" s="77" t="s">
        <v>288</v>
      </c>
      <c r="C284" s="4" t="s">
        <v>807</v>
      </c>
      <c r="D284" s="52">
        <f aca="true" t="shared" si="136" ref="D284:J284">+D285</f>
        <v>0</v>
      </c>
      <c r="E284" s="83">
        <f t="shared" si="136"/>
        <v>0</v>
      </c>
      <c r="F284" s="83">
        <f t="shared" si="136"/>
        <v>0</v>
      </c>
      <c r="G284" s="83">
        <f t="shared" si="136"/>
        <v>0</v>
      </c>
      <c r="H284" s="83">
        <f t="shared" si="136"/>
        <v>0</v>
      </c>
      <c r="I284" s="53">
        <f t="shared" si="136"/>
        <v>0</v>
      </c>
      <c r="J284" s="120">
        <f t="shared" si="136"/>
        <v>1</v>
      </c>
      <c r="K284" s="43"/>
    </row>
    <row r="285" spans="1:11" ht="12.75" outlineLevel="5">
      <c r="A285" s="36">
        <f t="shared" si="126"/>
        <v>282</v>
      </c>
      <c r="B285" s="77" t="s">
        <v>289</v>
      </c>
      <c r="C285" s="5" t="s">
        <v>808</v>
      </c>
      <c r="D285" s="28"/>
      <c r="E285" s="29"/>
      <c r="F285" s="29"/>
      <c r="G285" s="29"/>
      <c r="H285" s="29"/>
      <c r="I285" s="27"/>
      <c r="J285" s="120">
        <v>1</v>
      </c>
      <c r="K285" s="43"/>
    </row>
    <row r="286" spans="1:11" ht="12.75" outlineLevel="3">
      <c r="A286" s="36">
        <f t="shared" si="126"/>
        <v>283</v>
      </c>
      <c r="B286" s="77" t="s">
        <v>290</v>
      </c>
      <c r="C286" s="3" t="s">
        <v>809</v>
      </c>
      <c r="D286" s="50">
        <f aca="true" t="shared" si="137" ref="D286:J287">+D287</f>
        <v>0</v>
      </c>
      <c r="E286" s="84">
        <f t="shared" si="137"/>
        <v>0</v>
      </c>
      <c r="F286" s="84">
        <f t="shared" si="137"/>
        <v>0</v>
      </c>
      <c r="G286" s="84">
        <f t="shared" si="137"/>
        <v>0</v>
      </c>
      <c r="H286" s="84">
        <f t="shared" si="137"/>
        <v>0</v>
      </c>
      <c r="I286" s="51">
        <f t="shared" si="137"/>
        <v>0</v>
      </c>
      <c r="J286" s="120">
        <f t="shared" si="137"/>
        <v>1</v>
      </c>
      <c r="K286" s="43"/>
    </row>
    <row r="287" spans="1:11" ht="12.75" outlineLevel="4">
      <c r="A287" s="36">
        <f t="shared" si="126"/>
        <v>284</v>
      </c>
      <c r="B287" s="77" t="s">
        <v>291</v>
      </c>
      <c r="C287" s="4" t="s">
        <v>810</v>
      </c>
      <c r="D287" s="52">
        <f t="shared" si="137"/>
        <v>0</v>
      </c>
      <c r="E287" s="83">
        <f t="shared" si="137"/>
        <v>0</v>
      </c>
      <c r="F287" s="83">
        <f t="shared" si="137"/>
        <v>0</v>
      </c>
      <c r="G287" s="83">
        <f t="shared" si="137"/>
        <v>0</v>
      </c>
      <c r="H287" s="83">
        <f t="shared" si="137"/>
        <v>0</v>
      </c>
      <c r="I287" s="53">
        <f t="shared" si="137"/>
        <v>0</v>
      </c>
      <c r="J287" s="120">
        <f t="shared" si="137"/>
        <v>1</v>
      </c>
      <c r="K287" s="43"/>
    </row>
    <row r="288" spans="1:11" ht="12.75" outlineLevel="5">
      <c r="A288" s="36">
        <f t="shared" si="126"/>
        <v>285</v>
      </c>
      <c r="B288" s="77" t="s">
        <v>292</v>
      </c>
      <c r="C288" s="5" t="s">
        <v>810</v>
      </c>
      <c r="D288" s="28"/>
      <c r="E288" s="29"/>
      <c r="F288" s="29"/>
      <c r="G288" s="29"/>
      <c r="H288" s="29"/>
      <c r="I288" s="27"/>
      <c r="J288" s="120">
        <v>1</v>
      </c>
      <c r="K288" s="43"/>
    </row>
    <row r="289" spans="1:11" ht="12.75" outlineLevel="2">
      <c r="A289" s="36">
        <f t="shared" si="126"/>
        <v>286</v>
      </c>
      <c r="B289" s="77" t="s">
        <v>293</v>
      </c>
      <c r="C289" s="3" t="s">
        <v>811</v>
      </c>
      <c r="D289" s="54">
        <f aca="true" t="shared" si="138" ref="D289:I289">+D290+D297+D300+D305+D308+D311+D316</f>
        <v>0</v>
      </c>
      <c r="E289" s="85">
        <f t="shared" si="138"/>
        <v>0</v>
      </c>
      <c r="F289" s="85">
        <f t="shared" si="138"/>
        <v>0</v>
      </c>
      <c r="G289" s="85">
        <f t="shared" si="138"/>
        <v>0</v>
      </c>
      <c r="H289" s="85">
        <f t="shared" si="138"/>
        <v>0</v>
      </c>
      <c r="I289" s="55">
        <f t="shared" si="138"/>
        <v>0</v>
      </c>
      <c r="J289" s="120">
        <f>+J290+J297+J300+J305+J308+J311+J316</f>
        <v>11</v>
      </c>
      <c r="K289" s="43"/>
    </row>
    <row r="290" spans="1:11" ht="12.75" outlineLevel="3">
      <c r="A290" s="36">
        <f t="shared" si="126"/>
        <v>287</v>
      </c>
      <c r="B290" s="77" t="s">
        <v>294</v>
      </c>
      <c r="C290" s="3" t="s">
        <v>812</v>
      </c>
      <c r="D290" s="50">
        <f aca="true" t="shared" si="139" ref="D290:I290">+D291+D293+D295</f>
        <v>0</v>
      </c>
      <c r="E290" s="84">
        <f t="shared" si="139"/>
        <v>0</v>
      </c>
      <c r="F290" s="84">
        <f t="shared" si="139"/>
        <v>0</v>
      </c>
      <c r="G290" s="84">
        <f t="shared" si="139"/>
        <v>0</v>
      </c>
      <c r="H290" s="84">
        <f t="shared" si="139"/>
        <v>0</v>
      </c>
      <c r="I290" s="51">
        <f t="shared" si="139"/>
        <v>0</v>
      </c>
      <c r="J290" s="120">
        <f>+J291+J293+J295</f>
        <v>3</v>
      </c>
      <c r="K290" s="43"/>
    </row>
    <row r="291" spans="1:11" ht="25.5" outlineLevel="4">
      <c r="A291" s="36">
        <f t="shared" si="126"/>
        <v>288</v>
      </c>
      <c r="B291" s="77" t="s">
        <v>295</v>
      </c>
      <c r="C291" s="4" t="s">
        <v>813</v>
      </c>
      <c r="D291" s="52">
        <f aca="true" t="shared" si="140" ref="D291:J291">+D292</f>
        <v>0</v>
      </c>
      <c r="E291" s="83">
        <f t="shared" si="140"/>
        <v>0</v>
      </c>
      <c r="F291" s="83">
        <f t="shared" si="140"/>
        <v>0</v>
      </c>
      <c r="G291" s="83">
        <f t="shared" si="140"/>
        <v>0</v>
      </c>
      <c r="H291" s="83">
        <f t="shared" si="140"/>
        <v>0</v>
      </c>
      <c r="I291" s="53">
        <f t="shared" si="140"/>
        <v>0</v>
      </c>
      <c r="J291" s="120">
        <f t="shared" si="140"/>
        <v>1</v>
      </c>
      <c r="K291" s="43"/>
    </row>
    <row r="292" spans="1:11" ht="25.5" outlineLevel="5">
      <c r="A292" s="36">
        <f t="shared" si="126"/>
        <v>289</v>
      </c>
      <c r="B292" s="77" t="s">
        <v>296</v>
      </c>
      <c r="C292" s="5" t="s">
        <v>813</v>
      </c>
      <c r="D292" s="28"/>
      <c r="E292" s="29"/>
      <c r="F292" s="29"/>
      <c r="G292" s="29"/>
      <c r="H292" s="29"/>
      <c r="I292" s="27"/>
      <c r="J292" s="120">
        <v>1</v>
      </c>
      <c r="K292" s="43"/>
    </row>
    <row r="293" spans="1:11" ht="12.75" outlineLevel="4">
      <c r="A293" s="36">
        <f t="shared" si="126"/>
        <v>290</v>
      </c>
      <c r="B293" s="77" t="s">
        <v>297</v>
      </c>
      <c r="C293" s="4" t="s">
        <v>814</v>
      </c>
      <c r="D293" s="52">
        <f aca="true" t="shared" si="141" ref="D293:J293">+D294</f>
        <v>0</v>
      </c>
      <c r="E293" s="83">
        <f t="shared" si="141"/>
        <v>0</v>
      </c>
      <c r="F293" s="83">
        <f t="shared" si="141"/>
        <v>0</v>
      </c>
      <c r="G293" s="83">
        <f t="shared" si="141"/>
        <v>0</v>
      </c>
      <c r="H293" s="83">
        <f t="shared" si="141"/>
        <v>0</v>
      </c>
      <c r="I293" s="53">
        <f t="shared" si="141"/>
        <v>0</v>
      </c>
      <c r="J293" s="120">
        <f t="shared" si="141"/>
        <v>1</v>
      </c>
      <c r="K293" s="43"/>
    </row>
    <row r="294" spans="1:11" ht="12.75" outlineLevel="5">
      <c r="A294" s="36">
        <f t="shared" si="126"/>
        <v>291</v>
      </c>
      <c r="B294" s="77" t="s">
        <v>298</v>
      </c>
      <c r="C294" s="5" t="s">
        <v>815</v>
      </c>
      <c r="D294" s="28"/>
      <c r="E294" s="29"/>
      <c r="F294" s="29"/>
      <c r="G294" s="29"/>
      <c r="H294" s="29"/>
      <c r="I294" s="27"/>
      <c r="J294" s="120">
        <v>1</v>
      </c>
      <c r="K294" s="43"/>
    </row>
    <row r="295" spans="1:11" ht="25.5" outlineLevel="4">
      <c r="A295" s="36">
        <f t="shared" si="126"/>
        <v>292</v>
      </c>
      <c r="B295" s="77" t="s">
        <v>299</v>
      </c>
      <c r="C295" s="4" t="s">
        <v>816</v>
      </c>
      <c r="D295" s="52">
        <f aca="true" t="shared" si="142" ref="D295:J295">+D296</f>
        <v>0</v>
      </c>
      <c r="E295" s="83">
        <f t="shared" si="142"/>
        <v>0</v>
      </c>
      <c r="F295" s="83">
        <f t="shared" si="142"/>
        <v>0</v>
      </c>
      <c r="G295" s="83">
        <f t="shared" si="142"/>
        <v>0</v>
      </c>
      <c r="H295" s="83">
        <f t="shared" si="142"/>
        <v>0</v>
      </c>
      <c r="I295" s="53">
        <f t="shared" si="142"/>
        <v>0</v>
      </c>
      <c r="J295" s="120">
        <f t="shared" si="142"/>
        <v>1</v>
      </c>
      <c r="K295" s="43"/>
    </row>
    <row r="296" spans="1:11" ht="25.5" outlineLevel="5">
      <c r="A296" s="36">
        <f t="shared" si="126"/>
        <v>293</v>
      </c>
      <c r="B296" s="77" t="s">
        <v>300</v>
      </c>
      <c r="C296" s="5" t="s">
        <v>816</v>
      </c>
      <c r="D296" s="28"/>
      <c r="E296" s="29"/>
      <c r="F296" s="29"/>
      <c r="G296" s="29"/>
      <c r="H296" s="29"/>
      <c r="I296" s="27"/>
      <c r="J296" s="120">
        <v>1</v>
      </c>
      <c r="K296" s="43"/>
    </row>
    <row r="297" spans="1:11" ht="12.75" outlineLevel="3">
      <c r="A297" s="36">
        <f t="shared" si="126"/>
        <v>294</v>
      </c>
      <c r="B297" s="77" t="s">
        <v>301</v>
      </c>
      <c r="C297" s="3" t="s">
        <v>817</v>
      </c>
      <c r="D297" s="50">
        <f aca="true" t="shared" si="143" ref="D297:J298">+D298</f>
        <v>0</v>
      </c>
      <c r="E297" s="84">
        <f t="shared" si="143"/>
        <v>0</v>
      </c>
      <c r="F297" s="84">
        <f t="shared" si="143"/>
        <v>0</v>
      </c>
      <c r="G297" s="84">
        <f t="shared" si="143"/>
        <v>0</v>
      </c>
      <c r="H297" s="84">
        <f t="shared" si="143"/>
        <v>0</v>
      </c>
      <c r="I297" s="51">
        <f t="shared" si="143"/>
        <v>0</v>
      </c>
      <c r="J297" s="120">
        <f t="shared" si="143"/>
        <v>1</v>
      </c>
      <c r="K297" s="43"/>
    </row>
    <row r="298" spans="1:11" ht="12.75" outlineLevel="4">
      <c r="A298" s="36">
        <f t="shared" si="126"/>
        <v>295</v>
      </c>
      <c r="B298" s="77" t="s">
        <v>302</v>
      </c>
      <c r="C298" s="4" t="s">
        <v>818</v>
      </c>
      <c r="D298" s="52">
        <f t="shared" si="143"/>
        <v>0</v>
      </c>
      <c r="E298" s="83">
        <f t="shared" si="143"/>
        <v>0</v>
      </c>
      <c r="F298" s="83">
        <f t="shared" si="143"/>
        <v>0</v>
      </c>
      <c r="G298" s="83">
        <f t="shared" si="143"/>
        <v>0</v>
      </c>
      <c r="H298" s="83">
        <f t="shared" si="143"/>
        <v>0</v>
      </c>
      <c r="I298" s="53">
        <f t="shared" si="143"/>
        <v>0</v>
      </c>
      <c r="J298" s="120">
        <f t="shared" si="143"/>
        <v>1</v>
      </c>
      <c r="K298" s="43"/>
    </row>
    <row r="299" spans="1:11" ht="12.75" outlineLevel="5">
      <c r="A299" s="36">
        <f t="shared" si="126"/>
        <v>296</v>
      </c>
      <c r="B299" s="77" t="s">
        <v>303</v>
      </c>
      <c r="C299" s="5" t="s">
        <v>817</v>
      </c>
      <c r="D299" s="28"/>
      <c r="E299" s="29"/>
      <c r="F299" s="29"/>
      <c r="G299" s="29"/>
      <c r="H299" s="29"/>
      <c r="I299" s="27"/>
      <c r="J299" s="120">
        <v>1</v>
      </c>
      <c r="K299" s="43"/>
    </row>
    <row r="300" spans="1:11" ht="12.75" outlineLevel="3">
      <c r="A300" s="36">
        <f t="shared" si="126"/>
        <v>297</v>
      </c>
      <c r="B300" s="77" t="s">
        <v>304</v>
      </c>
      <c r="C300" s="3" t="s">
        <v>819</v>
      </c>
      <c r="D300" s="50">
        <f aca="true" t="shared" si="144" ref="D300:I300">++D301+D303</f>
        <v>0</v>
      </c>
      <c r="E300" s="84">
        <f t="shared" si="144"/>
        <v>0</v>
      </c>
      <c r="F300" s="84">
        <f t="shared" si="144"/>
        <v>0</v>
      </c>
      <c r="G300" s="84">
        <f t="shared" si="144"/>
        <v>0</v>
      </c>
      <c r="H300" s="84">
        <f t="shared" si="144"/>
        <v>0</v>
      </c>
      <c r="I300" s="51">
        <f t="shared" si="144"/>
        <v>0</v>
      </c>
      <c r="J300" s="120">
        <f>++J301+J303</f>
        <v>2</v>
      </c>
      <c r="K300" s="43"/>
    </row>
    <row r="301" spans="1:11" ht="12.75" outlineLevel="4">
      <c r="A301" s="36">
        <f t="shared" si="126"/>
        <v>298</v>
      </c>
      <c r="B301" s="77" t="s">
        <v>305</v>
      </c>
      <c r="C301" s="4" t="s">
        <v>820</v>
      </c>
      <c r="D301" s="52">
        <f aca="true" t="shared" si="145" ref="D301:J301">+D302</f>
        <v>0</v>
      </c>
      <c r="E301" s="83">
        <f t="shared" si="145"/>
        <v>0</v>
      </c>
      <c r="F301" s="83">
        <f t="shared" si="145"/>
        <v>0</v>
      </c>
      <c r="G301" s="83">
        <f t="shared" si="145"/>
        <v>0</v>
      </c>
      <c r="H301" s="83">
        <f t="shared" si="145"/>
        <v>0</v>
      </c>
      <c r="I301" s="53">
        <f t="shared" si="145"/>
        <v>0</v>
      </c>
      <c r="J301" s="120">
        <f t="shared" si="145"/>
        <v>1</v>
      </c>
      <c r="K301" s="43"/>
    </row>
    <row r="302" spans="1:11" ht="12.75" outlineLevel="5">
      <c r="A302" s="36">
        <f t="shared" si="126"/>
        <v>299</v>
      </c>
      <c r="B302" s="77" t="s">
        <v>306</v>
      </c>
      <c r="C302" s="5" t="s">
        <v>820</v>
      </c>
      <c r="D302" s="28"/>
      <c r="E302" s="29"/>
      <c r="F302" s="29"/>
      <c r="G302" s="29"/>
      <c r="H302" s="29"/>
      <c r="I302" s="27"/>
      <c r="J302" s="120">
        <v>1</v>
      </c>
      <c r="K302" s="43"/>
    </row>
    <row r="303" spans="1:11" ht="12.75" outlineLevel="4">
      <c r="A303" s="36">
        <f t="shared" si="126"/>
        <v>300</v>
      </c>
      <c r="B303" s="77" t="s">
        <v>307</v>
      </c>
      <c r="C303" s="4" t="s">
        <v>821</v>
      </c>
      <c r="D303" s="52">
        <f aca="true" t="shared" si="146" ref="D303:J303">+D304</f>
        <v>0</v>
      </c>
      <c r="E303" s="83">
        <f t="shared" si="146"/>
        <v>0</v>
      </c>
      <c r="F303" s="83">
        <f t="shared" si="146"/>
        <v>0</v>
      </c>
      <c r="G303" s="83">
        <f t="shared" si="146"/>
        <v>0</v>
      </c>
      <c r="H303" s="83">
        <f t="shared" si="146"/>
        <v>0</v>
      </c>
      <c r="I303" s="53">
        <f t="shared" si="146"/>
        <v>0</v>
      </c>
      <c r="J303" s="120">
        <f t="shared" si="146"/>
        <v>1</v>
      </c>
      <c r="K303" s="43"/>
    </row>
    <row r="304" spans="1:11" ht="12.75" outlineLevel="5">
      <c r="A304" s="36">
        <f t="shared" si="126"/>
        <v>301</v>
      </c>
      <c r="B304" s="77" t="s">
        <v>308</v>
      </c>
      <c r="C304" s="5" t="s">
        <v>821</v>
      </c>
      <c r="D304" s="28"/>
      <c r="E304" s="29"/>
      <c r="F304" s="29"/>
      <c r="G304" s="29"/>
      <c r="H304" s="29"/>
      <c r="I304" s="27"/>
      <c r="J304" s="120">
        <v>1</v>
      </c>
      <c r="K304" s="43"/>
    </row>
    <row r="305" spans="1:11" ht="12.75" outlineLevel="3">
      <c r="A305" s="36">
        <f t="shared" si="126"/>
        <v>302</v>
      </c>
      <c r="B305" s="77" t="s">
        <v>309</v>
      </c>
      <c r="C305" s="3" t="s">
        <v>822</v>
      </c>
      <c r="D305" s="50">
        <f aca="true" t="shared" si="147" ref="D305:J306">+D306</f>
        <v>0</v>
      </c>
      <c r="E305" s="84">
        <f t="shared" si="147"/>
        <v>0</v>
      </c>
      <c r="F305" s="84">
        <f t="shared" si="147"/>
        <v>0</v>
      </c>
      <c r="G305" s="84">
        <f t="shared" si="147"/>
        <v>0</v>
      </c>
      <c r="H305" s="84">
        <f t="shared" si="147"/>
        <v>0</v>
      </c>
      <c r="I305" s="51">
        <f t="shared" si="147"/>
        <v>0</v>
      </c>
      <c r="J305" s="120">
        <f t="shared" si="147"/>
        <v>1</v>
      </c>
      <c r="K305" s="43"/>
    </row>
    <row r="306" spans="1:11" ht="12.75" outlineLevel="4">
      <c r="A306" s="36">
        <f t="shared" si="126"/>
        <v>303</v>
      </c>
      <c r="B306" s="77" t="s">
        <v>310</v>
      </c>
      <c r="C306" s="4" t="s">
        <v>823</v>
      </c>
      <c r="D306" s="52">
        <f t="shared" si="147"/>
        <v>0</v>
      </c>
      <c r="E306" s="83">
        <f t="shared" si="147"/>
        <v>0</v>
      </c>
      <c r="F306" s="83">
        <f t="shared" si="147"/>
        <v>0</v>
      </c>
      <c r="G306" s="83">
        <f t="shared" si="147"/>
        <v>0</v>
      </c>
      <c r="H306" s="83">
        <f t="shared" si="147"/>
        <v>0</v>
      </c>
      <c r="I306" s="53">
        <f t="shared" si="147"/>
        <v>0</v>
      </c>
      <c r="J306" s="120">
        <f t="shared" si="147"/>
        <v>1</v>
      </c>
      <c r="K306" s="43"/>
    </row>
    <row r="307" spans="1:11" ht="12.75" outlineLevel="5">
      <c r="A307" s="36">
        <f t="shared" si="126"/>
        <v>304</v>
      </c>
      <c r="B307" s="77" t="s">
        <v>311</v>
      </c>
      <c r="C307" s="5" t="s">
        <v>822</v>
      </c>
      <c r="D307" s="28"/>
      <c r="E307" s="29"/>
      <c r="F307" s="29"/>
      <c r="G307" s="29"/>
      <c r="H307" s="29"/>
      <c r="I307" s="27"/>
      <c r="J307" s="120">
        <v>1</v>
      </c>
      <c r="K307" s="43"/>
    </row>
    <row r="308" spans="1:11" ht="12.75" outlineLevel="3">
      <c r="A308" s="36">
        <f t="shared" si="126"/>
        <v>305</v>
      </c>
      <c r="B308" s="77" t="s">
        <v>312</v>
      </c>
      <c r="C308" s="3" t="s">
        <v>824</v>
      </c>
      <c r="D308" s="50">
        <f aca="true" t="shared" si="148" ref="D308:J309">+D309</f>
        <v>0</v>
      </c>
      <c r="E308" s="84">
        <f t="shared" si="148"/>
        <v>0</v>
      </c>
      <c r="F308" s="84">
        <f t="shared" si="148"/>
        <v>0</v>
      </c>
      <c r="G308" s="84">
        <f t="shared" si="148"/>
        <v>0</v>
      </c>
      <c r="H308" s="84">
        <f t="shared" si="148"/>
        <v>0</v>
      </c>
      <c r="I308" s="51">
        <f t="shared" si="148"/>
        <v>0</v>
      </c>
      <c r="J308" s="120">
        <f t="shared" si="148"/>
        <v>1</v>
      </c>
      <c r="K308" s="43"/>
    </row>
    <row r="309" spans="1:11" ht="12.75" outlineLevel="4">
      <c r="A309" s="36">
        <f t="shared" si="126"/>
        <v>306</v>
      </c>
      <c r="B309" s="77" t="s">
        <v>313</v>
      </c>
      <c r="C309" s="4" t="s">
        <v>824</v>
      </c>
      <c r="D309" s="52">
        <f t="shared" si="148"/>
        <v>0</v>
      </c>
      <c r="E309" s="83">
        <f t="shared" si="148"/>
        <v>0</v>
      </c>
      <c r="F309" s="83">
        <f t="shared" si="148"/>
        <v>0</v>
      </c>
      <c r="G309" s="83">
        <f t="shared" si="148"/>
        <v>0</v>
      </c>
      <c r="H309" s="83">
        <f t="shared" si="148"/>
        <v>0</v>
      </c>
      <c r="I309" s="53">
        <f t="shared" si="148"/>
        <v>0</v>
      </c>
      <c r="J309" s="120">
        <f t="shared" si="148"/>
        <v>1</v>
      </c>
      <c r="K309" s="43"/>
    </row>
    <row r="310" spans="1:11" ht="12.75" outlineLevel="5">
      <c r="A310" s="36">
        <f t="shared" si="126"/>
        <v>307</v>
      </c>
      <c r="B310" s="77" t="s">
        <v>314</v>
      </c>
      <c r="C310" s="5" t="s">
        <v>824</v>
      </c>
      <c r="D310" s="28"/>
      <c r="E310" s="29"/>
      <c r="F310" s="29"/>
      <c r="G310" s="29"/>
      <c r="H310" s="29"/>
      <c r="I310" s="27"/>
      <c r="J310" s="120">
        <v>1</v>
      </c>
      <c r="K310" s="43"/>
    </row>
    <row r="311" spans="1:11" ht="12.75" outlineLevel="3">
      <c r="A311" s="36">
        <f t="shared" si="126"/>
        <v>308</v>
      </c>
      <c r="B311" s="77" t="s">
        <v>315</v>
      </c>
      <c r="C311" s="3" t="s">
        <v>550</v>
      </c>
      <c r="D311" s="50">
        <f aca="true" t="shared" si="149" ref="D311:I311">+D312+D314</f>
        <v>0</v>
      </c>
      <c r="E311" s="84">
        <f t="shared" si="149"/>
        <v>0</v>
      </c>
      <c r="F311" s="84">
        <f t="shared" si="149"/>
        <v>0</v>
      </c>
      <c r="G311" s="84">
        <f t="shared" si="149"/>
        <v>0</v>
      </c>
      <c r="H311" s="84">
        <f t="shared" si="149"/>
        <v>0</v>
      </c>
      <c r="I311" s="51">
        <f t="shared" si="149"/>
        <v>0</v>
      </c>
      <c r="J311" s="120">
        <f>+J312+J314</f>
        <v>2</v>
      </c>
      <c r="K311" s="43"/>
    </row>
    <row r="312" spans="1:11" ht="12.75" outlineLevel="4">
      <c r="A312" s="36">
        <f t="shared" si="126"/>
        <v>309</v>
      </c>
      <c r="B312" s="77" t="s">
        <v>316</v>
      </c>
      <c r="C312" s="4" t="s">
        <v>825</v>
      </c>
      <c r="D312" s="52">
        <f aca="true" t="shared" si="150" ref="D312:J312">+D313</f>
        <v>0</v>
      </c>
      <c r="E312" s="83">
        <f t="shared" si="150"/>
        <v>0</v>
      </c>
      <c r="F312" s="83">
        <f t="shared" si="150"/>
        <v>0</v>
      </c>
      <c r="G312" s="83">
        <f t="shared" si="150"/>
        <v>0</v>
      </c>
      <c r="H312" s="83">
        <f t="shared" si="150"/>
        <v>0</v>
      </c>
      <c r="I312" s="53">
        <f t="shared" si="150"/>
        <v>0</v>
      </c>
      <c r="J312" s="120">
        <f t="shared" si="150"/>
        <v>1</v>
      </c>
      <c r="K312" s="43"/>
    </row>
    <row r="313" spans="1:11" ht="12.75" outlineLevel="5">
      <c r="A313" s="36">
        <f t="shared" si="126"/>
        <v>310</v>
      </c>
      <c r="B313" s="77" t="s">
        <v>317</v>
      </c>
      <c r="C313" s="5" t="s">
        <v>826</v>
      </c>
      <c r="D313" s="28"/>
      <c r="E313" s="29"/>
      <c r="F313" s="29"/>
      <c r="G313" s="29"/>
      <c r="H313" s="29"/>
      <c r="I313" s="27"/>
      <c r="J313" s="120">
        <v>1</v>
      </c>
      <c r="K313" s="43"/>
    </row>
    <row r="314" spans="1:11" ht="12.75" outlineLevel="4">
      <c r="A314" s="36">
        <f t="shared" si="126"/>
        <v>311</v>
      </c>
      <c r="B314" s="77" t="s">
        <v>318</v>
      </c>
      <c r="C314" s="4" t="s">
        <v>827</v>
      </c>
      <c r="D314" s="52">
        <f aca="true" t="shared" si="151" ref="D314:J314">+D315</f>
        <v>0</v>
      </c>
      <c r="E314" s="83">
        <f t="shared" si="151"/>
        <v>0</v>
      </c>
      <c r="F314" s="83">
        <f t="shared" si="151"/>
        <v>0</v>
      </c>
      <c r="G314" s="83">
        <f t="shared" si="151"/>
        <v>0</v>
      </c>
      <c r="H314" s="83">
        <f t="shared" si="151"/>
        <v>0</v>
      </c>
      <c r="I314" s="53">
        <f t="shared" si="151"/>
        <v>0</v>
      </c>
      <c r="J314" s="120">
        <f t="shared" si="151"/>
        <v>1</v>
      </c>
      <c r="K314" s="43"/>
    </row>
    <row r="315" spans="1:11" ht="12.75" outlineLevel="5">
      <c r="A315" s="36">
        <f t="shared" si="126"/>
        <v>312</v>
      </c>
      <c r="B315" s="77" t="s">
        <v>319</v>
      </c>
      <c r="C315" s="5" t="s">
        <v>828</v>
      </c>
      <c r="D315" s="28"/>
      <c r="E315" s="29"/>
      <c r="F315" s="29"/>
      <c r="G315" s="29"/>
      <c r="H315" s="29"/>
      <c r="I315" s="27"/>
      <c r="J315" s="120">
        <v>1</v>
      </c>
      <c r="K315" s="43"/>
    </row>
    <row r="316" spans="1:11" ht="12.75" outlineLevel="3">
      <c r="A316" s="36">
        <f t="shared" si="126"/>
        <v>313</v>
      </c>
      <c r="B316" s="77" t="s">
        <v>320</v>
      </c>
      <c r="C316" s="3" t="s">
        <v>830</v>
      </c>
      <c r="D316" s="50">
        <f aca="true" t="shared" si="152" ref="D316:J317">+D317</f>
        <v>0</v>
      </c>
      <c r="E316" s="84">
        <f t="shared" si="152"/>
        <v>0</v>
      </c>
      <c r="F316" s="84">
        <f t="shared" si="152"/>
        <v>0</v>
      </c>
      <c r="G316" s="84">
        <f t="shared" si="152"/>
        <v>0</v>
      </c>
      <c r="H316" s="84">
        <f t="shared" si="152"/>
        <v>0</v>
      </c>
      <c r="I316" s="51">
        <f t="shared" si="152"/>
        <v>0</v>
      </c>
      <c r="J316" s="120">
        <f t="shared" si="152"/>
        <v>1</v>
      </c>
      <c r="K316" s="43"/>
    </row>
    <row r="317" spans="1:11" ht="12.75" outlineLevel="4">
      <c r="A317" s="36">
        <f t="shared" si="126"/>
        <v>314</v>
      </c>
      <c r="B317" s="77" t="s">
        <v>321</v>
      </c>
      <c r="C317" s="4" t="s">
        <v>829</v>
      </c>
      <c r="D317" s="52">
        <f t="shared" si="152"/>
        <v>0</v>
      </c>
      <c r="E317" s="83">
        <f t="shared" si="152"/>
        <v>0</v>
      </c>
      <c r="F317" s="83">
        <f t="shared" si="152"/>
        <v>0</v>
      </c>
      <c r="G317" s="83">
        <f t="shared" si="152"/>
        <v>0</v>
      </c>
      <c r="H317" s="83">
        <f t="shared" si="152"/>
        <v>0</v>
      </c>
      <c r="I317" s="53">
        <f t="shared" si="152"/>
        <v>0</v>
      </c>
      <c r="J317" s="120">
        <f t="shared" si="152"/>
        <v>1</v>
      </c>
      <c r="K317" s="43"/>
    </row>
    <row r="318" spans="1:11" ht="12.75" outlineLevel="5">
      <c r="A318" s="36">
        <f t="shared" si="126"/>
        <v>315</v>
      </c>
      <c r="B318" s="77" t="s">
        <v>322</v>
      </c>
      <c r="C318" s="5" t="s">
        <v>830</v>
      </c>
      <c r="D318" s="28"/>
      <c r="E318" s="29"/>
      <c r="F318" s="29"/>
      <c r="G318" s="29"/>
      <c r="H318" s="29"/>
      <c r="I318" s="27"/>
      <c r="J318" s="120">
        <v>1</v>
      </c>
      <c r="K318" s="43"/>
    </row>
    <row r="319" spans="1:11" ht="51" outlineLevel="2">
      <c r="A319" s="36">
        <f t="shared" si="126"/>
        <v>316</v>
      </c>
      <c r="B319" s="78" t="s">
        <v>323</v>
      </c>
      <c r="C319" s="6" t="s">
        <v>831</v>
      </c>
      <c r="D319" s="54">
        <f aca="true" t="shared" si="153" ref="D319:J321">+D320</f>
        <v>0</v>
      </c>
      <c r="E319" s="85">
        <f t="shared" si="153"/>
        <v>0</v>
      </c>
      <c r="F319" s="85">
        <f t="shared" si="153"/>
        <v>0</v>
      </c>
      <c r="G319" s="85">
        <f t="shared" si="153"/>
        <v>0</v>
      </c>
      <c r="H319" s="85">
        <f t="shared" si="153"/>
        <v>0</v>
      </c>
      <c r="I319" s="55">
        <f t="shared" si="153"/>
        <v>0</v>
      </c>
      <c r="J319" s="120">
        <f t="shared" si="153"/>
        <v>2</v>
      </c>
      <c r="K319" s="43"/>
    </row>
    <row r="320" spans="1:11" ht="51" outlineLevel="3">
      <c r="A320" s="36">
        <f t="shared" si="126"/>
        <v>317</v>
      </c>
      <c r="B320" s="78" t="s">
        <v>324</v>
      </c>
      <c r="C320" s="7" t="s">
        <v>831</v>
      </c>
      <c r="D320" s="50">
        <f t="shared" si="153"/>
        <v>0</v>
      </c>
      <c r="E320" s="84">
        <f t="shared" si="153"/>
        <v>0</v>
      </c>
      <c r="F320" s="84">
        <f t="shared" si="153"/>
        <v>0</v>
      </c>
      <c r="G320" s="84">
        <f t="shared" si="153"/>
        <v>0</v>
      </c>
      <c r="H320" s="84">
        <f t="shared" si="153"/>
        <v>0</v>
      </c>
      <c r="I320" s="51">
        <f t="shared" si="153"/>
        <v>0</v>
      </c>
      <c r="J320" s="120">
        <f t="shared" si="153"/>
        <v>2</v>
      </c>
      <c r="K320" s="43"/>
    </row>
    <row r="321" spans="1:11" ht="51" outlineLevel="4">
      <c r="A321" s="36">
        <f t="shared" si="126"/>
        <v>318</v>
      </c>
      <c r="B321" s="78" t="s">
        <v>325</v>
      </c>
      <c r="C321" s="37" t="s">
        <v>831</v>
      </c>
      <c r="D321" s="52">
        <f t="shared" si="153"/>
        <v>0</v>
      </c>
      <c r="E321" s="83">
        <f t="shared" si="153"/>
        <v>0</v>
      </c>
      <c r="F321" s="83">
        <f t="shared" si="153"/>
        <v>0</v>
      </c>
      <c r="G321" s="83">
        <f t="shared" si="153"/>
        <v>0</v>
      </c>
      <c r="H321" s="83">
        <f t="shared" si="153"/>
        <v>0</v>
      </c>
      <c r="I321" s="53">
        <f t="shared" si="153"/>
        <v>0</v>
      </c>
      <c r="J321" s="120">
        <f t="shared" si="153"/>
        <v>2</v>
      </c>
      <c r="K321" s="43"/>
    </row>
    <row r="322" spans="1:11" ht="51" outlineLevel="5">
      <c r="A322" s="36">
        <f t="shared" si="126"/>
        <v>319</v>
      </c>
      <c r="B322" s="78" t="s">
        <v>325</v>
      </c>
      <c r="C322" s="37" t="s">
        <v>831</v>
      </c>
      <c r="D322" s="62">
        <f>+D323+D324</f>
        <v>0</v>
      </c>
      <c r="E322" s="74">
        <f aca="true" t="shared" si="154" ref="E322:J322">+E323+E324</f>
        <v>0</v>
      </c>
      <c r="F322" s="68">
        <f t="shared" si="154"/>
        <v>0</v>
      </c>
      <c r="G322" s="68">
        <f t="shared" si="154"/>
        <v>0</v>
      </c>
      <c r="H322" s="68">
        <f t="shared" si="154"/>
        <v>0</v>
      </c>
      <c r="I322" s="27">
        <f t="shared" si="154"/>
        <v>0</v>
      </c>
      <c r="J322" s="120">
        <f t="shared" si="154"/>
        <v>2</v>
      </c>
      <c r="K322" s="43"/>
    </row>
    <row r="323" spans="1:11" ht="25.5" outlineLevel="5">
      <c r="A323" s="36">
        <f t="shared" si="126"/>
        <v>320</v>
      </c>
      <c r="B323" s="78" t="s">
        <v>326</v>
      </c>
      <c r="C323" s="8" t="s">
        <v>892</v>
      </c>
      <c r="D323" s="62"/>
      <c r="E323" s="74"/>
      <c r="F323" s="68"/>
      <c r="G323" s="68"/>
      <c r="H323" s="68"/>
      <c r="I323" s="27"/>
      <c r="J323" s="120">
        <v>1</v>
      </c>
      <c r="K323" s="43"/>
    </row>
    <row r="324" spans="1:11" ht="25.5" outlineLevel="5">
      <c r="A324" s="36">
        <f t="shared" si="126"/>
        <v>321</v>
      </c>
      <c r="B324" s="117" t="s">
        <v>327</v>
      </c>
      <c r="C324" s="115" t="s">
        <v>893</v>
      </c>
      <c r="D324" s="62"/>
      <c r="E324" s="74"/>
      <c r="F324" s="68"/>
      <c r="G324" s="68"/>
      <c r="H324" s="68"/>
      <c r="I324" s="27"/>
      <c r="J324" s="120">
        <v>1</v>
      </c>
      <c r="K324" s="43"/>
    </row>
    <row r="325" spans="1:11" ht="25.5" outlineLevel="1">
      <c r="A325" s="36">
        <f aca="true" t="shared" si="155" ref="A325:A388">+A324+1</f>
        <v>322</v>
      </c>
      <c r="B325" s="78" t="s">
        <v>492</v>
      </c>
      <c r="C325" s="7" t="s">
        <v>832</v>
      </c>
      <c r="D325" s="58">
        <f aca="true" t="shared" si="156" ref="D325:I325">+D326+D330+D334+D338+D342+D346</f>
        <v>0</v>
      </c>
      <c r="E325" s="70">
        <f t="shared" si="156"/>
        <v>0</v>
      </c>
      <c r="F325" s="64">
        <f t="shared" si="156"/>
        <v>0</v>
      </c>
      <c r="G325" s="64">
        <f t="shared" si="156"/>
        <v>0</v>
      </c>
      <c r="H325" s="64">
        <f t="shared" si="156"/>
        <v>0</v>
      </c>
      <c r="I325" s="49">
        <f t="shared" si="156"/>
        <v>0</v>
      </c>
      <c r="J325" s="120">
        <f>+J326+J330+J334+J338+J342+J346</f>
        <v>6</v>
      </c>
      <c r="K325" s="43"/>
    </row>
    <row r="326" spans="1:11" ht="12.75" outlineLevel="2">
      <c r="A326" s="36">
        <f t="shared" si="155"/>
        <v>323</v>
      </c>
      <c r="B326" s="79" t="s">
        <v>328</v>
      </c>
      <c r="C326" s="9" t="s">
        <v>833</v>
      </c>
      <c r="D326" s="54">
        <f aca="true" t="shared" si="157" ref="D326:J328">+D327</f>
        <v>0</v>
      </c>
      <c r="E326" s="85">
        <f t="shared" si="157"/>
        <v>0</v>
      </c>
      <c r="F326" s="85">
        <f t="shared" si="157"/>
        <v>0</v>
      </c>
      <c r="G326" s="85">
        <f t="shared" si="157"/>
        <v>0</v>
      </c>
      <c r="H326" s="85">
        <f t="shared" si="157"/>
        <v>0</v>
      </c>
      <c r="I326" s="55">
        <f t="shared" si="157"/>
        <v>0</v>
      </c>
      <c r="J326" s="120">
        <f t="shared" si="157"/>
        <v>1</v>
      </c>
      <c r="K326" s="43"/>
    </row>
    <row r="327" spans="1:11" ht="12.75" outlineLevel="3">
      <c r="A327" s="36">
        <f t="shared" si="155"/>
        <v>324</v>
      </c>
      <c r="B327" s="79" t="s">
        <v>329</v>
      </c>
      <c r="C327" s="9" t="s">
        <v>835</v>
      </c>
      <c r="D327" s="50">
        <f t="shared" si="157"/>
        <v>0</v>
      </c>
      <c r="E327" s="84">
        <f t="shared" si="157"/>
        <v>0</v>
      </c>
      <c r="F327" s="84">
        <f t="shared" si="157"/>
        <v>0</v>
      </c>
      <c r="G327" s="84">
        <f t="shared" si="157"/>
        <v>0</v>
      </c>
      <c r="H327" s="84">
        <f t="shared" si="157"/>
        <v>0</v>
      </c>
      <c r="I327" s="51">
        <f t="shared" si="157"/>
        <v>0</v>
      </c>
      <c r="J327" s="120">
        <f t="shared" si="157"/>
        <v>1</v>
      </c>
      <c r="K327" s="43"/>
    </row>
    <row r="328" spans="1:11" ht="12.75" outlineLevel="4">
      <c r="A328" s="36">
        <f t="shared" si="155"/>
        <v>325</v>
      </c>
      <c r="B328" s="79" t="s">
        <v>330</v>
      </c>
      <c r="C328" s="4" t="s">
        <v>834</v>
      </c>
      <c r="D328" s="52">
        <f t="shared" si="157"/>
        <v>0</v>
      </c>
      <c r="E328" s="83">
        <f t="shared" si="157"/>
        <v>0</v>
      </c>
      <c r="F328" s="83">
        <f t="shared" si="157"/>
        <v>0</v>
      </c>
      <c r="G328" s="83">
        <f t="shared" si="157"/>
        <v>0</v>
      </c>
      <c r="H328" s="83">
        <f t="shared" si="157"/>
        <v>0</v>
      </c>
      <c r="I328" s="53">
        <f t="shared" si="157"/>
        <v>0</v>
      </c>
      <c r="J328" s="120">
        <f t="shared" si="157"/>
        <v>1</v>
      </c>
      <c r="K328" s="43"/>
    </row>
    <row r="329" spans="1:11" ht="12.75" outlineLevel="5">
      <c r="A329" s="36">
        <f t="shared" si="155"/>
        <v>326</v>
      </c>
      <c r="B329" s="79" t="s">
        <v>331</v>
      </c>
      <c r="C329" s="10" t="s">
        <v>835</v>
      </c>
      <c r="D329" s="28"/>
      <c r="E329" s="29"/>
      <c r="F329" s="29"/>
      <c r="G329" s="29"/>
      <c r="H329" s="29"/>
      <c r="I329" s="27"/>
      <c r="J329" s="120">
        <v>1</v>
      </c>
      <c r="K329" s="43"/>
    </row>
    <row r="330" spans="1:11" ht="12.75" outlineLevel="2">
      <c r="A330" s="36">
        <f t="shared" si="155"/>
        <v>327</v>
      </c>
      <c r="B330" s="79" t="s">
        <v>332</v>
      </c>
      <c r="C330" s="9" t="s">
        <v>699</v>
      </c>
      <c r="D330" s="54">
        <f aca="true" t="shared" si="158" ref="D330:J332">+D331</f>
        <v>0</v>
      </c>
      <c r="E330" s="85">
        <f t="shared" si="158"/>
        <v>0</v>
      </c>
      <c r="F330" s="85">
        <f t="shared" si="158"/>
        <v>0</v>
      </c>
      <c r="G330" s="85">
        <f t="shared" si="158"/>
        <v>0</v>
      </c>
      <c r="H330" s="85">
        <f t="shared" si="158"/>
        <v>0</v>
      </c>
      <c r="I330" s="55">
        <f t="shared" si="158"/>
        <v>0</v>
      </c>
      <c r="J330" s="120">
        <f t="shared" si="158"/>
        <v>1</v>
      </c>
      <c r="K330" s="43"/>
    </row>
    <row r="331" spans="1:11" ht="12.75" outlineLevel="3">
      <c r="A331" s="36">
        <f t="shared" si="155"/>
        <v>328</v>
      </c>
      <c r="B331" s="79" t="s">
        <v>333</v>
      </c>
      <c r="C331" s="9" t="s">
        <v>837</v>
      </c>
      <c r="D331" s="50">
        <f t="shared" si="158"/>
        <v>0</v>
      </c>
      <c r="E331" s="84">
        <f t="shared" si="158"/>
        <v>0</v>
      </c>
      <c r="F331" s="84">
        <f t="shared" si="158"/>
        <v>0</v>
      </c>
      <c r="G331" s="84">
        <f t="shared" si="158"/>
        <v>0</v>
      </c>
      <c r="H331" s="84">
        <f t="shared" si="158"/>
        <v>0</v>
      </c>
      <c r="I331" s="51">
        <f t="shared" si="158"/>
        <v>0</v>
      </c>
      <c r="J331" s="120">
        <f t="shared" si="158"/>
        <v>1</v>
      </c>
      <c r="K331" s="43"/>
    </row>
    <row r="332" spans="1:11" ht="12.75" outlineLevel="4">
      <c r="A332" s="36">
        <f t="shared" si="155"/>
        <v>329</v>
      </c>
      <c r="B332" s="79" t="s">
        <v>334</v>
      </c>
      <c r="C332" s="4" t="s">
        <v>836</v>
      </c>
      <c r="D332" s="52">
        <f t="shared" si="158"/>
        <v>0</v>
      </c>
      <c r="E332" s="83">
        <f t="shared" si="158"/>
        <v>0</v>
      </c>
      <c r="F332" s="83">
        <f t="shared" si="158"/>
        <v>0</v>
      </c>
      <c r="G332" s="83">
        <f t="shared" si="158"/>
        <v>0</v>
      </c>
      <c r="H332" s="83">
        <f t="shared" si="158"/>
        <v>0</v>
      </c>
      <c r="I332" s="53">
        <f t="shared" si="158"/>
        <v>0</v>
      </c>
      <c r="J332" s="120">
        <f t="shared" si="158"/>
        <v>1</v>
      </c>
      <c r="K332" s="43"/>
    </row>
    <row r="333" spans="1:11" ht="12.75" outlineLevel="5">
      <c r="A333" s="36">
        <f t="shared" si="155"/>
        <v>330</v>
      </c>
      <c r="B333" s="79" t="s">
        <v>335</v>
      </c>
      <c r="C333" s="10" t="s">
        <v>837</v>
      </c>
      <c r="D333" s="28"/>
      <c r="E333" s="29"/>
      <c r="F333" s="29"/>
      <c r="G333" s="29"/>
      <c r="H333" s="29"/>
      <c r="I333" s="27"/>
      <c r="J333" s="120">
        <v>1</v>
      </c>
      <c r="K333" s="43"/>
    </row>
    <row r="334" spans="1:11" ht="12.75" outlineLevel="2">
      <c r="A334" s="36">
        <f t="shared" si="155"/>
        <v>331</v>
      </c>
      <c r="B334" s="79" t="s">
        <v>336</v>
      </c>
      <c r="C334" s="9" t="s">
        <v>750</v>
      </c>
      <c r="D334" s="54">
        <f aca="true" t="shared" si="159" ref="D334:J336">+D335</f>
        <v>0</v>
      </c>
      <c r="E334" s="85">
        <f t="shared" si="159"/>
        <v>0</v>
      </c>
      <c r="F334" s="85">
        <f t="shared" si="159"/>
        <v>0</v>
      </c>
      <c r="G334" s="85">
        <f t="shared" si="159"/>
        <v>0</v>
      </c>
      <c r="H334" s="85">
        <f t="shared" si="159"/>
        <v>0</v>
      </c>
      <c r="I334" s="55">
        <f t="shared" si="159"/>
        <v>0</v>
      </c>
      <c r="J334" s="120">
        <f t="shared" si="159"/>
        <v>1</v>
      </c>
      <c r="K334" s="43"/>
    </row>
    <row r="335" spans="1:11" ht="12.75" outlineLevel="3">
      <c r="A335" s="36">
        <f t="shared" si="155"/>
        <v>332</v>
      </c>
      <c r="B335" s="79" t="s">
        <v>337</v>
      </c>
      <c r="C335" s="9" t="s">
        <v>839</v>
      </c>
      <c r="D335" s="50">
        <f t="shared" si="159"/>
        <v>0</v>
      </c>
      <c r="E335" s="84">
        <f t="shared" si="159"/>
        <v>0</v>
      </c>
      <c r="F335" s="84">
        <f t="shared" si="159"/>
        <v>0</v>
      </c>
      <c r="G335" s="84">
        <f t="shared" si="159"/>
        <v>0</v>
      </c>
      <c r="H335" s="84">
        <f t="shared" si="159"/>
        <v>0</v>
      </c>
      <c r="I335" s="51">
        <f t="shared" si="159"/>
        <v>0</v>
      </c>
      <c r="J335" s="120">
        <f t="shared" si="159"/>
        <v>1</v>
      </c>
      <c r="K335" s="43"/>
    </row>
    <row r="336" spans="1:11" ht="25.5" outlineLevel="4">
      <c r="A336" s="36">
        <f t="shared" si="155"/>
        <v>333</v>
      </c>
      <c r="B336" s="79" t="s">
        <v>338</v>
      </c>
      <c r="C336" s="38" t="s">
        <v>838</v>
      </c>
      <c r="D336" s="52">
        <f t="shared" si="159"/>
        <v>0</v>
      </c>
      <c r="E336" s="83">
        <f t="shared" si="159"/>
        <v>0</v>
      </c>
      <c r="F336" s="83">
        <f t="shared" si="159"/>
        <v>0</v>
      </c>
      <c r="G336" s="83">
        <f t="shared" si="159"/>
        <v>0</v>
      </c>
      <c r="H336" s="83">
        <f t="shared" si="159"/>
        <v>0</v>
      </c>
      <c r="I336" s="53">
        <f t="shared" si="159"/>
        <v>0</v>
      </c>
      <c r="J336" s="120">
        <f t="shared" si="159"/>
        <v>1</v>
      </c>
      <c r="K336" s="43"/>
    </row>
    <row r="337" spans="1:11" ht="12.75" outlineLevel="5">
      <c r="A337" s="36">
        <f t="shared" si="155"/>
        <v>334</v>
      </c>
      <c r="B337" s="79" t="s">
        <v>339</v>
      </c>
      <c r="C337" s="10" t="s">
        <v>839</v>
      </c>
      <c r="D337" s="28"/>
      <c r="E337" s="29"/>
      <c r="F337" s="29"/>
      <c r="G337" s="29"/>
      <c r="H337" s="29"/>
      <c r="I337" s="27"/>
      <c r="J337" s="120">
        <v>1</v>
      </c>
      <c r="K337" s="43"/>
    </row>
    <row r="338" spans="1:11" ht="12.75" outlineLevel="2">
      <c r="A338" s="36">
        <f t="shared" si="155"/>
        <v>335</v>
      </c>
      <c r="B338" s="79" t="s">
        <v>340</v>
      </c>
      <c r="C338" s="9" t="s">
        <v>790</v>
      </c>
      <c r="D338" s="54">
        <f aca="true" t="shared" si="160" ref="D338:J340">+D339</f>
        <v>0</v>
      </c>
      <c r="E338" s="85">
        <f t="shared" si="160"/>
        <v>0</v>
      </c>
      <c r="F338" s="85">
        <f t="shared" si="160"/>
        <v>0</v>
      </c>
      <c r="G338" s="85">
        <f t="shared" si="160"/>
        <v>0</v>
      </c>
      <c r="H338" s="85">
        <f t="shared" si="160"/>
        <v>0</v>
      </c>
      <c r="I338" s="55">
        <f t="shared" si="160"/>
        <v>0</v>
      </c>
      <c r="J338" s="120">
        <f t="shared" si="160"/>
        <v>1</v>
      </c>
      <c r="K338" s="43"/>
    </row>
    <row r="339" spans="1:11" ht="12.75" outlineLevel="3">
      <c r="A339" s="36">
        <f t="shared" si="155"/>
        <v>336</v>
      </c>
      <c r="B339" s="79" t="s">
        <v>341</v>
      </c>
      <c r="C339" s="9" t="s">
        <v>841</v>
      </c>
      <c r="D339" s="50">
        <f t="shared" si="160"/>
        <v>0</v>
      </c>
      <c r="E339" s="84">
        <f t="shared" si="160"/>
        <v>0</v>
      </c>
      <c r="F339" s="84">
        <f t="shared" si="160"/>
        <v>0</v>
      </c>
      <c r="G339" s="84">
        <f t="shared" si="160"/>
        <v>0</v>
      </c>
      <c r="H339" s="84">
        <f t="shared" si="160"/>
        <v>0</v>
      </c>
      <c r="I339" s="51">
        <f t="shared" si="160"/>
        <v>0</v>
      </c>
      <c r="J339" s="120">
        <f t="shared" si="160"/>
        <v>1</v>
      </c>
      <c r="K339" s="43"/>
    </row>
    <row r="340" spans="1:11" ht="12.75" outlineLevel="4">
      <c r="A340" s="36">
        <f t="shared" si="155"/>
        <v>337</v>
      </c>
      <c r="B340" s="79" t="s">
        <v>342</v>
      </c>
      <c r="C340" s="38" t="s">
        <v>840</v>
      </c>
      <c r="D340" s="52">
        <f t="shared" si="160"/>
        <v>0</v>
      </c>
      <c r="E340" s="83">
        <f t="shared" si="160"/>
        <v>0</v>
      </c>
      <c r="F340" s="83">
        <f t="shared" si="160"/>
        <v>0</v>
      </c>
      <c r="G340" s="83">
        <f t="shared" si="160"/>
        <v>0</v>
      </c>
      <c r="H340" s="83">
        <f t="shared" si="160"/>
        <v>0</v>
      </c>
      <c r="I340" s="53">
        <f t="shared" si="160"/>
        <v>0</v>
      </c>
      <c r="J340" s="120">
        <f t="shared" si="160"/>
        <v>1</v>
      </c>
      <c r="K340" s="43"/>
    </row>
    <row r="341" spans="1:11" ht="12.75" outlineLevel="5">
      <c r="A341" s="36">
        <f t="shared" si="155"/>
        <v>338</v>
      </c>
      <c r="B341" s="79" t="s">
        <v>343</v>
      </c>
      <c r="C341" s="10" t="s">
        <v>841</v>
      </c>
      <c r="D341" s="28"/>
      <c r="E341" s="29"/>
      <c r="F341" s="29"/>
      <c r="G341" s="29"/>
      <c r="H341" s="29"/>
      <c r="I341" s="27"/>
      <c r="J341" s="120">
        <v>1</v>
      </c>
      <c r="K341" s="43"/>
    </row>
    <row r="342" spans="1:11" ht="12.75" outlineLevel="2">
      <c r="A342" s="36">
        <f t="shared" si="155"/>
        <v>339</v>
      </c>
      <c r="B342" s="79" t="s">
        <v>344</v>
      </c>
      <c r="C342" s="9" t="s">
        <v>842</v>
      </c>
      <c r="D342" s="54">
        <f aca="true" t="shared" si="161" ref="D342:J344">+D343</f>
        <v>0</v>
      </c>
      <c r="E342" s="85">
        <f t="shared" si="161"/>
        <v>0</v>
      </c>
      <c r="F342" s="85">
        <f t="shared" si="161"/>
        <v>0</v>
      </c>
      <c r="G342" s="85">
        <f t="shared" si="161"/>
        <v>0</v>
      </c>
      <c r="H342" s="85">
        <f t="shared" si="161"/>
        <v>0</v>
      </c>
      <c r="I342" s="55">
        <f t="shared" si="161"/>
        <v>0</v>
      </c>
      <c r="J342" s="120">
        <f t="shared" si="161"/>
        <v>1</v>
      </c>
      <c r="K342" s="43"/>
    </row>
    <row r="343" spans="1:11" ht="12.75" outlineLevel="3">
      <c r="A343" s="36">
        <f t="shared" si="155"/>
        <v>340</v>
      </c>
      <c r="B343" s="79" t="s">
        <v>345</v>
      </c>
      <c r="C343" s="9" t="s">
        <v>822</v>
      </c>
      <c r="D343" s="50">
        <f t="shared" si="161"/>
        <v>0</v>
      </c>
      <c r="E343" s="84">
        <f t="shared" si="161"/>
        <v>0</v>
      </c>
      <c r="F343" s="84">
        <f t="shared" si="161"/>
        <v>0</v>
      </c>
      <c r="G343" s="84">
        <f t="shared" si="161"/>
        <v>0</v>
      </c>
      <c r="H343" s="84">
        <f t="shared" si="161"/>
        <v>0</v>
      </c>
      <c r="I343" s="51">
        <f t="shared" si="161"/>
        <v>0</v>
      </c>
      <c r="J343" s="120">
        <f t="shared" si="161"/>
        <v>1</v>
      </c>
      <c r="K343" s="43"/>
    </row>
    <row r="344" spans="1:11" ht="12.75" outlineLevel="4">
      <c r="A344" s="36">
        <f t="shared" si="155"/>
        <v>341</v>
      </c>
      <c r="B344" s="79" t="s">
        <v>346</v>
      </c>
      <c r="C344" s="38" t="s">
        <v>843</v>
      </c>
      <c r="D344" s="52">
        <f t="shared" si="161"/>
        <v>0</v>
      </c>
      <c r="E344" s="83">
        <f t="shared" si="161"/>
        <v>0</v>
      </c>
      <c r="F344" s="83">
        <f t="shared" si="161"/>
        <v>0</v>
      </c>
      <c r="G344" s="83">
        <f t="shared" si="161"/>
        <v>0</v>
      </c>
      <c r="H344" s="83">
        <f t="shared" si="161"/>
        <v>0</v>
      </c>
      <c r="I344" s="53">
        <f t="shared" si="161"/>
        <v>0</v>
      </c>
      <c r="J344" s="120">
        <f t="shared" si="161"/>
        <v>1</v>
      </c>
      <c r="K344" s="43"/>
    </row>
    <row r="345" spans="1:11" ht="12.75" outlineLevel="5">
      <c r="A345" s="36">
        <f t="shared" si="155"/>
        <v>342</v>
      </c>
      <c r="B345" s="79" t="s">
        <v>347</v>
      </c>
      <c r="C345" s="10" t="s">
        <v>822</v>
      </c>
      <c r="D345" s="28"/>
      <c r="E345" s="29"/>
      <c r="F345" s="29"/>
      <c r="G345" s="29"/>
      <c r="H345" s="29"/>
      <c r="I345" s="27"/>
      <c r="J345" s="120">
        <v>1</v>
      </c>
      <c r="K345" s="43"/>
    </row>
    <row r="346" spans="1:11" ht="12.75" outlineLevel="2">
      <c r="A346" s="36">
        <f t="shared" si="155"/>
        <v>343</v>
      </c>
      <c r="B346" s="79" t="s">
        <v>348</v>
      </c>
      <c r="C346" s="9" t="s">
        <v>844</v>
      </c>
      <c r="D346" s="54">
        <f aca="true" t="shared" si="162" ref="D346:J348">+D347</f>
        <v>0</v>
      </c>
      <c r="E346" s="85">
        <f t="shared" si="162"/>
        <v>0</v>
      </c>
      <c r="F346" s="85">
        <f t="shared" si="162"/>
        <v>0</v>
      </c>
      <c r="G346" s="85">
        <f t="shared" si="162"/>
        <v>0</v>
      </c>
      <c r="H346" s="85">
        <f t="shared" si="162"/>
        <v>0</v>
      </c>
      <c r="I346" s="55">
        <f t="shared" si="162"/>
        <v>0</v>
      </c>
      <c r="J346" s="120">
        <f t="shared" si="162"/>
        <v>1</v>
      </c>
      <c r="K346" s="43"/>
    </row>
    <row r="347" spans="1:11" ht="12.75" outlineLevel="3">
      <c r="A347" s="36">
        <f t="shared" si="155"/>
        <v>344</v>
      </c>
      <c r="B347" s="79" t="s">
        <v>349</v>
      </c>
      <c r="C347" s="9" t="s">
        <v>846</v>
      </c>
      <c r="D347" s="50">
        <f t="shared" si="162"/>
        <v>0</v>
      </c>
      <c r="E347" s="84">
        <f t="shared" si="162"/>
        <v>0</v>
      </c>
      <c r="F347" s="84">
        <f t="shared" si="162"/>
        <v>0</v>
      </c>
      <c r="G347" s="84">
        <f t="shared" si="162"/>
        <v>0</v>
      </c>
      <c r="H347" s="84">
        <f t="shared" si="162"/>
        <v>0</v>
      </c>
      <c r="I347" s="51">
        <f t="shared" si="162"/>
        <v>0</v>
      </c>
      <c r="J347" s="120">
        <f t="shared" si="162"/>
        <v>1</v>
      </c>
      <c r="K347" s="43"/>
    </row>
    <row r="348" spans="1:11" ht="12.75" outlineLevel="4">
      <c r="A348" s="36">
        <f t="shared" si="155"/>
        <v>345</v>
      </c>
      <c r="B348" s="79" t="s">
        <v>350</v>
      </c>
      <c r="C348" s="38" t="s">
        <v>845</v>
      </c>
      <c r="D348" s="52">
        <f t="shared" si="162"/>
        <v>0</v>
      </c>
      <c r="E348" s="83">
        <f t="shared" si="162"/>
        <v>0</v>
      </c>
      <c r="F348" s="83">
        <f t="shared" si="162"/>
        <v>0</v>
      </c>
      <c r="G348" s="83">
        <f t="shared" si="162"/>
        <v>0</v>
      </c>
      <c r="H348" s="83">
        <f t="shared" si="162"/>
        <v>0</v>
      </c>
      <c r="I348" s="53">
        <f t="shared" si="162"/>
        <v>0</v>
      </c>
      <c r="J348" s="120">
        <f t="shared" si="162"/>
        <v>1</v>
      </c>
      <c r="K348" s="43"/>
    </row>
    <row r="349" spans="1:11" ht="12.75" outlineLevel="5">
      <c r="A349" s="36">
        <f t="shared" si="155"/>
        <v>346</v>
      </c>
      <c r="B349" s="79" t="s">
        <v>351</v>
      </c>
      <c r="C349" s="10" t="s">
        <v>846</v>
      </c>
      <c r="D349" s="28"/>
      <c r="E349" s="29"/>
      <c r="F349" s="29"/>
      <c r="G349" s="29"/>
      <c r="H349" s="29"/>
      <c r="I349" s="27"/>
      <c r="J349" s="120">
        <v>1</v>
      </c>
      <c r="K349" s="43"/>
    </row>
    <row r="350" spans="1:11" ht="25.5" outlineLevel="1">
      <c r="A350" s="36">
        <f t="shared" si="155"/>
        <v>347</v>
      </c>
      <c r="B350" s="79" t="s">
        <v>352</v>
      </c>
      <c r="C350" s="9" t="s">
        <v>847</v>
      </c>
      <c r="D350" s="48">
        <f aca="true" t="shared" si="163" ref="D350:I350">+D351+D355+D382+D386+D404</f>
        <v>0</v>
      </c>
      <c r="E350" s="86">
        <f t="shared" si="163"/>
        <v>0</v>
      </c>
      <c r="F350" s="86">
        <f t="shared" si="163"/>
        <v>0</v>
      </c>
      <c r="G350" s="86">
        <f t="shared" si="163"/>
        <v>0</v>
      </c>
      <c r="H350" s="86">
        <f t="shared" si="163"/>
        <v>0</v>
      </c>
      <c r="I350" s="49">
        <f t="shared" si="163"/>
        <v>0</v>
      </c>
      <c r="J350" s="120">
        <f>+J351+J355+J382+J386+J404</f>
        <v>29</v>
      </c>
      <c r="K350" s="43"/>
    </row>
    <row r="351" spans="1:11" ht="12.75" outlineLevel="2">
      <c r="A351" s="36">
        <f t="shared" si="155"/>
        <v>348</v>
      </c>
      <c r="B351" s="79" t="s">
        <v>353</v>
      </c>
      <c r="C351" s="11" t="s">
        <v>833</v>
      </c>
      <c r="D351" s="54">
        <f aca="true" t="shared" si="164" ref="D351:J353">+D352</f>
        <v>0</v>
      </c>
      <c r="E351" s="85">
        <f t="shared" si="164"/>
        <v>0</v>
      </c>
      <c r="F351" s="85">
        <f t="shared" si="164"/>
        <v>0</v>
      </c>
      <c r="G351" s="85">
        <f t="shared" si="164"/>
        <v>0</v>
      </c>
      <c r="H351" s="85">
        <f t="shared" si="164"/>
        <v>0</v>
      </c>
      <c r="I351" s="55">
        <f t="shared" si="164"/>
        <v>0</v>
      </c>
      <c r="J351" s="120">
        <f t="shared" si="164"/>
        <v>1</v>
      </c>
      <c r="K351" s="43"/>
    </row>
    <row r="352" spans="1:11" ht="12.75" outlineLevel="3">
      <c r="A352" s="36">
        <f t="shared" si="155"/>
        <v>349</v>
      </c>
      <c r="B352" s="79" t="s">
        <v>354</v>
      </c>
      <c r="C352" s="12" t="s">
        <v>835</v>
      </c>
      <c r="D352" s="50">
        <f t="shared" si="164"/>
        <v>0</v>
      </c>
      <c r="E352" s="84">
        <f t="shared" si="164"/>
        <v>0</v>
      </c>
      <c r="F352" s="84">
        <f t="shared" si="164"/>
        <v>0</v>
      </c>
      <c r="G352" s="84">
        <f t="shared" si="164"/>
        <v>0</v>
      </c>
      <c r="H352" s="84">
        <f t="shared" si="164"/>
        <v>0</v>
      </c>
      <c r="I352" s="51">
        <f t="shared" si="164"/>
        <v>0</v>
      </c>
      <c r="J352" s="120">
        <f t="shared" si="164"/>
        <v>1</v>
      </c>
      <c r="K352" s="43"/>
    </row>
    <row r="353" spans="1:11" ht="12.75" outlineLevel="4">
      <c r="A353" s="36">
        <f t="shared" si="155"/>
        <v>350</v>
      </c>
      <c r="B353" s="79" t="s">
        <v>355</v>
      </c>
      <c r="C353" s="39" t="s">
        <v>835</v>
      </c>
      <c r="D353" s="52">
        <f t="shared" si="164"/>
        <v>0</v>
      </c>
      <c r="E353" s="83">
        <f t="shared" si="164"/>
        <v>0</v>
      </c>
      <c r="F353" s="83">
        <f t="shared" si="164"/>
        <v>0</v>
      </c>
      <c r="G353" s="83">
        <f t="shared" si="164"/>
        <v>0</v>
      </c>
      <c r="H353" s="83">
        <f t="shared" si="164"/>
        <v>0</v>
      </c>
      <c r="I353" s="53">
        <f t="shared" si="164"/>
        <v>0</v>
      </c>
      <c r="J353" s="120">
        <f t="shared" si="164"/>
        <v>1</v>
      </c>
      <c r="K353" s="43"/>
    </row>
    <row r="354" spans="1:11" ht="12.75" outlineLevel="5">
      <c r="A354" s="36">
        <f t="shared" si="155"/>
        <v>351</v>
      </c>
      <c r="B354" s="79" t="s">
        <v>356</v>
      </c>
      <c r="C354" s="13" t="s">
        <v>835</v>
      </c>
      <c r="D354" s="28"/>
      <c r="E354" s="29"/>
      <c r="F354" s="29"/>
      <c r="G354" s="29"/>
      <c r="H354" s="29"/>
      <c r="I354" s="27"/>
      <c r="J354" s="120">
        <v>1</v>
      </c>
      <c r="K354" s="43"/>
    </row>
    <row r="355" spans="1:11" ht="12.75" outlineLevel="2">
      <c r="A355" s="36">
        <f t="shared" si="155"/>
        <v>352</v>
      </c>
      <c r="B355" s="79" t="s">
        <v>357</v>
      </c>
      <c r="C355" s="14" t="s">
        <v>699</v>
      </c>
      <c r="D355" s="54">
        <f aca="true" t="shared" si="165" ref="D355:I355">+D356+D366</f>
        <v>0</v>
      </c>
      <c r="E355" s="85">
        <f t="shared" si="165"/>
        <v>0</v>
      </c>
      <c r="F355" s="85">
        <f t="shared" si="165"/>
        <v>0</v>
      </c>
      <c r="G355" s="85">
        <f t="shared" si="165"/>
        <v>0</v>
      </c>
      <c r="H355" s="85">
        <f t="shared" si="165"/>
        <v>0</v>
      </c>
      <c r="I355" s="55">
        <f t="shared" si="165"/>
        <v>0</v>
      </c>
      <c r="J355" s="120">
        <f>+J356+J366</f>
        <v>17</v>
      </c>
      <c r="K355" s="43"/>
    </row>
    <row r="356" spans="1:11" ht="12.75" outlineLevel="3">
      <c r="A356" s="36">
        <f t="shared" si="155"/>
        <v>353</v>
      </c>
      <c r="B356" s="79" t="s">
        <v>358</v>
      </c>
      <c r="C356" s="14" t="s">
        <v>545</v>
      </c>
      <c r="D356" s="50">
        <f aca="true" t="shared" si="166" ref="D356:I356">+D357+D361</f>
        <v>0</v>
      </c>
      <c r="E356" s="84">
        <f t="shared" si="166"/>
        <v>0</v>
      </c>
      <c r="F356" s="84">
        <f t="shared" si="166"/>
        <v>0</v>
      </c>
      <c r="G356" s="84">
        <f t="shared" si="166"/>
        <v>0</v>
      </c>
      <c r="H356" s="84">
        <f t="shared" si="166"/>
        <v>0</v>
      </c>
      <c r="I356" s="51">
        <f t="shared" si="166"/>
        <v>0</v>
      </c>
      <c r="J356" s="120">
        <f>+J357+J361</f>
        <v>7</v>
      </c>
      <c r="K356" s="43"/>
    </row>
    <row r="357" spans="1:11" ht="12.75" outlineLevel="4">
      <c r="A357" s="36">
        <f t="shared" si="155"/>
        <v>354</v>
      </c>
      <c r="B357" s="79" t="s">
        <v>359</v>
      </c>
      <c r="C357" s="39" t="s">
        <v>700</v>
      </c>
      <c r="D357" s="52">
        <f aca="true" t="shared" si="167" ref="D357:I357">+D358+D359+D360</f>
        <v>0</v>
      </c>
      <c r="E357" s="83">
        <f t="shared" si="167"/>
        <v>0</v>
      </c>
      <c r="F357" s="83">
        <f t="shared" si="167"/>
        <v>0</v>
      </c>
      <c r="G357" s="83">
        <f t="shared" si="167"/>
        <v>0</v>
      </c>
      <c r="H357" s="83">
        <f t="shared" si="167"/>
        <v>0</v>
      </c>
      <c r="I357" s="53">
        <f t="shared" si="167"/>
        <v>0</v>
      </c>
      <c r="J357" s="120">
        <f>+J358+J359+J360</f>
        <v>3</v>
      </c>
      <c r="K357" s="43"/>
    </row>
    <row r="358" spans="1:11" ht="12.75" outlineLevel="5">
      <c r="A358" s="36">
        <f t="shared" si="155"/>
        <v>355</v>
      </c>
      <c r="B358" s="79" t="s">
        <v>360</v>
      </c>
      <c r="C358" s="15" t="s">
        <v>702</v>
      </c>
      <c r="D358" s="28"/>
      <c r="E358" s="29"/>
      <c r="F358" s="29"/>
      <c r="G358" s="29"/>
      <c r="H358" s="29"/>
      <c r="I358" s="27"/>
      <c r="J358" s="120">
        <v>1</v>
      </c>
      <c r="K358" s="43"/>
    </row>
    <row r="359" spans="1:11" ht="12.75" outlineLevel="5">
      <c r="A359" s="36">
        <f t="shared" si="155"/>
        <v>356</v>
      </c>
      <c r="B359" s="79" t="s">
        <v>361</v>
      </c>
      <c r="C359" s="15" t="s">
        <v>704</v>
      </c>
      <c r="D359" s="28"/>
      <c r="E359" s="29"/>
      <c r="F359" s="29"/>
      <c r="G359" s="29"/>
      <c r="H359" s="29"/>
      <c r="I359" s="27"/>
      <c r="J359" s="120">
        <v>1</v>
      </c>
      <c r="K359" s="43"/>
    </row>
    <row r="360" spans="1:11" ht="12.75" outlineLevel="5">
      <c r="A360" s="36">
        <f t="shared" si="155"/>
        <v>357</v>
      </c>
      <c r="B360" s="79" t="s">
        <v>362</v>
      </c>
      <c r="C360" s="15" t="s">
        <v>848</v>
      </c>
      <c r="D360" s="28"/>
      <c r="E360" s="29"/>
      <c r="F360" s="29"/>
      <c r="G360" s="29"/>
      <c r="H360" s="29"/>
      <c r="I360" s="27"/>
      <c r="J360" s="120">
        <v>1</v>
      </c>
      <c r="K360" s="43"/>
    </row>
    <row r="361" spans="1:11" ht="12.75" outlineLevel="4">
      <c r="A361" s="36">
        <f t="shared" si="155"/>
        <v>358</v>
      </c>
      <c r="B361" s="79" t="s">
        <v>363</v>
      </c>
      <c r="C361" s="39" t="s">
        <v>849</v>
      </c>
      <c r="D361" s="52">
        <f aca="true" t="shared" si="168" ref="D361:I361">+D362+D363+D364+D365</f>
        <v>0</v>
      </c>
      <c r="E361" s="83">
        <f t="shared" si="168"/>
        <v>0</v>
      </c>
      <c r="F361" s="83">
        <f t="shared" si="168"/>
        <v>0</v>
      </c>
      <c r="G361" s="83">
        <f t="shared" si="168"/>
        <v>0</v>
      </c>
      <c r="H361" s="83">
        <f t="shared" si="168"/>
        <v>0</v>
      </c>
      <c r="I361" s="53">
        <f t="shared" si="168"/>
        <v>0</v>
      </c>
      <c r="J361" s="120">
        <f>+J362+J363+J364+J365</f>
        <v>4</v>
      </c>
      <c r="K361" s="43"/>
    </row>
    <row r="362" spans="1:11" ht="12.75" outlineLevel="5">
      <c r="A362" s="36">
        <f t="shared" si="155"/>
        <v>359</v>
      </c>
      <c r="B362" s="79" t="s">
        <v>364</v>
      </c>
      <c r="C362" s="16" t="s">
        <v>850</v>
      </c>
      <c r="D362" s="28"/>
      <c r="E362" s="29"/>
      <c r="F362" s="29"/>
      <c r="G362" s="29"/>
      <c r="H362" s="29"/>
      <c r="I362" s="27"/>
      <c r="J362" s="120">
        <v>1</v>
      </c>
      <c r="K362" s="43"/>
    </row>
    <row r="363" spans="1:11" ht="12.75" outlineLevel="5">
      <c r="A363" s="36">
        <f t="shared" si="155"/>
        <v>360</v>
      </c>
      <c r="B363" s="79" t="s">
        <v>365</v>
      </c>
      <c r="C363" s="16" t="s">
        <v>851</v>
      </c>
      <c r="D363" s="28"/>
      <c r="E363" s="29"/>
      <c r="F363" s="29"/>
      <c r="G363" s="29"/>
      <c r="H363" s="29"/>
      <c r="I363" s="27"/>
      <c r="J363" s="120">
        <v>1</v>
      </c>
      <c r="K363" s="43"/>
    </row>
    <row r="364" spans="1:11" ht="12.75" outlineLevel="5">
      <c r="A364" s="36">
        <f t="shared" si="155"/>
        <v>361</v>
      </c>
      <c r="B364" s="79" t="s">
        <v>366</v>
      </c>
      <c r="C364" s="16" t="s">
        <v>852</v>
      </c>
      <c r="D364" s="28"/>
      <c r="E364" s="29"/>
      <c r="F364" s="29"/>
      <c r="G364" s="29"/>
      <c r="H364" s="29"/>
      <c r="I364" s="27"/>
      <c r="J364" s="120">
        <v>1</v>
      </c>
      <c r="K364" s="43"/>
    </row>
    <row r="365" spans="1:11" ht="12.75" outlineLevel="5">
      <c r="A365" s="36">
        <f t="shared" si="155"/>
        <v>362</v>
      </c>
      <c r="B365" s="79" t="s">
        <v>367</v>
      </c>
      <c r="C365" s="16" t="s">
        <v>711</v>
      </c>
      <c r="D365" s="28"/>
      <c r="E365" s="29"/>
      <c r="F365" s="29"/>
      <c r="G365" s="29"/>
      <c r="H365" s="29"/>
      <c r="I365" s="27"/>
      <c r="J365" s="120">
        <v>1</v>
      </c>
      <c r="K365" s="43"/>
    </row>
    <row r="366" spans="1:11" ht="12.75" outlineLevel="3">
      <c r="A366" s="36">
        <f t="shared" si="155"/>
        <v>363</v>
      </c>
      <c r="B366" s="79" t="s">
        <v>368</v>
      </c>
      <c r="C366" s="12" t="s">
        <v>853</v>
      </c>
      <c r="D366" s="50">
        <f aca="true" t="shared" si="169" ref="D366:I366">+D367+D371+D376+D378+D380</f>
        <v>0</v>
      </c>
      <c r="E366" s="84">
        <f t="shared" si="169"/>
        <v>0</v>
      </c>
      <c r="F366" s="84">
        <f t="shared" si="169"/>
        <v>0</v>
      </c>
      <c r="G366" s="84">
        <f t="shared" si="169"/>
        <v>0</v>
      </c>
      <c r="H366" s="84">
        <f t="shared" si="169"/>
        <v>0</v>
      </c>
      <c r="I366" s="51">
        <f t="shared" si="169"/>
        <v>0</v>
      </c>
      <c r="J366" s="120">
        <f>+J367+J371+J376+J378+J380</f>
        <v>10</v>
      </c>
      <c r="K366" s="43"/>
    </row>
    <row r="367" spans="1:11" ht="12.75" outlineLevel="4">
      <c r="A367" s="36">
        <f t="shared" si="155"/>
        <v>364</v>
      </c>
      <c r="B367" s="79" t="s">
        <v>369</v>
      </c>
      <c r="C367" s="39" t="s">
        <v>854</v>
      </c>
      <c r="D367" s="52">
        <f aca="true" t="shared" si="170" ref="D367:I367">+D368+D369+D370</f>
        <v>0</v>
      </c>
      <c r="E367" s="83">
        <f t="shared" si="170"/>
        <v>0</v>
      </c>
      <c r="F367" s="83">
        <f t="shared" si="170"/>
        <v>0</v>
      </c>
      <c r="G367" s="83">
        <f t="shared" si="170"/>
        <v>0</v>
      </c>
      <c r="H367" s="83">
        <f t="shared" si="170"/>
        <v>0</v>
      </c>
      <c r="I367" s="53">
        <f t="shared" si="170"/>
        <v>0</v>
      </c>
      <c r="J367" s="120">
        <f>+J368+J369+J370</f>
        <v>3</v>
      </c>
      <c r="K367" s="43"/>
    </row>
    <row r="368" spans="1:11" ht="12.75" outlineLevel="5">
      <c r="A368" s="36">
        <f t="shared" si="155"/>
        <v>365</v>
      </c>
      <c r="B368" s="79" t="s">
        <v>370</v>
      </c>
      <c r="C368" s="17" t="s">
        <v>855</v>
      </c>
      <c r="D368" s="28"/>
      <c r="E368" s="29"/>
      <c r="F368" s="29"/>
      <c r="G368" s="29"/>
      <c r="H368" s="29"/>
      <c r="I368" s="27"/>
      <c r="J368" s="120">
        <v>1</v>
      </c>
      <c r="K368" s="43"/>
    </row>
    <row r="369" spans="1:11" ht="12.75" outlineLevel="5">
      <c r="A369" s="36">
        <f t="shared" si="155"/>
        <v>366</v>
      </c>
      <c r="B369" s="79" t="s">
        <v>371</v>
      </c>
      <c r="C369" s="17" t="s">
        <v>856</v>
      </c>
      <c r="D369" s="28"/>
      <c r="E369" s="29"/>
      <c r="F369" s="29"/>
      <c r="G369" s="29"/>
      <c r="H369" s="29"/>
      <c r="I369" s="27"/>
      <c r="J369" s="120">
        <v>1</v>
      </c>
      <c r="K369" s="43"/>
    </row>
    <row r="370" spans="1:11" ht="12.75" outlineLevel="5">
      <c r="A370" s="36">
        <f t="shared" si="155"/>
        <v>367</v>
      </c>
      <c r="B370" s="79" t="s">
        <v>372</v>
      </c>
      <c r="C370" s="17" t="s">
        <v>857</v>
      </c>
      <c r="D370" s="28"/>
      <c r="E370" s="29"/>
      <c r="F370" s="29"/>
      <c r="G370" s="29"/>
      <c r="H370" s="29"/>
      <c r="I370" s="27"/>
      <c r="J370" s="120">
        <v>1</v>
      </c>
      <c r="K370" s="43"/>
    </row>
    <row r="371" spans="1:11" ht="12.75" outlineLevel="4">
      <c r="A371" s="36">
        <f t="shared" si="155"/>
        <v>368</v>
      </c>
      <c r="B371" s="79" t="s">
        <v>373</v>
      </c>
      <c r="C371" s="39" t="s">
        <v>858</v>
      </c>
      <c r="D371" s="52">
        <f aca="true" t="shared" si="171" ref="D371:I371">+D372+D373+D374+D375</f>
        <v>0</v>
      </c>
      <c r="E371" s="83">
        <f t="shared" si="171"/>
        <v>0</v>
      </c>
      <c r="F371" s="83">
        <f t="shared" si="171"/>
        <v>0</v>
      </c>
      <c r="G371" s="83">
        <f t="shared" si="171"/>
        <v>0</v>
      </c>
      <c r="H371" s="83">
        <f t="shared" si="171"/>
        <v>0</v>
      </c>
      <c r="I371" s="53">
        <f t="shared" si="171"/>
        <v>0</v>
      </c>
      <c r="J371" s="120">
        <f>+J372+J373+J374+J375</f>
        <v>4</v>
      </c>
      <c r="K371" s="43"/>
    </row>
    <row r="372" spans="1:11" ht="12.75" outlineLevel="5">
      <c r="A372" s="36">
        <f t="shared" si="155"/>
        <v>369</v>
      </c>
      <c r="B372" s="79" t="s">
        <v>374</v>
      </c>
      <c r="C372" s="17" t="s">
        <v>702</v>
      </c>
      <c r="D372" s="28"/>
      <c r="E372" s="29"/>
      <c r="F372" s="29"/>
      <c r="G372" s="29"/>
      <c r="H372" s="29"/>
      <c r="I372" s="27"/>
      <c r="J372" s="120">
        <v>1</v>
      </c>
      <c r="K372" s="43"/>
    </row>
    <row r="373" spans="1:11" ht="12.75" outlineLevel="5">
      <c r="A373" s="36">
        <f t="shared" si="155"/>
        <v>370</v>
      </c>
      <c r="B373" s="79" t="s">
        <v>375</v>
      </c>
      <c r="C373" s="17" t="s">
        <v>859</v>
      </c>
      <c r="D373" s="28"/>
      <c r="E373" s="29"/>
      <c r="F373" s="29"/>
      <c r="G373" s="29"/>
      <c r="H373" s="29"/>
      <c r="I373" s="27"/>
      <c r="J373" s="120">
        <v>1</v>
      </c>
      <c r="K373" s="43"/>
    </row>
    <row r="374" spans="1:11" ht="12.75" outlineLevel="5">
      <c r="A374" s="36">
        <f t="shared" si="155"/>
        <v>371</v>
      </c>
      <c r="B374" s="79" t="s">
        <v>376</v>
      </c>
      <c r="C374" s="17" t="s">
        <v>848</v>
      </c>
      <c r="D374" s="28"/>
      <c r="E374" s="29"/>
      <c r="F374" s="29"/>
      <c r="G374" s="29"/>
      <c r="H374" s="29"/>
      <c r="I374" s="27"/>
      <c r="J374" s="120">
        <v>1</v>
      </c>
      <c r="K374" s="43"/>
    </row>
    <row r="375" spans="1:11" ht="12.75" outlineLevel="5">
      <c r="A375" s="36">
        <f t="shared" si="155"/>
        <v>372</v>
      </c>
      <c r="B375" s="79" t="s">
        <v>377</v>
      </c>
      <c r="C375" s="17" t="s">
        <v>860</v>
      </c>
      <c r="D375" s="28"/>
      <c r="E375" s="29"/>
      <c r="F375" s="29"/>
      <c r="G375" s="29"/>
      <c r="H375" s="29"/>
      <c r="I375" s="27"/>
      <c r="J375" s="120">
        <v>1</v>
      </c>
      <c r="K375" s="43"/>
    </row>
    <row r="376" spans="1:11" ht="12.75" outlineLevel="4">
      <c r="A376" s="36">
        <f t="shared" si="155"/>
        <v>373</v>
      </c>
      <c r="B376" s="79" t="s">
        <v>378</v>
      </c>
      <c r="C376" s="39" t="s">
        <v>861</v>
      </c>
      <c r="D376" s="52">
        <f aca="true" t="shared" si="172" ref="D376:J376">+D377</f>
        <v>0</v>
      </c>
      <c r="E376" s="83">
        <f t="shared" si="172"/>
        <v>0</v>
      </c>
      <c r="F376" s="83">
        <f t="shared" si="172"/>
        <v>0</v>
      </c>
      <c r="G376" s="83">
        <f t="shared" si="172"/>
        <v>0</v>
      </c>
      <c r="H376" s="83">
        <f t="shared" si="172"/>
        <v>0</v>
      </c>
      <c r="I376" s="53">
        <f t="shared" si="172"/>
        <v>0</v>
      </c>
      <c r="J376" s="120">
        <f t="shared" si="172"/>
        <v>1</v>
      </c>
      <c r="K376" s="43"/>
    </row>
    <row r="377" spans="1:11" ht="12.75" outlineLevel="5">
      <c r="A377" s="36">
        <f t="shared" si="155"/>
        <v>374</v>
      </c>
      <c r="B377" s="79" t="s">
        <v>379</v>
      </c>
      <c r="C377" s="17" t="s">
        <v>861</v>
      </c>
      <c r="D377" s="28"/>
      <c r="E377" s="29"/>
      <c r="F377" s="29"/>
      <c r="G377" s="29"/>
      <c r="H377" s="29"/>
      <c r="I377" s="27"/>
      <c r="J377" s="120">
        <v>1</v>
      </c>
      <c r="K377" s="43"/>
    </row>
    <row r="378" spans="1:11" ht="12.75" outlineLevel="4">
      <c r="A378" s="36">
        <f t="shared" si="155"/>
        <v>375</v>
      </c>
      <c r="B378" s="79" t="s">
        <v>380</v>
      </c>
      <c r="C378" s="39" t="s">
        <v>862</v>
      </c>
      <c r="D378" s="52">
        <f aca="true" t="shared" si="173" ref="D378:J378">+D379</f>
        <v>0</v>
      </c>
      <c r="E378" s="83">
        <f t="shared" si="173"/>
        <v>0</v>
      </c>
      <c r="F378" s="83">
        <f t="shared" si="173"/>
        <v>0</v>
      </c>
      <c r="G378" s="83">
        <f t="shared" si="173"/>
        <v>0</v>
      </c>
      <c r="H378" s="83">
        <f t="shared" si="173"/>
        <v>0</v>
      </c>
      <c r="I378" s="53">
        <f t="shared" si="173"/>
        <v>0</v>
      </c>
      <c r="J378" s="120">
        <f t="shared" si="173"/>
        <v>1</v>
      </c>
      <c r="K378" s="43"/>
    </row>
    <row r="379" spans="1:11" ht="12.75" outlineLevel="5">
      <c r="A379" s="36">
        <f t="shared" si="155"/>
        <v>376</v>
      </c>
      <c r="B379" s="79" t="s">
        <v>381</v>
      </c>
      <c r="C379" s="17" t="s">
        <v>862</v>
      </c>
      <c r="D379" s="28"/>
      <c r="E379" s="29"/>
      <c r="F379" s="29"/>
      <c r="G379" s="29"/>
      <c r="H379" s="29"/>
      <c r="I379" s="27"/>
      <c r="J379" s="120">
        <v>1</v>
      </c>
      <c r="K379" s="43"/>
    </row>
    <row r="380" spans="1:11" ht="12.75" outlineLevel="4">
      <c r="A380" s="36">
        <f t="shared" si="155"/>
        <v>377</v>
      </c>
      <c r="B380" s="114" t="s">
        <v>382</v>
      </c>
      <c r="C380" s="118" t="s">
        <v>863</v>
      </c>
      <c r="D380" s="52">
        <f aca="true" t="shared" si="174" ref="D380:J380">+D381</f>
        <v>0</v>
      </c>
      <c r="E380" s="83">
        <f t="shared" si="174"/>
        <v>0</v>
      </c>
      <c r="F380" s="83">
        <f t="shared" si="174"/>
        <v>0</v>
      </c>
      <c r="G380" s="83">
        <f t="shared" si="174"/>
        <v>0</v>
      </c>
      <c r="H380" s="83">
        <f t="shared" si="174"/>
        <v>0</v>
      </c>
      <c r="I380" s="53">
        <f t="shared" si="174"/>
        <v>0</v>
      </c>
      <c r="J380" s="120">
        <f t="shared" si="174"/>
        <v>1</v>
      </c>
      <c r="K380" s="43"/>
    </row>
    <row r="381" spans="1:11" ht="12.75" outlineLevel="5">
      <c r="A381" s="36">
        <f t="shared" si="155"/>
        <v>378</v>
      </c>
      <c r="B381" s="114" t="s">
        <v>383</v>
      </c>
      <c r="C381" s="119" t="s">
        <v>863</v>
      </c>
      <c r="D381" s="28"/>
      <c r="E381" s="29"/>
      <c r="F381" s="29"/>
      <c r="G381" s="29"/>
      <c r="H381" s="29"/>
      <c r="I381" s="27"/>
      <c r="J381" s="120">
        <v>1</v>
      </c>
      <c r="K381" s="43"/>
    </row>
    <row r="382" spans="1:11" ht="12.75" outlineLevel="2">
      <c r="A382" s="36">
        <f t="shared" si="155"/>
        <v>379</v>
      </c>
      <c r="B382" s="79" t="s">
        <v>384</v>
      </c>
      <c r="C382" s="12" t="s">
        <v>750</v>
      </c>
      <c r="D382" s="54">
        <f aca="true" t="shared" si="175" ref="D382:J384">+D383</f>
        <v>0</v>
      </c>
      <c r="E382" s="85">
        <f t="shared" si="175"/>
        <v>0</v>
      </c>
      <c r="F382" s="85">
        <f t="shared" si="175"/>
        <v>0</v>
      </c>
      <c r="G382" s="85">
        <f t="shared" si="175"/>
        <v>0</v>
      </c>
      <c r="H382" s="85">
        <f t="shared" si="175"/>
        <v>0</v>
      </c>
      <c r="I382" s="55">
        <f t="shared" si="175"/>
        <v>0</v>
      </c>
      <c r="J382" s="120">
        <f t="shared" si="175"/>
        <v>1</v>
      </c>
      <c r="K382" s="43"/>
    </row>
    <row r="383" spans="1:11" ht="12.75" outlineLevel="3">
      <c r="A383" s="36">
        <f t="shared" si="155"/>
        <v>380</v>
      </c>
      <c r="B383" s="79" t="s">
        <v>385</v>
      </c>
      <c r="C383" s="12" t="s">
        <v>839</v>
      </c>
      <c r="D383" s="50">
        <f t="shared" si="175"/>
        <v>0</v>
      </c>
      <c r="E383" s="84">
        <f t="shared" si="175"/>
        <v>0</v>
      </c>
      <c r="F383" s="84">
        <f t="shared" si="175"/>
        <v>0</v>
      </c>
      <c r="G383" s="84">
        <f t="shared" si="175"/>
        <v>0</v>
      </c>
      <c r="H383" s="84">
        <f t="shared" si="175"/>
        <v>0</v>
      </c>
      <c r="I383" s="51">
        <f t="shared" si="175"/>
        <v>0</v>
      </c>
      <c r="J383" s="120">
        <f t="shared" si="175"/>
        <v>1</v>
      </c>
      <c r="K383" s="43"/>
    </row>
    <row r="384" spans="1:11" ht="12.75" outlineLevel="4">
      <c r="A384" s="36">
        <f t="shared" si="155"/>
        <v>381</v>
      </c>
      <c r="B384" s="79" t="s">
        <v>386</v>
      </c>
      <c r="C384" s="39" t="s">
        <v>864</v>
      </c>
      <c r="D384" s="52">
        <f t="shared" si="175"/>
        <v>0</v>
      </c>
      <c r="E384" s="83">
        <f t="shared" si="175"/>
        <v>0</v>
      </c>
      <c r="F384" s="83">
        <f t="shared" si="175"/>
        <v>0</v>
      </c>
      <c r="G384" s="83">
        <f t="shared" si="175"/>
        <v>0</v>
      </c>
      <c r="H384" s="83">
        <f t="shared" si="175"/>
        <v>0</v>
      </c>
      <c r="I384" s="53">
        <f t="shared" si="175"/>
        <v>0</v>
      </c>
      <c r="J384" s="120">
        <f t="shared" si="175"/>
        <v>1</v>
      </c>
      <c r="K384" s="43"/>
    </row>
    <row r="385" spans="1:11" ht="12.75" outlineLevel="5">
      <c r="A385" s="36">
        <f t="shared" si="155"/>
        <v>382</v>
      </c>
      <c r="B385" s="79" t="s">
        <v>387</v>
      </c>
      <c r="C385" s="13" t="s">
        <v>839</v>
      </c>
      <c r="D385" s="28"/>
      <c r="E385" s="29"/>
      <c r="F385" s="29"/>
      <c r="G385" s="29"/>
      <c r="H385" s="29"/>
      <c r="I385" s="27"/>
      <c r="J385" s="120">
        <v>1</v>
      </c>
      <c r="K385" s="43"/>
    </row>
    <row r="386" spans="1:11" ht="12.75" outlineLevel="2">
      <c r="A386" s="36">
        <f t="shared" si="155"/>
        <v>383</v>
      </c>
      <c r="B386" s="79" t="s">
        <v>388</v>
      </c>
      <c r="C386" s="14" t="s">
        <v>790</v>
      </c>
      <c r="D386" s="54">
        <f aca="true" t="shared" si="176" ref="D386:I386">+D387+D390</f>
        <v>0</v>
      </c>
      <c r="E386" s="85">
        <f t="shared" si="176"/>
        <v>0</v>
      </c>
      <c r="F386" s="85">
        <f t="shared" si="176"/>
        <v>0</v>
      </c>
      <c r="G386" s="85">
        <f t="shared" si="176"/>
        <v>0</v>
      </c>
      <c r="H386" s="85">
        <f t="shared" si="176"/>
        <v>0</v>
      </c>
      <c r="I386" s="55">
        <f t="shared" si="176"/>
        <v>0</v>
      </c>
      <c r="J386" s="120">
        <f>+J387+J390</f>
        <v>9</v>
      </c>
      <c r="K386" s="43"/>
    </row>
    <row r="387" spans="1:11" ht="12.75" outlineLevel="3">
      <c r="A387" s="36">
        <f t="shared" si="155"/>
        <v>384</v>
      </c>
      <c r="B387" s="79" t="s">
        <v>389</v>
      </c>
      <c r="C387" s="14" t="s">
        <v>865</v>
      </c>
      <c r="D387" s="50">
        <f aca="true" t="shared" si="177" ref="D387:J388">+D388</f>
        <v>0</v>
      </c>
      <c r="E387" s="84">
        <f t="shared" si="177"/>
        <v>0</v>
      </c>
      <c r="F387" s="84">
        <f t="shared" si="177"/>
        <v>0</v>
      </c>
      <c r="G387" s="84">
        <f t="shared" si="177"/>
        <v>0</v>
      </c>
      <c r="H387" s="84">
        <f t="shared" si="177"/>
        <v>0</v>
      </c>
      <c r="I387" s="51">
        <f t="shared" si="177"/>
        <v>0</v>
      </c>
      <c r="J387" s="120">
        <f t="shared" si="177"/>
        <v>1</v>
      </c>
      <c r="K387" s="43"/>
    </row>
    <row r="388" spans="1:11" ht="12.75" outlineLevel="4">
      <c r="A388" s="36">
        <f t="shared" si="155"/>
        <v>385</v>
      </c>
      <c r="B388" s="79" t="s">
        <v>390</v>
      </c>
      <c r="C388" s="39" t="s">
        <v>865</v>
      </c>
      <c r="D388" s="52">
        <f t="shared" si="177"/>
        <v>0</v>
      </c>
      <c r="E388" s="83">
        <f t="shared" si="177"/>
        <v>0</v>
      </c>
      <c r="F388" s="83">
        <f t="shared" si="177"/>
        <v>0</v>
      </c>
      <c r="G388" s="83">
        <f t="shared" si="177"/>
        <v>0</v>
      </c>
      <c r="H388" s="83">
        <f t="shared" si="177"/>
        <v>0</v>
      </c>
      <c r="I388" s="53">
        <f t="shared" si="177"/>
        <v>0</v>
      </c>
      <c r="J388" s="120">
        <f t="shared" si="177"/>
        <v>1</v>
      </c>
      <c r="K388" s="43"/>
    </row>
    <row r="389" spans="1:11" ht="12.75" outlineLevel="5">
      <c r="A389" s="36">
        <f aca="true" t="shared" si="178" ref="A389:A452">+A388+1</f>
        <v>386</v>
      </c>
      <c r="B389" s="79" t="s">
        <v>391</v>
      </c>
      <c r="C389" s="13" t="s">
        <v>865</v>
      </c>
      <c r="D389" s="28"/>
      <c r="E389" s="29"/>
      <c r="F389" s="29"/>
      <c r="G389" s="29"/>
      <c r="H389" s="29"/>
      <c r="I389" s="27"/>
      <c r="J389" s="120">
        <v>1</v>
      </c>
      <c r="K389" s="43"/>
    </row>
    <row r="390" spans="1:11" ht="12.75" outlineLevel="3">
      <c r="A390" s="36">
        <f t="shared" si="178"/>
        <v>387</v>
      </c>
      <c r="B390" s="79" t="s">
        <v>392</v>
      </c>
      <c r="C390" s="12" t="s">
        <v>546</v>
      </c>
      <c r="D390" s="50">
        <f aca="true" t="shared" si="179" ref="D390:I390">+D391+D396+D398+D400+D402</f>
        <v>0</v>
      </c>
      <c r="E390" s="84">
        <f t="shared" si="179"/>
        <v>0</v>
      </c>
      <c r="F390" s="84">
        <f t="shared" si="179"/>
        <v>0</v>
      </c>
      <c r="G390" s="84">
        <f t="shared" si="179"/>
        <v>0</v>
      </c>
      <c r="H390" s="84">
        <f t="shared" si="179"/>
        <v>0</v>
      </c>
      <c r="I390" s="51">
        <f t="shared" si="179"/>
        <v>0</v>
      </c>
      <c r="J390" s="120">
        <f>+J391+J396+J398+J400+J402</f>
        <v>8</v>
      </c>
      <c r="K390" s="43"/>
    </row>
    <row r="391" spans="1:11" ht="12.75" outlineLevel="4">
      <c r="A391" s="36">
        <f t="shared" si="178"/>
        <v>388</v>
      </c>
      <c r="B391" s="79" t="s">
        <v>393</v>
      </c>
      <c r="C391" s="39" t="s">
        <v>854</v>
      </c>
      <c r="D391" s="52">
        <f aca="true" t="shared" si="180" ref="D391:I391">+D392+D393+D394+D395</f>
        <v>0</v>
      </c>
      <c r="E391" s="83">
        <f t="shared" si="180"/>
        <v>0</v>
      </c>
      <c r="F391" s="83">
        <f t="shared" si="180"/>
        <v>0</v>
      </c>
      <c r="G391" s="83">
        <f t="shared" si="180"/>
        <v>0</v>
      </c>
      <c r="H391" s="83">
        <f t="shared" si="180"/>
        <v>0</v>
      </c>
      <c r="I391" s="53">
        <f t="shared" si="180"/>
        <v>0</v>
      </c>
      <c r="J391" s="120">
        <f>+J392+J393+J394+J395</f>
        <v>4</v>
      </c>
      <c r="K391" s="43"/>
    </row>
    <row r="392" spans="1:11" ht="12.75" outlineLevel="5">
      <c r="A392" s="36">
        <f t="shared" si="178"/>
        <v>389</v>
      </c>
      <c r="B392" s="79" t="s">
        <v>394</v>
      </c>
      <c r="C392" s="13" t="s">
        <v>791</v>
      </c>
      <c r="D392" s="28"/>
      <c r="E392" s="29"/>
      <c r="F392" s="29"/>
      <c r="G392" s="29"/>
      <c r="H392" s="29"/>
      <c r="I392" s="27"/>
      <c r="J392" s="120">
        <v>1</v>
      </c>
      <c r="K392" s="43"/>
    </row>
    <row r="393" spans="1:11" ht="12.75" outlineLevel="5">
      <c r="A393" s="36">
        <f t="shared" si="178"/>
        <v>390</v>
      </c>
      <c r="B393" s="79" t="s">
        <v>395</v>
      </c>
      <c r="C393" s="13" t="s">
        <v>793</v>
      </c>
      <c r="D393" s="28"/>
      <c r="E393" s="29"/>
      <c r="F393" s="29"/>
      <c r="G393" s="29"/>
      <c r="H393" s="29"/>
      <c r="I393" s="27"/>
      <c r="J393" s="120">
        <v>1</v>
      </c>
      <c r="K393" s="43"/>
    </row>
    <row r="394" spans="1:11" ht="12.75" outlineLevel="5">
      <c r="A394" s="36">
        <f t="shared" si="178"/>
        <v>391</v>
      </c>
      <c r="B394" s="79" t="s">
        <v>396</v>
      </c>
      <c r="C394" s="13" t="s">
        <v>795</v>
      </c>
      <c r="D394" s="28"/>
      <c r="E394" s="29"/>
      <c r="F394" s="29"/>
      <c r="G394" s="29"/>
      <c r="H394" s="29"/>
      <c r="I394" s="27"/>
      <c r="J394" s="120">
        <v>1</v>
      </c>
      <c r="K394" s="43"/>
    </row>
    <row r="395" spans="1:11" ht="12.75" outlineLevel="5">
      <c r="A395" s="36">
        <f t="shared" si="178"/>
        <v>392</v>
      </c>
      <c r="B395" s="79" t="s">
        <v>397</v>
      </c>
      <c r="C395" s="13" t="s">
        <v>798</v>
      </c>
      <c r="D395" s="28"/>
      <c r="E395" s="29"/>
      <c r="F395" s="29"/>
      <c r="G395" s="29"/>
      <c r="H395" s="29"/>
      <c r="I395" s="27"/>
      <c r="J395" s="120">
        <v>1</v>
      </c>
      <c r="K395" s="43"/>
    </row>
    <row r="396" spans="1:11" ht="12.75" outlineLevel="4">
      <c r="A396" s="36">
        <f t="shared" si="178"/>
        <v>393</v>
      </c>
      <c r="B396" s="79" t="s">
        <v>398</v>
      </c>
      <c r="C396" s="39" t="s">
        <v>858</v>
      </c>
      <c r="D396" s="52">
        <f aca="true" t="shared" si="181" ref="D396:J396">+D397</f>
        <v>0</v>
      </c>
      <c r="E396" s="83">
        <f t="shared" si="181"/>
        <v>0</v>
      </c>
      <c r="F396" s="83">
        <f t="shared" si="181"/>
        <v>0</v>
      </c>
      <c r="G396" s="83">
        <f t="shared" si="181"/>
        <v>0</v>
      </c>
      <c r="H396" s="83">
        <f t="shared" si="181"/>
        <v>0</v>
      </c>
      <c r="I396" s="53">
        <f t="shared" si="181"/>
        <v>0</v>
      </c>
      <c r="J396" s="120">
        <f t="shared" si="181"/>
        <v>1</v>
      </c>
      <c r="K396" s="43"/>
    </row>
    <row r="397" spans="1:11" ht="12.75" outlineLevel="5">
      <c r="A397" s="36">
        <f t="shared" si="178"/>
        <v>394</v>
      </c>
      <c r="B397" s="79" t="s">
        <v>399</v>
      </c>
      <c r="C397" s="13" t="s">
        <v>858</v>
      </c>
      <c r="D397" s="28"/>
      <c r="E397" s="29"/>
      <c r="F397" s="29"/>
      <c r="G397" s="29"/>
      <c r="H397" s="29"/>
      <c r="I397" s="27"/>
      <c r="J397" s="120">
        <v>1</v>
      </c>
      <c r="K397" s="43"/>
    </row>
    <row r="398" spans="1:11" ht="12.75" outlineLevel="4">
      <c r="A398" s="36">
        <f t="shared" si="178"/>
        <v>395</v>
      </c>
      <c r="B398" s="79" t="s">
        <v>400</v>
      </c>
      <c r="C398" s="39" t="s">
        <v>861</v>
      </c>
      <c r="D398" s="52">
        <f aca="true" t="shared" si="182" ref="D398:J398">+D399</f>
        <v>0</v>
      </c>
      <c r="E398" s="83">
        <f t="shared" si="182"/>
        <v>0</v>
      </c>
      <c r="F398" s="83">
        <f t="shared" si="182"/>
        <v>0</v>
      </c>
      <c r="G398" s="83">
        <f t="shared" si="182"/>
        <v>0</v>
      </c>
      <c r="H398" s="83">
        <f t="shared" si="182"/>
        <v>0</v>
      </c>
      <c r="I398" s="53">
        <f t="shared" si="182"/>
        <v>0</v>
      </c>
      <c r="J398" s="120">
        <f t="shared" si="182"/>
        <v>1</v>
      </c>
      <c r="K398" s="43"/>
    </row>
    <row r="399" spans="1:11" ht="12.75" outlineLevel="5">
      <c r="A399" s="36">
        <f t="shared" si="178"/>
        <v>396</v>
      </c>
      <c r="B399" s="79" t="s">
        <v>401</v>
      </c>
      <c r="C399" s="13" t="s">
        <v>861</v>
      </c>
      <c r="D399" s="28"/>
      <c r="E399" s="29"/>
      <c r="F399" s="29"/>
      <c r="G399" s="29"/>
      <c r="H399" s="29"/>
      <c r="I399" s="27"/>
      <c r="J399" s="120">
        <v>1</v>
      </c>
      <c r="K399" s="43"/>
    </row>
    <row r="400" spans="1:11" ht="12.75" outlineLevel="4">
      <c r="A400" s="36">
        <f t="shared" si="178"/>
        <v>397</v>
      </c>
      <c r="B400" s="79" t="s">
        <v>402</v>
      </c>
      <c r="C400" s="39" t="s">
        <v>862</v>
      </c>
      <c r="D400" s="52">
        <f aca="true" t="shared" si="183" ref="D400:J400">+D401</f>
        <v>0</v>
      </c>
      <c r="E400" s="83">
        <f t="shared" si="183"/>
        <v>0</v>
      </c>
      <c r="F400" s="83">
        <f t="shared" si="183"/>
        <v>0</v>
      </c>
      <c r="G400" s="83">
        <f t="shared" si="183"/>
        <v>0</v>
      </c>
      <c r="H400" s="83">
        <f t="shared" si="183"/>
        <v>0</v>
      </c>
      <c r="I400" s="53">
        <f t="shared" si="183"/>
        <v>0</v>
      </c>
      <c r="J400" s="120">
        <f t="shared" si="183"/>
        <v>1</v>
      </c>
      <c r="K400" s="43"/>
    </row>
    <row r="401" spans="1:11" ht="12.75" outlineLevel="5">
      <c r="A401" s="36">
        <f t="shared" si="178"/>
        <v>398</v>
      </c>
      <c r="B401" s="79" t="s">
        <v>403</v>
      </c>
      <c r="C401" s="13" t="s">
        <v>862</v>
      </c>
      <c r="D401" s="28"/>
      <c r="E401" s="29"/>
      <c r="F401" s="29"/>
      <c r="G401" s="29"/>
      <c r="H401" s="29"/>
      <c r="I401" s="27"/>
      <c r="J401" s="120">
        <v>1</v>
      </c>
      <c r="K401" s="43"/>
    </row>
    <row r="402" spans="1:11" ht="12.75" outlineLevel="4">
      <c r="A402" s="36">
        <f t="shared" si="178"/>
        <v>399</v>
      </c>
      <c r="B402" s="114" t="s">
        <v>404</v>
      </c>
      <c r="C402" s="118" t="s">
        <v>863</v>
      </c>
      <c r="D402" s="52">
        <f aca="true" t="shared" si="184" ref="D402:J402">+D403</f>
        <v>0</v>
      </c>
      <c r="E402" s="83">
        <f t="shared" si="184"/>
        <v>0</v>
      </c>
      <c r="F402" s="83">
        <f t="shared" si="184"/>
        <v>0</v>
      </c>
      <c r="G402" s="83">
        <f t="shared" si="184"/>
        <v>0</v>
      </c>
      <c r="H402" s="83">
        <f t="shared" si="184"/>
        <v>0</v>
      </c>
      <c r="I402" s="53">
        <f t="shared" si="184"/>
        <v>0</v>
      </c>
      <c r="J402" s="120">
        <f t="shared" si="184"/>
        <v>1</v>
      </c>
      <c r="K402" s="43"/>
    </row>
    <row r="403" spans="1:11" ht="12.75" outlineLevel="5">
      <c r="A403" s="36">
        <f t="shared" si="178"/>
        <v>400</v>
      </c>
      <c r="B403" s="114" t="s">
        <v>405</v>
      </c>
      <c r="C403" s="116" t="s">
        <v>866</v>
      </c>
      <c r="D403" s="28"/>
      <c r="E403" s="29"/>
      <c r="F403" s="29"/>
      <c r="G403" s="29"/>
      <c r="H403" s="29"/>
      <c r="I403" s="27"/>
      <c r="J403" s="120">
        <v>1</v>
      </c>
      <c r="K403" s="43"/>
    </row>
    <row r="404" spans="1:11" ht="12.75" outlineLevel="2">
      <c r="A404" s="36">
        <f t="shared" si="178"/>
        <v>401</v>
      </c>
      <c r="B404" s="79" t="s">
        <v>406</v>
      </c>
      <c r="C404" s="14" t="s">
        <v>842</v>
      </c>
      <c r="D404" s="54">
        <f aca="true" t="shared" si="185" ref="D404:J406">+D405</f>
        <v>0</v>
      </c>
      <c r="E404" s="85">
        <f t="shared" si="185"/>
        <v>0</v>
      </c>
      <c r="F404" s="85">
        <f t="shared" si="185"/>
        <v>0</v>
      </c>
      <c r="G404" s="85">
        <f t="shared" si="185"/>
        <v>0</v>
      </c>
      <c r="H404" s="85">
        <f t="shared" si="185"/>
        <v>0</v>
      </c>
      <c r="I404" s="55">
        <f t="shared" si="185"/>
        <v>0</v>
      </c>
      <c r="J404" s="120">
        <f t="shared" si="185"/>
        <v>1</v>
      </c>
      <c r="K404" s="43"/>
    </row>
    <row r="405" spans="1:11" ht="12.75" outlineLevel="3">
      <c r="A405" s="36">
        <f t="shared" si="178"/>
        <v>402</v>
      </c>
      <c r="B405" s="79" t="s">
        <v>407</v>
      </c>
      <c r="C405" s="11" t="s">
        <v>822</v>
      </c>
      <c r="D405" s="50">
        <f t="shared" si="185"/>
        <v>0</v>
      </c>
      <c r="E405" s="84">
        <f t="shared" si="185"/>
        <v>0</v>
      </c>
      <c r="F405" s="84">
        <f t="shared" si="185"/>
        <v>0</v>
      </c>
      <c r="G405" s="84">
        <f t="shared" si="185"/>
        <v>0</v>
      </c>
      <c r="H405" s="84">
        <f t="shared" si="185"/>
        <v>0</v>
      </c>
      <c r="I405" s="51">
        <f t="shared" si="185"/>
        <v>0</v>
      </c>
      <c r="J405" s="120">
        <f t="shared" si="185"/>
        <v>1</v>
      </c>
      <c r="K405" s="43"/>
    </row>
    <row r="406" spans="1:11" ht="12.75" outlineLevel="4">
      <c r="A406" s="36">
        <f t="shared" si="178"/>
        <v>403</v>
      </c>
      <c r="B406" s="79" t="s">
        <v>408</v>
      </c>
      <c r="C406" s="39" t="s">
        <v>823</v>
      </c>
      <c r="D406" s="52">
        <f t="shared" si="185"/>
        <v>0</v>
      </c>
      <c r="E406" s="83">
        <f t="shared" si="185"/>
        <v>0</v>
      </c>
      <c r="F406" s="83">
        <f t="shared" si="185"/>
        <v>0</v>
      </c>
      <c r="G406" s="83">
        <f t="shared" si="185"/>
        <v>0</v>
      </c>
      <c r="H406" s="83">
        <f t="shared" si="185"/>
        <v>0</v>
      </c>
      <c r="I406" s="53">
        <f t="shared" si="185"/>
        <v>0</v>
      </c>
      <c r="J406" s="120">
        <f t="shared" si="185"/>
        <v>1</v>
      </c>
      <c r="K406" s="43"/>
    </row>
    <row r="407" spans="1:11" ht="12.75" outlineLevel="5">
      <c r="A407" s="36">
        <f t="shared" si="178"/>
        <v>404</v>
      </c>
      <c r="B407" s="79" t="s">
        <v>409</v>
      </c>
      <c r="C407" s="13" t="s">
        <v>822</v>
      </c>
      <c r="D407" s="28"/>
      <c r="E407" s="29"/>
      <c r="F407" s="29"/>
      <c r="G407" s="29"/>
      <c r="H407" s="29"/>
      <c r="I407" s="27"/>
      <c r="J407" s="120">
        <v>1</v>
      </c>
      <c r="K407" s="43"/>
    </row>
    <row r="408" spans="1:11" ht="25.5" outlineLevel="1">
      <c r="A408" s="36">
        <f t="shared" si="178"/>
        <v>405</v>
      </c>
      <c r="B408" s="78" t="s">
        <v>410</v>
      </c>
      <c r="C408" s="2" t="s">
        <v>867</v>
      </c>
      <c r="D408" s="48">
        <f aca="true" t="shared" si="186" ref="D408:J409">+D409</f>
        <v>0</v>
      </c>
      <c r="E408" s="86">
        <f t="shared" si="186"/>
        <v>0</v>
      </c>
      <c r="F408" s="86">
        <f t="shared" si="186"/>
        <v>0</v>
      </c>
      <c r="G408" s="86">
        <f t="shared" si="186"/>
        <v>0</v>
      </c>
      <c r="H408" s="86">
        <f t="shared" si="186"/>
        <v>0</v>
      </c>
      <c r="I408" s="49">
        <f t="shared" si="186"/>
        <v>0</v>
      </c>
      <c r="J408" s="120">
        <f t="shared" si="186"/>
        <v>7</v>
      </c>
      <c r="K408" s="43"/>
    </row>
    <row r="409" spans="1:11" ht="12.75" outlineLevel="2">
      <c r="A409" s="36">
        <f t="shared" si="178"/>
        <v>406</v>
      </c>
      <c r="B409" s="78" t="s">
        <v>411</v>
      </c>
      <c r="C409" s="6" t="s">
        <v>868</v>
      </c>
      <c r="D409" s="54">
        <f t="shared" si="186"/>
        <v>0</v>
      </c>
      <c r="E409" s="85">
        <f t="shared" si="186"/>
        <v>0</v>
      </c>
      <c r="F409" s="85">
        <f t="shared" si="186"/>
        <v>0</v>
      </c>
      <c r="G409" s="85">
        <f t="shared" si="186"/>
        <v>0</v>
      </c>
      <c r="H409" s="85">
        <f t="shared" si="186"/>
        <v>0</v>
      </c>
      <c r="I409" s="55">
        <f t="shared" si="186"/>
        <v>0</v>
      </c>
      <c r="J409" s="120">
        <f t="shared" si="186"/>
        <v>7</v>
      </c>
      <c r="K409" s="43"/>
    </row>
    <row r="410" spans="1:11" ht="12.75" outlineLevel="3">
      <c r="A410" s="36">
        <f t="shared" si="178"/>
        <v>407</v>
      </c>
      <c r="B410" s="78" t="s">
        <v>412</v>
      </c>
      <c r="C410" s="6" t="s">
        <v>547</v>
      </c>
      <c r="D410" s="50">
        <f aca="true" t="shared" si="187" ref="D410:J410">+D411+D414+D417+D419+D421</f>
        <v>0</v>
      </c>
      <c r="E410" s="84">
        <f t="shared" si="187"/>
        <v>0</v>
      </c>
      <c r="F410" s="84">
        <f t="shared" si="187"/>
        <v>0</v>
      </c>
      <c r="G410" s="84">
        <f t="shared" si="187"/>
        <v>0</v>
      </c>
      <c r="H410" s="84">
        <f t="shared" si="187"/>
        <v>0</v>
      </c>
      <c r="I410" s="51">
        <f t="shared" si="187"/>
        <v>0</v>
      </c>
      <c r="J410" s="120">
        <f t="shared" si="187"/>
        <v>7</v>
      </c>
      <c r="K410" s="43"/>
    </row>
    <row r="411" spans="1:11" ht="12.75" outlineLevel="4">
      <c r="A411" s="36">
        <f t="shared" si="178"/>
        <v>408</v>
      </c>
      <c r="B411" s="78" t="s">
        <v>413</v>
      </c>
      <c r="C411" s="37" t="s">
        <v>869</v>
      </c>
      <c r="D411" s="52">
        <f aca="true" t="shared" si="188" ref="D411:I411">+D412+D413</f>
        <v>0</v>
      </c>
      <c r="E411" s="83">
        <f t="shared" si="188"/>
        <v>0</v>
      </c>
      <c r="F411" s="83">
        <f t="shared" si="188"/>
        <v>0</v>
      </c>
      <c r="G411" s="83">
        <f t="shared" si="188"/>
        <v>0</v>
      </c>
      <c r="H411" s="83">
        <f t="shared" si="188"/>
        <v>0</v>
      </c>
      <c r="I411" s="53">
        <f t="shared" si="188"/>
        <v>0</v>
      </c>
      <c r="J411" s="120">
        <f>+J412+J413</f>
        <v>2</v>
      </c>
      <c r="K411" s="43"/>
    </row>
    <row r="412" spans="1:11" ht="12.75" outlineLevel="5">
      <c r="A412" s="36">
        <f t="shared" si="178"/>
        <v>409</v>
      </c>
      <c r="B412" s="78" t="s">
        <v>414</v>
      </c>
      <c r="C412" s="8" t="s">
        <v>870</v>
      </c>
      <c r="D412" s="28"/>
      <c r="E412" s="29"/>
      <c r="F412" s="29"/>
      <c r="G412" s="29"/>
      <c r="H412" s="29"/>
      <c r="I412" s="27"/>
      <c r="J412" s="120">
        <v>1</v>
      </c>
      <c r="K412" s="43"/>
    </row>
    <row r="413" spans="1:11" ht="12.75" outlineLevel="5">
      <c r="A413" s="36">
        <f t="shared" si="178"/>
        <v>410</v>
      </c>
      <c r="B413" s="78" t="s">
        <v>415</v>
      </c>
      <c r="C413" s="8" t="s">
        <v>871</v>
      </c>
      <c r="D413" s="28"/>
      <c r="E413" s="29"/>
      <c r="F413" s="29"/>
      <c r="G413" s="29"/>
      <c r="H413" s="29"/>
      <c r="I413" s="27"/>
      <c r="J413" s="120">
        <v>1</v>
      </c>
      <c r="K413" s="43"/>
    </row>
    <row r="414" spans="1:11" ht="12.75" outlineLevel="4">
      <c r="A414" s="36">
        <f t="shared" si="178"/>
        <v>411</v>
      </c>
      <c r="B414" s="79" t="s">
        <v>416</v>
      </c>
      <c r="C414" s="39" t="s">
        <v>858</v>
      </c>
      <c r="D414" s="52">
        <f aca="true" t="shared" si="189" ref="D414:I414">+D415+D416</f>
        <v>0</v>
      </c>
      <c r="E414" s="83">
        <f t="shared" si="189"/>
        <v>0</v>
      </c>
      <c r="F414" s="83">
        <f t="shared" si="189"/>
        <v>0</v>
      </c>
      <c r="G414" s="83">
        <f t="shared" si="189"/>
        <v>0</v>
      </c>
      <c r="H414" s="83">
        <f t="shared" si="189"/>
        <v>0</v>
      </c>
      <c r="I414" s="53">
        <f t="shared" si="189"/>
        <v>0</v>
      </c>
      <c r="J414" s="120">
        <f>+J415+J416</f>
        <v>2</v>
      </c>
      <c r="K414" s="43"/>
    </row>
    <row r="415" spans="1:11" ht="12.75" outlineLevel="5">
      <c r="A415" s="36">
        <f t="shared" si="178"/>
        <v>412</v>
      </c>
      <c r="B415" s="79" t="s">
        <v>417</v>
      </c>
      <c r="C415" s="13" t="s">
        <v>860</v>
      </c>
      <c r="D415" s="28"/>
      <c r="E415" s="29"/>
      <c r="F415" s="29"/>
      <c r="G415" s="29"/>
      <c r="H415" s="29"/>
      <c r="I415" s="27"/>
      <c r="J415" s="120">
        <v>1</v>
      </c>
      <c r="K415" s="43"/>
    </row>
    <row r="416" spans="1:11" ht="12.75" outlineLevel="5">
      <c r="A416" s="36">
        <f t="shared" si="178"/>
        <v>413</v>
      </c>
      <c r="B416" s="79" t="s">
        <v>418</v>
      </c>
      <c r="C416" s="13" t="s">
        <v>872</v>
      </c>
      <c r="D416" s="28"/>
      <c r="E416" s="29"/>
      <c r="F416" s="29"/>
      <c r="G416" s="29"/>
      <c r="H416" s="29"/>
      <c r="I416" s="27"/>
      <c r="J416" s="120">
        <v>1</v>
      </c>
      <c r="K416" s="43"/>
    </row>
    <row r="417" spans="1:11" ht="12.75" outlineLevel="4">
      <c r="A417" s="36">
        <f t="shared" si="178"/>
        <v>414</v>
      </c>
      <c r="B417" s="79" t="s">
        <v>419</v>
      </c>
      <c r="C417" s="39" t="s">
        <v>861</v>
      </c>
      <c r="D417" s="52">
        <f>+D418</f>
        <v>0</v>
      </c>
      <c r="E417" s="83">
        <f aca="true" t="shared" si="190" ref="E417:J417">+E418</f>
        <v>0</v>
      </c>
      <c r="F417" s="83">
        <f t="shared" si="190"/>
        <v>0</v>
      </c>
      <c r="G417" s="83">
        <f t="shared" si="190"/>
        <v>0</v>
      </c>
      <c r="H417" s="83">
        <f t="shared" si="190"/>
        <v>0</v>
      </c>
      <c r="I417" s="53">
        <f t="shared" si="190"/>
        <v>0</v>
      </c>
      <c r="J417" s="120">
        <f t="shared" si="190"/>
        <v>1</v>
      </c>
      <c r="K417" s="43"/>
    </row>
    <row r="418" spans="1:11" ht="12.75" outlineLevel="5">
      <c r="A418" s="36">
        <f t="shared" si="178"/>
        <v>415</v>
      </c>
      <c r="B418" s="79" t="s">
        <v>420</v>
      </c>
      <c r="C418" s="13" t="s">
        <v>861</v>
      </c>
      <c r="D418" s="28"/>
      <c r="E418" s="29"/>
      <c r="F418" s="29"/>
      <c r="G418" s="29"/>
      <c r="H418" s="29"/>
      <c r="I418" s="27"/>
      <c r="J418" s="120">
        <v>1</v>
      </c>
      <c r="K418" s="43"/>
    </row>
    <row r="419" spans="1:11" ht="12.75" outlineLevel="4">
      <c r="A419" s="36">
        <f t="shared" si="178"/>
        <v>416</v>
      </c>
      <c r="B419" s="79" t="s">
        <v>421</v>
      </c>
      <c r="C419" s="39" t="s">
        <v>862</v>
      </c>
      <c r="D419" s="52">
        <f>+D420</f>
        <v>0</v>
      </c>
      <c r="E419" s="83">
        <f aca="true" t="shared" si="191" ref="E419:J419">+E420</f>
        <v>0</v>
      </c>
      <c r="F419" s="83">
        <f t="shared" si="191"/>
        <v>0</v>
      </c>
      <c r="G419" s="83">
        <f t="shared" si="191"/>
        <v>0</v>
      </c>
      <c r="H419" s="83">
        <f t="shared" si="191"/>
        <v>0</v>
      </c>
      <c r="I419" s="53">
        <f t="shared" si="191"/>
        <v>0</v>
      </c>
      <c r="J419" s="120">
        <f t="shared" si="191"/>
        <v>1</v>
      </c>
      <c r="K419" s="43"/>
    </row>
    <row r="420" spans="1:11" ht="12.75" outlineLevel="5">
      <c r="A420" s="36">
        <f t="shared" si="178"/>
        <v>417</v>
      </c>
      <c r="B420" s="79" t="s">
        <v>422</v>
      </c>
      <c r="C420" s="13" t="s">
        <v>862</v>
      </c>
      <c r="D420" s="28"/>
      <c r="E420" s="29"/>
      <c r="F420" s="29"/>
      <c r="G420" s="29"/>
      <c r="H420" s="29"/>
      <c r="I420" s="27"/>
      <c r="J420" s="120">
        <v>1</v>
      </c>
      <c r="K420" s="43"/>
    </row>
    <row r="421" spans="1:11" ht="12.75" outlineLevel="4">
      <c r="A421" s="36">
        <f t="shared" si="178"/>
        <v>418</v>
      </c>
      <c r="B421" s="114" t="s">
        <v>423</v>
      </c>
      <c r="C421" s="118" t="s">
        <v>863</v>
      </c>
      <c r="D421" s="52">
        <f>+D422</f>
        <v>0</v>
      </c>
      <c r="E421" s="83">
        <f aca="true" t="shared" si="192" ref="E421:J421">+E422</f>
        <v>0</v>
      </c>
      <c r="F421" s="83">
        <f t="shared" si="192"/>
        <v>0</v>
      </c>
      <c r="G421" s="83">
        <f t="shared" si="192"/>
        <v>0</v>
      </c>
      <c r="H421" s="83">
        <f t="shared" si="192"/>
        <v>0</v>
      </c>
      <c r="I421" s="53">
        <f t="shared" si="192"/>
        <v>0</v>
      </c>
      <c r="J421" s="120">
        <f t="shared" si="192"/>
        <v>1</v>
      </c>
      <c r="K421" s="43"/>
    </row>
    <row r="422" spans="1:11" ht="12.75" outlineLevel="5">
      <c r="A422" s="36">
        <f t="shared" si="178"/>
        <v>419</v>
      </c>
      <c r="B422" s="114" t="s">
        <v>424</v>
      </c>
      <c r="C422" s="116" t="s">
        <v>863</v>
      </c>
      <c r="D422" s="28"/>
      <c r="E422" s="29"/>
      <c r="F422" s="29"/>
      <c r="G422" s="29"/>
      <c r="H422" s="29"/>
      <c r="I422" s="27"/>
      <c r="J422" s="120">
        <v>1</v>
      </c>
      <c r="K422" s="43"/>
    </row>
    <row r="423" spans="1:11" ht="25.5" outlineLevel="1">
      <c r="A423" s="36">
        <f t="shared" si="178"/>
        <v>420</v>
      </c>
      <c r="B423" s="78" t="s">
        <v>425</v>
      </c>
      <c r="C423" s="7" t="s">
        <v>873</v>
      </c>
      <c r="D423" s="48">
        <f aca="true" t="shared" si="193" ref="D423:I423">+D424+D454+D464</f>
        <v>0</v>
      </c>
      <c r="E423" s="86">
        <f t="shared" si="193"/>
        <v>0</v>
      </c>
      <c r="F423" s="86">
        <f t="shared" si="193"/>
        <v>0</v>
      </c>
      <c r="G423" s="86">
        <f t="shared" si="193"/>
        <v>0</v>
      </c>
      <c r="H423" s="86">
        <f t="shared" si="193"/>
        <v>0</v>
      </c>
      <c r="I423" s="49">
        <f t="shared" si="193"/>
        <v>0</v>
      </c>
      <c r="J423" s="120">
        <f>+J424+J454+J464</f>
        <v>26</v>
      </c>
      <c r="K423" s="43"/>
    </row>
    <row r="424" spans="1:11" ht="12.75" outlineLevel="2">
      <c r="A424" s="36">
        <f t="shared" si="178"/>
        <v>421</v>
      </c>
      <c r="B424" s="80" t="s">
        <v>426</v>
      </c>
      <c r="C424" s="23" t="s">
        <v>894</v>
      </c>
      <c r="D424" s="54">
        <f aca="true" t="shared" si="194" ref="D424:I424">+D425+D446</f>
        <v>0</v>
      </c>
      <c r="E424" s="85">
        <f t="shared" si="194"/>
        <v>0</v>
      </c>
      <c r="F424" s="85">
        <f t="shared" si="194"/>
        <v>0</v>
      </c>
      <c r="G424" s="85">
        <f t="shared" si="194"/>
        <v>0</v>
      </c>
      <c r="H424" s="85">
        <f t="shared" si="194"/>
        <v>0</v>
      </c>
      <c r="I424" s="55">
        <f t="shared" si="194"/>
        <v>0</v>
      </c>
      <c r="J424" s="120">
        <f>+J425+J446</f>
        <v>20</v>
      </c>
      <c r="K424" s="43"/>
    </row>
    <row r="425" spans="1:11" ht="12.75" outlineLevel="3">
      <c r="A425" s="36">
        <f t="shared" si="178"/>
        <v>422</v>
      </c>
      <c r="B425" s="81" t="s">
        <v>427</v>
      </c>
      <c r="C425" s="23" t="s">
        <v>895</v>
      </c>
      <c r="D425" s="50">
        <f aca="true" t="shared" si="195" ref="D425:I425">+D426+D428+D431+D438+D444</f>
        <v>0</v>
      </c>
      <c r="E425" s="84">
        <f t="shared" si="195"/>
        <v>0</v>
      </c>
      <c r="F425" s="84">
        <f t="shared" si="195"/>
        <v>0</v>
      </c>
      <c r="G425" s="84">
        <f t="shared" si="195"/>
        <v>0</v>
      </c>
      <c r="H425" s="84">
        <f t="shared" si="195"/>
        <v>0</v>
      </c>
      <c r="I425" s="51">
        <f t="shared" si="195"/>
        <v>0</v>
      </c>
      <c r="J425" s="120">
        <f>+J426+J428+J431+J438+J444</f>
        <v>15</v>
      </c>
      <c r="K425" s="43"/>
    </row>
    <row r="426" spans="1:11" ht="25.5" outlineLevel="4">
      <c r="A426" s="36">
        <f t="shared" si="178"/>
        <v>423</v>
      </c>
      <c r="B426" s="81" t="s">
        <v>428</v>
      </c>
      <c r="C426" s="24" t="s">
        <v>896</v>
      </c>
      <c r="D426" s="52">
        <f aca="true" t="shared" si="196" ref="D426:J426">+D427</f>
        <v>0</v>
      </c>
      <c r="E426" s="83">
        <f t="shared" si="196"/>
        <v>0</v>
      </c>
      <c r="F426" s="83">
        <f t="shared" si="196"/>
        <v>0</v>
      </c>
      <c r="G426" s="83">
        <f t="shared" si="196"/>
        <v>0</v>
      </c>
      <c r="H426" s="83">
        <f t="shared" si="196"/>
        <v>0</v>
      </c>
      <c r="I426" s="53">
        <f t="shared" si="196"/>
        <v>0</v>
      </c>
      <c r="J426" s="120">
        <f t="shared" si="196"/>
        <v>1</v>
      </c>
      <c r="K426" s="43"/>
    </row>
    <row r="427" spans="1:11" ht="25.5" outlineLevel="5">
      <c r="A427" s="36">
        <f t="shared" si="178"/>
        <v>424</v>
      </c>
      <c r="B427" s="81" t="s">
        <v>429</v>
      </c>
      <c r="C427" s="25" t="s">
        <v>897</v>
      </c>
      <c r="D427" s="28"/>
      <c r="E427" s="29"/>
      <c r="F427" s="29"/>
      <c r="G427" s="29"/>
      <c r="H427" s="29"/>
      <c r="I427" s="27"/>
      <c r="J427" s="120">
        <v>1</v>
      </c>
      <c r="K427" s="43"/>
    </row>
    <row r="428" spans="1:11" ht="25.5" outlineLevel="4">
      <c r="A428" s="36">
        <f t="shared" si="178"/>
        <v>425</v>
      </c>
      <c r="B428" s="81" t="s">
        <v>430</v>
      </c>
      <c r="C428" s="24" t="s">
        <v>898</v>
      </c>
      <c r="D428" s="52">
        <f aca="true" t="shared" si="197" ref="D428:I428">+D429+D430</f>
        <v>0</v>
      </c>
      <c r="E428" s="83">
        <f t="shared" si="197"/>
        <v>0</v>
      </c>
      <c r="F428" s="83">
        <f t="shared" si="197"/>
        <v>0</v>
      </c>
      <c r="G428" s="83">
        <f t="shared" si="197"/>
        <v>0</v>
      </c>
      <c r="H428" s="83">
        <f t="shared" si="197"/>
        <v>0</v>
      </c>
      <c r="I428" s="53">
        <f t="shared" si="197"/>
        <v>0</v>
      </c>
      <c r="J428" s="120">
        <f>+J429+J430</f>
        <v>2</v>
      </c>
      <c r="K428" s="43"/>
    </row>
    <row r="429" spans="1:11" ht="25.5" outlineLevel="5">
      <c r="A429" s="36">
        <f t="shared" si="178"/>
        <v>426</v>
      </c>
      <c r="B429" s="81" t="s">
        <v>431</v>
      </c>
      <c r="C429" s="25" t="s">
        <v>899</v>
      </c>
      <c r="D429" s="28"/>
      <c r="E429" s="29"/>
      <c r="F429" s="29"/>
      <c r="G429" s="29"/>
      <c r="H429" s="29"/>
      <c r="I429" s="27"/>
      <c r="J429" s="120">
        <v>1</v>
      </c>
      <c r="K429" s="43"/>
    </row>
    <row r="430" spans="1:11" ht="12.75" outlineLevel="5">
      <c r="A430" s="36">
        <f t="shared" si="178"/>
        <v>427</v>
      </c>
      <c r="B430" s="81" t="s">
        <v>432</v>
      </c>
      <c r="C430" s="25" t="s">
        <v>900</v>
      </c>
      <c r="D430" s="28"/>
      <c r="E430" s="29"/>
      <c r="F430" s="29"/>
      <c r="G430" s="29"/>
      <c r="H430" s="29"/>
      <c r="I430" s="27"/>
      <c r="J430" s="120">
        <v>1</v>
      </c>
      <c r="K430" s="43"/>
    </row>
    <row r="431" spans="1:11" ht="25.5" outlineLevel="4">
      <c r="A431" s="36">
        <f t="shared" si="178"/>
        <v>428</v>
      </c>
      <c r="B431" s="81" t="s">
        <v>433</v>
      </c>
      <c r="C431" s="24" t="s">
        <v>901</v>
      </c>
      <c r="D431" s="52">
        <f aca="true" t="shared" si="198" ref="D431:I431">+D432+D433+D434+D435+D436+D437</f>
        <v>0</v>
      </c>
      <c r="E431" s="83">
        <f t="shared" si="198"/>
        <v>0</v>
      </c>
      <c r="F431" s="83">
        <f t="shared" si="198"/>
        <v>0</v>
      </c>
      <c r="G431" s="83">
        <f t="shared" si="198"/>
        <v>0</v>
      </c>
      <c r="H431" s="83">
        <f t="shared" si="198"/>
        <v>0</v>
      </c>
      <c r="I431" s="53">
        <f t="shared" si="198"/>
        <v>0</v>
      </c>
      <c r="J431" s="120">
        <f>+J432+J433+J434+J435+J436+J437</f>
        <v>6</v>
      </c>
      <c r="K431" s="43"/>
    </row>
    <row r="432" spans="1:11" ht="12.75" outlineLevel="5">
      <c r="A432" s="36">
        <f t="shared" si="178"/>
        <v>429</v>
      </c>
      <c r="B432" s="81" t="s">
        <v>434</v>
      </c>
      <c r="C432" s="25" t="s">
        <v>902</v>
      </c>
      <c r="D432" s="28"/>
      <c r="E432" s="29"/>
      <c r="F432" s="29"/>
      <c r="G432" s="29"/>
      <c r="H432" s="29"/>
      <c r="I432" s="27"/>
      <c r="J432" s="120">
        <v>1</v>
      </c>
      <c r="K432" s="43"/>
    </row>
    <row r="433" spans="1:11" ht="12.75" outlineLevel="5">
      <c r="A433" s="36">
        <f t="shared" si="178"/>
        <v>430</v>
      </c>
      <c r="B433" s="81" t="s">
        <v>435</v>
      </c>
      <c r="C433" s="25" t="s">
        <v>903</v>
      </c>
      <c r="D433" s="28"/>
      <c r="E433" s="29"/>
      <c r="F433" s="29"/>
      <c r="G433" s="29"/>
      <c r="H433" s="29"/>
      <c r="I433" s="27"/>
      <c r="J433" s="120">
        <v>1</v>
      </c>
      <c r="K433" s="43"/>
    </row>
    <row r="434" spans="1:11" ht="25.5" outlineLevel="5">
      <c r="A434" s="36">
        <f t="shared" si="178"/>
        <v>431</v>
      </c>
      <c r="B434" s="81" t="s">
        <v>436</v>
      </c>
      <c r="C434" s="25" t="s">
        <v>904</v>
      </c>
      <c r="D434" s="28"/>
      <c r="E434" s="29"/>
      <c r="F434" s="29"/>
      <c r="G434" s="29"/>
      <c r="H434" s="29"/>
      <c r="I434" s="27"/>
      <c r="J434" s="120">
        <v>1</v>
      </c>
      <c r="K434" s="43"/>
    </row>
    <row r="435" spans="1:11" ht="25.5" outlineLevel="5">
      <c r="A435" s="36">
        <f t="shared" si="178"/>
        <v>432</v>
      </c>
      <c r="B435" s="81" t="s">
        <v>437</v>
      </c>
      <c r="C435" s="25" t="s">
        <v>905</v>
      </c>
      <c r="D435" s="28"/>
      <c r="E435" s="29"/>
      <c r="F435" s="29"/>
      <c r="G435" s="29"/>
      <c r="H435" s="29"/>
      <c r="I435" s="27"/>
      <c r="J435" s="120">
        <v>1</v>
      </c>
      <c r="K435" s="43"/>
    </row>
    <row r="436" spans="1:11" ht="25.5" outlineLevel="5">
      <c r="A436" s="36">
        <f t="shared" si="178"/>
        <v>433</v>
      </c>
      <c r="B436" s="81" t="s">
        <v>438</v>
      </c>
      <c r="C436" s="25" t="s">
        <v>906</v>
      </c>
      <c r="D436" s="28"/>
      <c r="E436" s="29"/>
      <c r="F436" s="29"/>
      <c r="G436" s="29"/>
      <c r="H436" s="29"/>
      <c r="I436" s="27"/>
      <c r="J436" s="120">
        <v>1</v>
      </c>
      <c r="K436" s="43"/>
    </row>
    <row r="437" spans="1:11" ht="12.75" outlineLevel="5">
      <c r="A437" s="36">
        <f t="shared" si="178"/>
        <v>434</v>
      </c>
      <c r="B437" s="81" t="s">
        <v>439</v>
      </c>
      <c r="C437" s="25" t="s">
        <v>907</v>
      </c>
      <c r="D437" s="28"/>
      <c r="E437" s="29"/>
      <c r="F437" s="29"/>
      <c r="G437" s="29"/>
      <c r="H437" s="29"/>
      <c r="I437" s="27"/>
      <c r="J437" s="120">
        <v>1</v>
      </c>
      <c r="K437" s="43"/>
    </row>
    <row r="438" spans="1:11" ht="25.5" outlineLevel="4">
      <c r="A438" s="36">
        <f t="shared" si="178"/>
        <v>435</v>
      </c>
      <c r="B438" s="81" t="s">
        <v>440</v>
      </c>
      <c r="C438" s="24" t="s">
        <v>908</v>
      </c>
      <c r="D438" s="52">
        <f aca="true" t="shared" si="199" ref="D438:I438">+D439+D440+D441+D442+D443</f>
        <v>0</v>
      </c>
      <c r="E438" s="83">
        <f t="shared" si="199"/>
        <v>0</v>
      </c>
      <c r="F438" s="83">
        <f t="shared" si="199"/>
        <v>0</v>
      </c>
      <c r="G438" s="83">
        <f t="shared" si="199"/>
        <v>0</v>
      </c>
      <c r="H438" s="83">
        <f t="shared" si="199"/>
        <v>0</v>
      </c>
      <c r="I438" s="53">
        <f t="shared" si="199"/>
        <v>0</v>
      </c>
      <c r="J438" s="120">
        <f>+J439+J440+J441+J442+J443</f>
        <v>5</v>
      </c>
      <c r="K438" s="43"/>
    </row>
    <row r="439" spans="1:11" ht="12.75" outlineLevel="5">
      <c r="A439" s="36">
        <f t="shared" si="178"/>
        <v>436</v>
      </c>
      <c r="B439" s="81" t="s">
        <v>441</v>
      </c>
      <c r="C439" s="25" t="s">
        <v>909</v>
      </c>
      <c r="D439" s="28"/>
      <c r="E439" s="29"/>
      <c r="F439" s="29"/>
      <c r="G439" s="29"/>
      <c r="H439" s="29"/>
      <c r="I439" s="27"/>
      <c r="J439" s="120">
        <v>1</v>
      </c>
      <c r="K439" s="43"/>
    </row>
    <row r="440" spans="1:11" ht="25.5" outlineLevel="5">
      <c r="A440" s="36">
        <f t="shared" si="178"/>
        <v>437</v>
      </c>
      <c r="B440" s="81" t="s">
        <v>442</v>
      </c>
      <c r="C440" s="25" t="s">
        <v>910</v>
      </c>
      <c r="D440" s="28"/>
      <c r="E440" s="29"/>
      <c r="F440" s="29"/>
      <c r="G440" s="29"/>
      <c r="H440" s="29"/>
      <c r="I440" s="27"/>
      <c r="J440" s="120">
        <v>1</v>
      </c>
      <c r="K440" s="43"/>
    </row>
    <row r="441" spans="1:11" ht="12.75" outlineLevel="5">
      <c r="A441" s="36">
        <f t="shared" si="178"/>
        <v>438</v>
      </c>
      <c r="B441" s="81" t="s">
        <v>443</v>
      </c>
      <c r="C441" s="25" t="s">
        <v>911</v>
      </c>
      <c r="D441" s="28"/>
      <c r="E441" s="29"/>
      <c r="F441" s="29"/>
      <c r="G441" s="29"/>
      <c r="H441" s="29"/>
      <c r="I441" s="27"/>
      <c r="J441" s="120">
        <v>1</v>
      </c>
      <c r="K441" s="43"/>
    </row>
    <row r="442" spans="1:11" ht="25.5" outlineLevel="5">
      <c r="A442" s="36">
        <f t="shared" si="178"/>
        <v>439</v>
      </c>
      <c r="B442" s="81" t="s">
        <v>444</v>
      </c>
      <c r="C442" s="25" t="s">
        <v>912</v>
      </c>
      <c r="D442" s="28"/>
      <c r="E442" s="29"/>
      <c r="F442" s="29"/>
      <c r="G442" s="29"/>
      <c r="H442" s="29"/>
      <c r="I442" s="27"/>
      <c r="J442" s="120">
        <v>1</v>
      </c>
      <c r="K442" s="43"/>
    </row>
    <row r="443" spans="1:11" ht="25.5" outlineLevel="5">
      <c r="A443" s="36">
        <f t="shared" si="178"/>
        <v>440</v>
      </c>
      <c r="B443" s="81" t="s">
        <v>445</v>
      </c>
      <c r="C443" s="25" t="s">
        <v>913</v>
      </c>
      <c r="D443" s="28"/>
      <c r="E443" s="29"/>
      <c r="F443" s="29"/>
      <c r="G443" s="29"/>
      <c r="H443" s="29"/>
      <c r="I443" s="27"/>
      <c r="J443" s="120">
        <v>1</v>
      </c>
      <c r="K443" s="43"/>
    </row>
    <row r="444" spans="1:11" ht="25.5" outlineLevel="4">
      <c r="A444" s="36">
        <f t="shared" si="178"/>
        <v>441</v>
      </c>
      <c r="B444" s="81" t="s">
        <v>446</v>
      </c>
      <c r="C444" s="24" t="s">
        <v>914</v>
      </c>
      <c r="D444" s="52">
        <f aca="true" t="shared" si="200" ref="D444:J444">+D445</f>
        <v>0</v>
      </c>
      <c r="E444" s="83">
        <f t="shared" si="200"/>
        <v>0</v>
      </c>
      <c r="F444" s="83">
        <f t="shared" si="200"/>
        <v>0</v>
      </c>
      <c r="G444" s="83">
        <f t="shared" si="200"/>
        <v>0</v>
      </c>
      <c r="H444" s="83">
        <f t="shared" si="200"/>
        <v>0</v>
      </c>
      <c r="I444" s="53">
        <f t="shared" si="200"/>
        <v>0</v>
      </c>
      <c r="J444" s="120">
        <f t="shared" si="200"/>
        <v>1</v>
      </c>
      <c r="K444" s="43"/>
    </row>
    <row r="445" spans="1:11" ht="12.75" outlineLevel="5">
      <c r="A445" s="36">
        <f t="shared" si="178"/>
        <v>442</v>
      </c>
      <c r="B445" s="81" t="s">
        <v>447</v>
      </c>
      <c r="C445" s="25" t="s">
        <v>915</v>
      </c>
      <c r="D445" s="28"/>
      <c r="E445" s="29"/>
      <c r="F445" s="29"/>
      <c r="G445" s="29"/>
      <c r="H445" s="29"/>
      <c r="I445" s="27"/>
      <c r="J445" s="120">
        <v>1</v>
      </c>
      <c r="K445" s="43"/>
    </row>
    <row r="446" spans="1:11" ht="12.75" outlineLevel="3">
      <c r="A446" s="36">
        <f t="shared" si="178"/>
        <v>443</v>
      </c>
      <c r="B446" s="81" t="s">
        <v>448</v>
      </c>
      <c r="C446" s="23" t="s">
        <v>874</v>
      </c>
      <c r="D446" s="50">
        <f aca="true" t="shared" si="201" ref="D446:I446">+D447+D450</f>
        <v>0</v>
      </c>
      <c r="E446" s="84">
        <f t="shared" si="201"/>
        <v>0</v>
      </c>
      <c r="F446" s="84">
        <f t="shared" si="201"/>
        <v>0</v>
      </c>
      <c r="G446" s="84">
        <f t="shared" si="201"/>
        <v>0</v>
      </c>
      <c r="H446" s="84">
        <f t="shared" si="201"/>
        <v>0</v>
      </c>
      <c r="I446" s="51">
        <f t="shared" si="201"/>
        <v>0</v>
      </c>
      <c r="J446" s="120">
        <f>+J447+J450</f>
        <v>5</v>
      </c>
      <c r="K446" s="43"/>
    </row>
    <row r="447" spans="1:11" ht="25.5" outlineLevel="4">
      <c r="A447" s="36">
        <f t="shared" si="178"/>
        <v>444</v>
      </c>
      <c r="B447" s="81" t="s">
        <v>449</v>
      </c>
      <c r="C447" s="24" t="s">
        <v>916</v>
      </c>
      <c r="D447" s="52">
        <f aca="true" t="shared" si="202" ref="D447:I447">+D448+D449</f>
        <v>0</v>
      </c>
      <c r="E447" s="83">
        <f t="shared" si="202"/>
        <v>0</v>
      </c>
      <c r="F447" s="83">
        <f t="shared" si="202"/>
        <v>0</v>
      </c>
      <c r="G447" s="83">
        <f t="shared" si="202"/>
        <v>0</v>
      </c>
      <c r="H447" s="83">
        <f t="shared" si="202"/>
        <v>0</v>
      </c>
      <c r="I447" s="53">
        <f t="shared" si="202"/>
        <v>0</v>
      </c>
      <c r="J447" s="120">
        <f>+J448+J449</f>
        <v>2</v>
      </c>
      <c r="K447" s="43"/>
    </row>
    <row r="448" spans="1:11" ht="12.75" outlineLevel="5">
      <c r="A448" s="36">
        <f t="shared" si="178"/>
        <v>445</v>
      </c>
      <c r="B448" s="81" t="s">
        <v>450</v>
      </c>
      <c r="C448" s="25" t="s">
        <v>917</v>
      </c>
      <c r="D448" s="28"/>
      <c r="E448" s="29"/>
      <c r="F448" s="29"/>
      <c r="G448" s="29"/>
      <c r="H448" s="29"/>
      <c r="I448" s="27"/>
      <c r="J448" s="120">
        <v>1</v>
      </c>
      <c r="K448" s="43"/>
    </row>
    <row r="449" spans="1:11" ht="12.75" outlineLevel="5">
      <c r="A449" s="36">
        <f t="shared" si="178"/>
        <v>446</v>
      </c>
      <c r="B449" s="81" t="s">
        <v>451</v>
      </c>
      <c r="C449" s="25" t="s">
        <v>918</v>
      </c>
      <c r="D449" s="28"/>
      <c r="E449" s="29"/>
      <c r="F449" s="29"/>
      <c r="G449" s="29"/>
      <c r="H449" s="29"/>
      <c r="I449" s="27"/>
      <c r="J449" s="120">
        <v>1</v>
      </c>
      <c r="K449" s="43"/>
    </row>
    <row r="450" spans="1:11" ht="25.5" outlineLevel="4">
      <c r="A450" s="36">
        <f t="shared" si="178"/>
        <v>447</v>
      </c>
      <c r="B450" s="81" t="s">
        <v>452</v>
      </c>
      <c r="C450" s="24" t="s">
        <v>919</v>
      </c>
      <c r="D450" s="52">
        <f aca="true" t="shared" si="203" ref="D450:I450">+D451+D452+D453</f>
        <v>0</v>
      </c>
      <c r="E450" s="83">
        <f t="shared" si="203"/>
        <v>0</v>
      </c>
      <c r="F450" s="83">
        <f t="shared" si="203"/>
        <v>0</v>
      </c>
      <c r="G450" s="83">
        <f t="shared" si="203"/>
        <v>0</v>
      </c>
      <c r="H450" s="83">
        <f t="shared" si="203"/>
        <v>0</v>
      </c>
      <c r="I450" s="53">
        <f t="shared" si="203"/>
        <v>0</v>
      </c>
      <c r="J450" s="120">
        <f>+J451+J452+J453</f>
        <v>3</v>
      </c>
      <c r="K450" s="43"/>
    </row>
    <row r="451" spans="1:11" ht="12.75" outlineLevel="5">
      <c r="A451" s="36">
        <f t="shared" si="178"/>
        <v>448</v>
      </c>
      <c r="B451" s="81" t="s">
        <v>453</v>
      </c>
      <c r="C451" s="26" t="s">
        <v>875</v>
      </c>
      <c r="D451" s="28"/>
      <c r="E451" s="29"/>
      <c r="F451" s="29"/>
      <c r="G451" s="29"/>
      <c r="H451" s="29"/>
      <c r="I451" s="27"/>
      <c r="J451" s="120">
        <v>1</v>
      </c>
      <c r="K451" s="43"/>
    </row>
    <row r="452" spans="1:11" ht="12.75" outlineLevel="5">
      <c r="A452" s="36">
        <f t="shared" si="178"/>
        <v>449</v>
      </c>
      <c r="B452" s="81" t="s">
        <v>454</v>
      </c>
      <c r="C452" s="26" t="s">
        <v>876</v>
      </c>
      <c r="D452" s="28"/>
      <c r="E452" s="29"/>
      <c r="F452" s="29"/>
      <c r="G452" s="29"/>
      <c r="H452" s="29"/>
      <c r="I452" s="27"/>
      <c r="J452" s="120">
        <v>1</v>
      </c>
      <c r="K452" s="43"/>
    </row>
    <row r="453" spans="1:11" ht="12.75" outlineLevel="5">
      <c r="A453" s="36">
        <f aca="true" t="shared" si="204" ref="A453:A488">+A452+1</f>
        <v>450</v>
      </c>
      <c r="B453" s="81" t="s">
        <v>455</v>
      </c>
      <c r="C453" s="26" t="s">
        <v>877</v>
      </c>
      <c r="D453" s="28"/>
      <c r="E453" s="29"/>
      <c r="F453" s="29"/>
      <c r="G453" s="29"/>
      <c r="H453" s="29"/>
      <c r="I453" s="27"/>
      <c r="J453" s="120">
        <v>1</v>
      </c>
      <c r="K453" s="43"/>
    </row>
    <row r="454" spans="1:11" ht="12.75" outlineLevel="2">
      <c r="A454" s="36">
        <f t="shared" si="204"/>
        <v>451</v>
      </c>
      <c r="B454" s="80" t="s">
        <v>456</v>
      </c>
      <c r="C454" s="23" t="s">
        <v>878</v>
      </c>
      <c r="D454" s="54">
        <f aca="true" t="shared" si="205" ref="D454:I454">+D455+D458+D461</f>
        <v>0</v>
      </c>
      <c r="E454" s="85">
        <f t="shared" si="205"/>
        <v>0</v>
      </c>
      <c r="F454" s="85">
        <f t="shared" si="205"/>
        <v>0</v>
      </c>
      <c r="G454" s="85">
        <f t="shared" si="205"/>
        <v>0</v>
      </c>
      <c r="H454" s="85">
        <f t="shared" si="205"/>
        <v>0</v>
      </c>
      <c r="I454" s="55">
        <f t="shared" si="205"/>
        <v>0</v>
      </c>
      <c r="J454" s="120">
        <f>+J455+J458+J461</f>
        <v>3</v>
      </c>
      <c r="K454" s="43"/>
    </row>
    <row r="455" spans="1:11" ht="12.75" outlineLevel="3">
      <c r="A455" s="36">
        <f t="shared" si="204"/>
        <v>452</v>
      </c>
      <c r="B455" s="81" t="s">
        <v>457</v>
      </c>
      <c r="C455" s="23" t="s">
        <v>920</v>
      </c>
      <c r="D455" s="50">
        <f aca="true" t="shared" si="206" ref="D455:J456">+D456</f>
        <v>0</v>
      </c>
      <c r="E455" s="84">
        <f t="shared" si="206"/>
        <v>0</v>
      </c>
      <c r="F455" s="84">
        <f t="shared" si="206"/>
        <v>0</v>
      </c>
      <c r="G455" s="84">
        <f t="shared" si="206"/>
        <v>0</v>
      </c>
      <c r="H455" s="84">
        <f t="shared" si="206"/>
        <v>0</v>
      </c>
      <c r="I455" s="51">
        <f t="shared" si="206"/>
        <v>0</v>
      </c>
      <c r="J455" s="120">
        <f t="shared" si="206"/>
        <v>1</v>
      </c>
      <c r="K455" s="43"/>
    </row>
    <row r="456" spans="1:11" ht="12.75" outlineLevel="4">
      <c r="A456" s="36">
        <f t="shared" si="204"/>
        <v>453</v>
      </c>
      <c r="B456" s="81" t="s">
        <v>458</v>
      </c>
      <c r="C456" s="24" t="s">
        <v>920</v>
      </c>
      <c r="D456" s="52">
        <f t="shared" si="206"/>
        <v>0</v>
      </c>
      <c r="E456" s="83">
        <f t="shared" si="206"/>
        <v>0</v>
      </c>
      <c r="F456" s="83">
        <f t="shared" si="206"/>
        <v>0</v>
      </c>
      <c r="G456" s="83">
        <f t="shared" si="206"/>
        <v>0</v>
      </c>
      <c r="H456" s="83">
        <f t="shared" si="206"/>
        <v>0</v>
      </c>
      <c r="I456" s="53">
        <f t="shared" si="206"/>
        <v>0</v>
      </c>
      <c r="J456" s="120">
        <f t="shared" si="206"/>
        <v>1</v>
      </c>
      <c r="K456" s="43"/>
    </row>
    <row r="457" spans="1:11" ht="12.75" outlineLevel="5">
      <c r="A457" s="36">
        <f t="shared" si="204"/>
        <v>454</v>
      </c>
      <c r="B457" s="81" t="s">
        <v>459</v>
      </c>
      <c r="C457" s="25" t="s">
        <v>920</v>
      </c>
      <c r="D457" s="28"/>
      <c r="E457" s="29"/>
      <c r="F457" s="29"/>
      <c r="G457" s="29"/>
      <c r="H457" s="29"/>
      <c r="I457" s="27"/>
      <c r="J457" s="120">
        <v>1</v>
      </c>
      <c r="K457" s="43"/>
    </row>
    <row r="458" spans="1:11" ht="12.75" outlineLevel="3">
      <c r="A458" s="36">
        <f t="shared" si="204"/>
        <v>455</v>
      </c>
      <c r="B458" s="81" t="s">
        <v>460</v>
      </c>
      <c r="C458" s="23" t="s">
        <v>879</v>
      </c>
      <c r="D458" s="50">
        <f aca="true" t="shared" si="207" ref="D458:J459">+D459</f>
        <v>0</v>
      </c>
      <c r="E458" s="84">
        <f t="shared" si="207"/>
        <v>0</v>
      </c>
      <c r="F458" s="84">
        <f t="shared" si="207"/>
        <v>0</v>
      </c>
      <c r="G458" s="84">
        <f t="shared" si="207"/>
        <v>0</v>
      </c>
      <c r="H458" s="84">
        <f t="shared" si="207"/>
        <v>0</v>
      </c>
      <c r="I458" s="51">
        <f t="shared" si="207"/>
        <v>0</v>
      </c>
      <c r="J458" s="120">
        <f t="shared" si="207"/>
        <v>1</v>
      </c>
      <c r="K458" s="43"/>
    </row>
    <row r="459" spans="1:11" ht="12.75" outlineLevel="4">
      <c r="A459" s="36">
        <f t="shared" si="204"/>
        <v>456</v>
      </c>
      <c r="B459" s="81" t="s">
        <v>461</v>
      </c>
      <c r="C459" s="24" t="s">
        <v>879</v>
      </c>
      <c r="D459" s="52">
        <f t="shared" si="207"/>
        <v>0</v>
      </c>
      <c r="E459" s="83">
        <f t="shared" si="207"/>
        <v>0</v>
      </c>
      <c r="F459" s="83">
        <f t="shared" si="207"/>
        <v>0</v>
      </c>
      <c r="G459" s="83">
        <f t="shared" si="207"/>
        <v>0</v>
      </c>
      <c r="H459" s="83">
        <f t="shared" si="207"/>
        <v>0</v>
      </c>
      <c r="I459" s="53">
        <f t="shared" si="207"/>
        <v>0</v>
      </c>
      <c r="J459" s="120">
        <f t="shared" si="207"/>
        <v>1</v>
      </c>
      <c r="K459" s="43"/>
    </row>
    <row r="460" spans="1:11" ht="12.75" outlineLevel="5">
      <c r="A460" s="36">
        <f t="shared" si="204"/>
        <v>457</v>
      </c>
      <c r="B460" s="81" t="s">
        <v>462</v>
      </c>
      <c r="C460" s="25" t="s">
        <v>879</v>
      </c>
      <c r="D460" s="28"/>
      <c r="E460" s="29"/>
      <c r="F460" s="29"/>
      <c r="G460" s="29"/>
      <c r="H460" s="29"/>
      <c r="I460" s="27"/>
      <c r="J460" s="120">
        <v>1</v>
      </c>
      <c r="K460" s="43"/>
    </row>
    <row r="461" spans="1:11" ht="12.75" outlineLevel="3">
      <c r="A461" s="36">
        <f t="shared" si="204"/>
        <v>458</v>
      </c>
      <c r="B461" s="81" t="s">
        <v>463</v>
      </c>
      <c r="C461" s="23" t="s">
        <v>548</v>
      </c>
      <c r="D461" s="50">
        <f aca="true" t="shared" si="208" ref="D461:J462">+D462</f>
        <v>0</v>
      </c>
      <c r="E461" s="84">
        <f t="shared" si="208"/>
        <v>0</v>
      </c>
      <c r="F461" s="84">
        <f t="shared" si="208"/>
        <v>0</v>
      </c>
      <c r="G461" s="84">
        <f t="shared" si="208"/>
        <v>0</v>
      </c>
      <c r="H461" s="84">
        <f t="shared" si="208"/>
        <v>0</v>
      </c>
      <c r="I461" s="51">
        <f t="shared" si="208"/>
        <v>0</v>
      </c>
      <c r="J461" s="120">
        <f t="shared" si="208"/>
        <v>1</v>
      </c>
      <c r="K461" s="43"/>
    </row>
    <row r="462" spans="1:11" ht="12.75" outlineLevel="4">
      <c r="A462" s="36">
        <f t="shared" si="204"/>
        <v>459</v>
      </c>
      <c r="B462" s="81" t="s">
        <v>464</v>
      </c>
      <c r="C462" s="24" t="s">
        <v>548</v>
      </c>
      <c r="D462" s="52">
        <f t="shared" si="208"/>
        <v>0</v>
      </c>
      <c r="E462" s="83">
        <f t="shared" si="208"/>
        <v>0</v>
      </c>
      <c r="F462" s="83">
        <f t="shared" si="208"/>
        <v>0</v>
      </c>
      <c r="G462" s="83">
        <f t="shared" si="208"/>
        <v>0</v>
      </c>
      <c r="H462" s="83">
        <f t="shared" si="208"/>
        <v>0</v>
      </c>
      <c r="I462" s="53">
        <f t="shared" si="208"/>
        <v>0</v>
      </c>
      <c r="J462" s="120">
        <f t="shared" si="208"/>
        <v>1</v>
      </c>
      <c r="K462" s="43"/>
    </row>
    <row r="463" spans="1:11" ht="12.75" outlineLevel="5">
      <c r="A463" s="36">
        <f t="shared" si="204"/>
        <v>460</v>
      </c>
      <c r="B463" s="81" t="s">
        <v>465</v>
      </c>
      <c r="C463" s="25" t="s">
        <v>548</v>
      </c>
      <c r="D463" s="28"/>
      <c r="E463" s="29"/>
      <c r="F463" s="29"/>
      <c r="G463" s="29"/>
      <c r="H463" s="29"/>
      <c r="I463" s="27"/>
      <c r="J463" s="120">
        <v>1</v>
      </c>
      <c r="K463" s="43"/>
    </row>
    <row r="464" spans="1:11" ht="12.75" outlineLevel="2">
      <c r="A464" s="36">
        <f t="shared" si="204"/>
        <v>461</v>
      </c>
      <c r="B464" s="80" t="s">
        <v>466</v>
      </c>
      <c r="C464" s="23" t="s">
        <v>880</v>
      </c>
      <c r="D464" s="54">
        <f aca="true" t="shared" si="209" ref="D464:J464">+D465</f>
        <v>0</v>
      </c>
      <c r="E464" s="85">
        <f t="shared" si="209"/>
        <v>0</v>
      </c>
      <c r="F464" s="85">
        <f t="shared" si="209"/>
        <v>0</v>
      </c>
      <c r="G464" s="85">
        <f t="shared" si="209"/>
        <v>0</v>
      </c>
      <c r="H464" s="85">
        <f t="shared" si="209"/>
        <v>0</v>
      </c>
      <c r="I464" s="55">
        <f t="shared" si="209"/>
        <v>0</v>
      </c>
      <c r="J464" s="120">
        <f t="shared" si="209"/>
        <v>3</v>
      </c>
      <c r="K464" s="43"/>
    </row>
    <row r="465" spans="1:11" ht="12.75" outlineLevel="3">
      <c r="A465" s="36">
        <f t="shared" si="204"/>
        <v>462</v>
      </c>
      <c r="B465" s="81" t="s">
        <v>467</v>
      </c>
      <c r="C465" s="23" t="s">
        <v>0</v>
      </c>
      <c r="D465" s="50">
        <f aca="true" t="shared" si="210" ref="D465:I465">+D466+D468+D470</f>
        <v>0</v>
      </c>
      <c r="E465" s="84">
        <f t="shared" si="210"/>
        <v>0</v>
      </c>
      <c r="F465" s="84">
        <f t="shared" si="210"/>
        <v>0</v>
      </c>
      <c r="G465" s="84">
        <f t="shared" si="210"/>
        <v>0</v>
      </c>
      <c r="H465" s="84">
        <f t="shared" si="210"/>
        <v>0</v>
      </c>
      <c r="I465" s="51">
        <f t="shared" si="210"/>
        <v>0</v>
      </c>
      <c r="J465" s="120">
        <f>+J466+J468+J470</f>
        <v>3</v>
      </c>
      <c r="K465" s="43"/>
    </row>
    <row r="466" spans="1:11" ht="25.5" outlineLevel="4">
      <c r="A466" s="36">
        <f t="shared" si="204"/>
        <v>463</v>
      </c>
      <c r="B466" s="81" t="s">
        <v>468</v>
      </c>
      <c r="C466" s="24" t="s">
        <v>1</v>
      </c>
      <c r="D466" s="52">
        <f aca="true" t="shared" si="211" ref="D466:J466">+D467</f>
        <v>0</v>
      </c>
      <c r="E466" s="83">
        <f t="shared" si="211"/>
        <v>0</v>
      </c>
      <c r="F466" s="83">
        <f t="shared" si="211"/>
        <v>0</v>
      </c>
      <c r="G466" s="83">
        <f t="shared" si="211"/>
        <v>0</v>
      </c>
      <c r="H466" s="83">
        <f t="shared" si="211"/>
        <v>0</v>
      </c>
      <c r="I466" s="53">
        <f t="shared" si="211"/>
        <v>0</v>
      </c>
      <c r="J466" s="120">
        <f t="shared" si="211"/>
        <v>1</v>
      </c>
      <c r="K466" s="43"/>
    </row>
    <row r="467" spans="1:11" ht="25.5" outlineLevel="5">
      <c r="A467" s="36">
        <f t="shared" si="204"/>
        <v>464</v>
      </c>
      <c r="B467" s="81" t="s">
        <v>469</v>
      </c>
      <c r="C467" s="25" t="s">
        <v>883</v>
      </c>
      <c r="D467" s="28"/>
      <c r="E467" s="29"/>
      <c r="F467" s="29"/>
      <c r="G467" s="29"/>
      <c r="H467" s="29"/>
      <c r="I467" s="27"/>
      <c r="J467" s="120">
        <v>1</v>
      </c>
      <c r="K467" s="43"/>
    </row>
    <row r="468" spans="1:11" ht="12.75" outlineLevel="4">
      <c r="A468" s="36">
        <f t="shared" si="204"/>
        <v>465</v>
      </c>
      <c r="B468" s="81" t="s">
        <v>470</v>
      </c>
      <c r="C468" s="24" t="s">
        <v>2</v>
      </c>
      <c r="D468" s="52">
        <f aca="true" t="shared" si="212" ref="D468:J468">+D469</f>
        <v>0</v>
      </c>
      <c r="E468" s="83">
        <f t="shared" si="212"/>
        <v>0</v>
      </c>
      <c r="F468" s="83">
        <f t="shared" si="212"/>
        <v>0</v>
      </c>
      <c r="G468" s="83">
        <f t="shared" si="212"/>
        <v>0</v>
      </c>
      <c r="H468" s="83">
        <f t="shared" si="212"/>
        <v>0</v>
      </c>
      <c r="I468" s="53">
        <f t="shared" si="212"/>
        <v>0</v>
      </c>
      <c r="J468" s="120">
        <f t="shared" si="212"/>
        <v>1</v>
      </c>
      <c r="K468" s="43"/>
    </row>
    <row r="469" spans="1:11" ht="12.75" outlineLevel="5">
      <c r="A469" s="36">
        <f t="shared" si="204"/>
        <v>466</v>
      </c>
      <c r="B469" s="81" t="s">
        <v>471</v>
      </c>
      <c r="C469" s="25" t="s">
        <v>882</v>
      </c>
      <c r="D469" s="28"/>
      <c r="E469" s="29"/>
      <c r="F469" s="29"/>
      <c r="G469" s="29"/>
      <c r="H469" s="29"/>
      <c r="I469" s="27"/>
      <c r="J469" s="120">
        <v>1</v>
      </c>
      <c r="K469" s="43"/>
    </row>
    <row r="470" spans="1:11" ht="12.75" outlineLevel="4">
      <c r="A470" s="36">
        <f t="shared" si="204"/>
        <v>467</v>
      </c>
      <c r="B470" s="81" t="s">
        <v>472</v>
      </c>
      <c r="C470" s="24" t="s">
        <v>3</v>
      </c>
      <c r="D470" s="52">
        <f aca="true" t="shared" si="213" ref="D470:J470">+D471</f>
        <v>0</v>
      </c>
      <c r="E470" s="83">
        <f t="shared" si="213"/>
        <v>0</v>
      </c>
      <c r="F470" s="83">
        <f t="shared" si="213"/>
        <v>0</v>
      </c>
      <c r="G470" s="83">
        <f t="shared" si="213"/>
        <v>0</v>
      </c>
      <c r="H470" s="83">
        <f t="shared" si="213"/>
        <v>0</v>
      </c>
      <c r="I470" s="53">
        <f t="shared" si="213"/>
        <v>0</v>
      </c>
      <c r="J470" s="120">
        <f t="shared" si="213"/>
        <v>1</v>
      </c>
      <c r="K470" s="43"/>
    </row>
    <row r="471" spans="1:11" ht="12.75" outlineLevel="5">
      <c r="A471" s="36">
        <f t="shared" si="204"/>
        <v>468</v>
      </c>
      <c r="B471" s="81" t="s">
        <v>473</v>
      </c>
      <c r="C471" s="25" t="s">
        <v>881</v>
      </c>
      <c r="D471" s="28"/>
      <c r="E471" s="29"/>
      <c r="F471" s="29"/>
      <c r="G471" s="29"/>
      <c r="H471" s="29"/>
      <c r="I471" s="27"/>
      <c r="J471" s="120">
        <v>1</v>
      </c>
      <c r="K471" s="43"/>
    </row>
    <row r="472" spans="1:11" ht="38.25" outlineLevel="1">
      <c r="A472" s="36">
        <f t="shared" si="204"/>
        <v>469</v>
      </c>
      <c r="B472" s="78" t="s">
        <v>474</v>
      </c>
      <c r="C472" s="7" t="s">
        <v>884</v>
      </c>
      <c r="D472" s="58">
        <f aca="true" t="shared" si="214" ref="D472:I472">+D473+D478</f>
        <v>0</v>
      </c>
      <c r="E472" s="70">
        <f t="shared" si="214"/>
        <v>0</v>
      </c>
      <c r="F472" s="64">
        <f t="shared" si="214"/>
        <v>0</v>
      </c>
      <c r="G472" s="64">
        <f t="shared" si="214"/>
        <v>0</v>
      </c>
      <c r="H472" s="64">
        <f t="shared" si="214"/>
        <v>0</v>
      </c>
      <c r="I472" s="49">
        <f t="shared" si="214"/>
        <v>0</v>
      </c>
      <c r="J472" s="120">
        <f>+J473+J478</f>
        <v>4</v>
      </c>
      <c r="K472" s="43"/>
    </row>
    <row r="473" spans="1:11" ht="12.75" outlineLevel="2">
      <c r="A473" s="36">
        <f t="shared" si="204"/>
        <v>470</v>
      </c>
      <c r="B473" s="78" t="s">
        <v>475</v>
      </c>
      <c r="C473" s="7" t="s">
        <v>885</v>
      </c>
      <c r="D473" s="59">
        <f aca="true" t="shared" si="215" ref="D473:J474">+D474</f>
        <v>0</v>
      </c>
      <c r="E473" s="71">
        <f t="shared" si="215"/>
        <v>0</v>
      </c>
      <c r="F473" s="65">
        <f t="shared" si="215"/>
        <v>0</v>
      </c>
      <c r="G473" s="65">
        <f t="shared" si="215"/>
        <v>0</v>
      </c>
      <c r="H473" s="65">
        <f t="shared" si="215"/>
        <v>0</v>
      </c>
      <c r="I473" s="55">
        <f t="shared" si="215"/>
        <v>0</v>
      </c>
      <c r="J473" s="120">
        <f t="shared" si="215"/>
        <v>2</v>
      </c>
      <c r="K473" s="43"/>
    </row>
    <row r="474" spans="1:11" ht="12.75" outlineLevel="3">
      <c r="A474" s="36">
        <f t="shared" si="204"/>
        <v>471</v>
      </c>
      <c r="B474" s="78" t="s">
        <v>476</v>
      </c>
      <c r="C474" s="7" t="s">
        <v>886</v>
      </c>
      <c r="D474" s="60">
        <f t="shared" si="215"/>
        <v>0</v>
      </c>
      <c r="E474" s="72">
        <f t="shared" si="215"/>
        <v>0</v>
      </c>
      <c r="F474" s="66">
        <f t="shared" si="215"/>
        <v>0</v>
      </c>
      <c r="G474" s="66">
        <f t="shared" si="215"/>
        <v>0</v>
      </c>
      <c r="H474" s="66">
        <f t="shared" si="215"/>
        <v>0</v>
      </c>
      <c r="I474" s="51">
        <f t="shared" si="215"/>
        <v>0</v>
      </c>
      <c r="J474" s="120">
        <f t="shared" si="215"/>
        <v>2</v>
      </c>
      <c r="K474" s="43"/>
    </row>
    <row r="475" spans="1:11" ht="12.75" outlineLevel="4">
      <c r="A475" s="36">
        <f t="shared" si="204"/>
        <v>472</v>
      </c>
      <c r="B475" s="78" t="s">
        <v>477</v>
      </c>
      <c r="C475" s="37" t="s">
        <v>886</v>
      </c>
      <c r="D475" s="61">
        <f>+D476+D477</f>
        <v>0</v>
      </c>
      <c r="E475" s="73">
        <f aca="true" t="shared" si="216" ref="E475:J475">+E476+E477</f>
        <v>0</v>
      </c>
      <c r="F475" s="67">
        <f t="shared" si="216"/>
        <v>0</v>
      </c>
      <c r="G475" s="67">
        <f t="shared" si="216"/>
        <v>0</v>
      </c>
      <c r="H475" s="67">
        <f t="shared" si="216"/>
        <v>0</v>
      </c>
      <c r="I475" s="53">
        <f t="shared" si="216"/>
        <v>0</v>
      </c>
      <c r="J475" s="120">
        <f t="shared" si="216"/>
        <v>2</v>
      </c>
      <c r="K475" s="43"/>
    </row>
    <row r="476" spans="1:11" ht="12.75" outlineLevel="5">
      <c r="A476" s="36">
        <f t="shared" si="204"/>
        <v>473</v>
      </c>
      <c r="B476" s="78" t="s">
        <v>478</v>
      </c>
      <c r="C476" s="8" t="s">
        <v>6</v>
      </c>
      <c r="D476" s="62"/>
      <c r="E476" s="74"/>
      <c r="F476" s="68"/>
      <c r="G476" s="68"/>
      <c r="H476" s="68"/>
      <c r="I476" s="27"/>
      <c r="J476" s="120">
        <v>1</v>
      </c>
      <c r="K476" s="43"/>
    </row>
    <row r="477" spans="1:11" ht="12.75" outlineLevel="5">
      <c r="A477" s="36">
        <f t="shared" si="204"/>
        <v>474</v>
      </c>
      <c r="B477" s="117" t="s">
        <v>479</v>
      </c>
      <c r="C477" s="115" t="s">
        <v>7</v>
      </c>
      <c r="D477" s="62"/>
      <c r="E477" s="74"/>
      <c r="F477" s="68"/>
      <c r="G477" s="68"/>
      <c r="H477" s="68"/>
      <c r="I477" s="27"/>
      <c r="J477" s="120">
        <v>1</v>
      </c>
      <c r="K477" s="43"/>
    </row>
    <row r="478" spans="1:11" ht="25.5" outlineLevel="2">
      <c r="A478" s="36">
        <f t="shared" si="204"/>
        <v>475</v>
      </c>
      <c r="B478" s="79" t="s">
        <v>480</v>
      </c>
      <c r="C478" s="14" t="s">
        <v>887</v>
      </c>
      <c r="D478" s="59">
        <f aca="true" t="shared" si="217" ref="D478:J479">+D479</f>
        <v>0</v>
      </c>
      <c r="E478" s="71">
        <f t="shared" si="217"/>
        <v>0</v>
      </c>
      <c r="F478" s="65">
        <f t="shared" si="217"/>
        <v>0</v>
      </c>
      <c r="G478" s="65">
        <f t="shared" si="217"/>
        <v>0</v>
      </c>
      <c r="H478" s="65">
        <f t="shared" si="217"/>
        <v>0</v>
      </c>
      <c r="I478" s="55">
        <f t="shared" si="217"/>
        <v>0</v>
      </c>
      <c r="J478" s="120">
        <f t="shared" si="217"/>
        <v>2</v>
      </c>
      <c r="K478" s="43"/>
    </row>
    <row r="479" spans="1:11" ht="12.75" outlineLevel="3">
      <c r="A479" s="36">
        <f t="shared" si="204"/>
        <v>476</v>
      </c>
      <c r="B479" s="79" t="s">
        <v>481</v>
      </c>
      <c r="C479" s="14" t="s">
        <v>549</v>
      </c>
      <c r="D479" s="60">
        <f t="shared" si="217"/>
        <v>0</v>
      </c>
      <c r="E479" s="72">
        <f t="shared" si="217"/>
        <v>0</v>
      </c>
      <c r="F479" s="66">
        <f t="shared" si="217"/>
        <v>0</v>
      </c>
      <c r="G479" s="66">
        <f t="shared" si="217"/>
        <v>0</v>
      </c>
      <c r="H479" s="66">
        <f t="shared" si="217"/>
        <v>0</v>
      </c>
      <c r="I479" s="51">
        <f t="shared" si="217"/>
        <v>0</v>
      </c>
      <c r="J479" s="120">
        <f t="shared" si="217"/>
        <v>2</v>
      </c>
      <c r="K479" s="43"/>
    </row>
    <row r="480" spans="1:11" ht="12.75" outlineLevel="4">
      <c r="A480" s="36">
        <f t="shared" si="204"/>
        <v>477</v>
      </c>
      <c r="B480" s="79" t="s">
        <v>482</v>
      </c>
      <c r="C480" s="39" t="s">
        <v>888</v>
      </c>
      <c r="D480" s="61">
        <f>+D481+D482</f>
        <v>0</v>
      </c>
      <c r="E480" s="73">
        <f aca="true" t="shared" si="218" ref="E480:J480">+E481+E482</f>
        <v>0</v>
      </c>
      <c r="F480" s="67">
        <f t="shared" si="218"/>
        <v>0</v>
      </c>
      <c r="G480" s="67">
        <f t="shared" si="218"/>
        <v>0</v>
      </c>
      <c r="H480" s="67">
        <f t="shared" si="218"/>
        <v>0</v>
      </c>
      <c r="I480" s="53">
        <f t="shared" si="218"/>
        <v>0</v>
      </c>
      <c r="J480" s="120">
        <f t="shared" si="218"/>
        <v>2</v>
      </c>
      <c r="K480" s="43"/>
    </row>
    <row r="481" spans="1:11" ht="12.75" outlineLevel="5">
      <c r="A481" s="36">
        <f t="shared" si="204"/>
        <v>478</v>
      </c>
      <c r="B481" s="79" t="s">
        <v>483</v>
      </c>
      <c r="C481" s="13" t="s">
        <v>4</v>
      </c>
      <c r="D481" s="62"/>
      <c r="E481" s="74"/>
      <c r="F481" s="68"/>
      <c r="G481" s="68"/>
      <c r="H481" s="68"/>
      <c r="I481" s="27"/>
      <c r="J481" s="120">
        <v>1</v>
      </c>
      <c r="K481" s="43"/>
    </row>
    <row r="482" spans="1:11" ht="12.75" outlineLevel="5">
      <c r="A482" s="36">
        <f t="shared" si="204"/>
        <v>479</v>
      </c>
      <c r="B482" s="114" t="s">
        <v>484</v>
      </c>
      <c r="C482" s="116" t="s">
        <v>5</v>
      </c>
      <c r="D482" s="62"/>
      <c r="E482" s="74"/>
      <c r="F482" s="68"/>
      <c r="G482" s="68"/>
      <c r="H482" s="68"/>
      <c r="I482" s="27"/>
      <c r="J482" s="120">
        <v>1</v>
      </c>
      <c r="K482" s="43"/>
    </row>
    <row r="483" spans="1:11" ht="12.75" outlineLevel="1">
      <c r="A483" s="36">
        <f t="shared" si="204"/>
        <v>480</v>
      </c>
      <c r="B483" s="78" t="s">
        <v>485</v>
      </c>
      <c r="C483" s="7" t="s">
        <v>889</v>
      </c>
      <c r="D483" s="58">
        <f aca="true" t="shared" si="219" ref="D483:J485">+D484</f>
        <v>0</v>
      </c>
      <c r="E483" s="70">
        <f t="shared" si="219"/>
        <v>0</v>
      </c>
      <c r="F483" s="64">
        <f t="shared" si="219"/>
        <v>0</v>
      </c>
      <c r="G483" s="64">
        <f t="shared" si="219"/>
        <v>0</v>
      </c>
      <c r="H483" s="64">
        <f t="shared" si="219"/>
        <v>0</v>
      </c>
      <c r="I483" s="49">
        <f t="shared" si="219"/>
        <v>0</v>
      </c>
      <c r="J483" s="120">
        <f t="shared" si="219"/>
        <v>2</v>
      </c>
      <c r="K483" s="43"/>
    </row>
    <row r="484" spans="1:11" ht="12.75" outlineLevel="2">
      <c r="A484" s="36">
        <f t="shared" si="204"/>
        <v>481</v>
      </c>
      <c r="B484" s="78" t="s">
        <v>486</v>
      </c>
      <c r="C484" s="7" t="s">
        <v>889</v>
      </c>
      <c r="D484" s="59">
        <f t="shared" si="219"/>
        <v>0</v>
      </c>
      <c r="E484" s="71">
        <f t="shared" si="219"/>
        <v>0</v>
      </c>
      <c r="F484" s="65">
        <f t="shared" si="219"/>
        <v>0</v>
      </c>
      <c r="G484" s="65">
        <f t="shared" si="219"/>
        <v>0</v>
      </c>
      <c r="H484" s="65">
        <f t="shared" si="219"/>
        <v>0</v>
      </c>
      <c r="I484" s="55">
        <f t="shared" si="219"/>
        <v>0</v>
      </c>
      <c r="J484" s="120">
        <f t="shared" si="219"/>
        <v>2</v>
      </c>
      <c r="K484" s="43"/>
    </row>
    <row r="485" spans="1:11" ht="12.75" outlineLevel="3">
      <c r="A485" s="36">
        <f t="shared" si="204"/>
        <v>482</v>
      </c>
      <c r="B485" s="78" t="s">
        <v>487</v>
      </c>
      <c r="C485" s="7" t="s">
        <v>889</v>
      </c>
      <c r="D485" s="60">
        <f t="shared" si="219"/>
        <v>0</v>
      </c>
      <c r="E485" s="72">
        <f t="shared" si="219"/>
        <v>0</v>
      </c>
      <c r="F485" s="66">
        <f t="shared" si="219"/>
        <v>0</v>
      </c>
      <c r="G485" s="66">
        <f t="shared" si="219"/>
        <v>0</v>
      </c>
      <c r="H485" s="66">
        <f t="shared" si="219"/>
        <v>0</v>
      </c>
      <c r="I485" s="51">
        <f t="shared" si="219"/>
        <v>0</v>
      </c>
      <c r="J485" s="120">
        <f t="shared" si="219"/>
        <v>2</v>
      </c>
      <c r="K485" s="43"/>
    </row>
    <row r="486" spans="1:11" ht="12.75" outlineLevel="4">
      <c r="A486" s="36">
        <f t="shared" si="204"/>
        <v>483</v>
      </c>
      <c r="B486" s="78" t="s">
        <v>488</v>
      </c>
      <c r="C486" s="37" t="s">
        <v>889</v>
      </c>
      <c r="D486" s="61">
        <f>+D487+D488</f>
        <v>0</v>
      </c>
      <c r="E486" s="73">
        <f aca="true" t="shared" si="220" ref="E486:J486">+E487+E488</f>
        <v>0</v>
      </c>
      <c r="F486" s="67">
        <f t="shared" si="220"/>
        <v>0</v>
      </c>
      <c r="G486" s="67">
        <f t="shared" si="220"/>
        <v>0</v>
      </c>
      <c r="H486" s="67">
        <f t="shared" si="220"/>
        <v>0</v>
      </c>
      <c r="I486" s="53">
        <f t="shared" si="220"/>
        <v>0</v>
      </c>
      <c r="J486" s="120">
        <f t="shared" si="220"/>
        <v>2</v>
      </c>
      <c r="K486" s="43"/>
    </row>
    <row r="487" spans="1:11" ht="12.75" outlineLevel="5">
      <c r="A487" s="36">
        <f t="shared" si="204"/>
        <v>484</v>
      </c>
      <c r="B487" s="79" t="s">
        <v>489</v>
      </c>
      <c r="C487" s="8" t="s">
        <v>921</v>
      </c>
      <c r="D487" s="62"/>
      <c r="E487" s="74"/>
      <c r="F487" s="68"/>
      <c r="G487" s="68"/>
      <c r="H487" s="68"/>
      <c r="I487" s="27"/>
      <c r="J487" s="120">
        <v>1</v>
      </c>
      <c r="K487" s="43"/>
    </row>
    <row r="488" spans="1:11" ht="12.75" outlineLevel="5">
      <c r="A488" s="36">
        <f t="shared" si="204"/>
        <v>485</v>
      </c>
      <c r="B488" s="114" t="s">
        <v>490</v>
      </c>
      <c r="C488" s="115" t="s">
        <v>922</v>
      </c>
      <c r="D488" s="62"/>
      <c r="E488" s="74"/>
      <c r="F488" s="68"/>
      <c r="G488" s="68"/>
      <c r="H488" s="68"/>
      <c r="I488" s="27"/>
      <c r="J488" s="120">
        <v>1</v>
      </c>
      <c r="K488" s="43"/>
    </row>
  </sheetData>
  <conditionalFormatting sqref="D4:I488">
    <cfRule type="cellIs" priority="1" dxfId="0" operator="between" stopIfTrue="1">
      <formula>"hallo"</formula>
      <formula>"hallo"</formula>
    </cfRule>
  </conditionalFormatting>
  <printOptions/>
  <pageMargins left="0.5511811023622047" right="0.31496062992125984" top="0.7086614173228347" bottom="0.4330708661417323" header="0.5118110236220472" footer="0.1968503937007874"/>
  <pageSetup fitToHeight="30" fitToWidth="1" orientation="portrait" paperSize="9" scale="67" r:id="rId1"/>
  <headerFooter alignWithMargins="0">
    <oddHeader>&amp;L&amp;"Arial,Gras"&amp;12Questionnaire "ESA95"&amp;R&amp;"Arial,Gras"&amp;12Table 2400&amp;"Arial,Normal"&amp;10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ordi2</dc:creator>
  <cp:keywords/>
  <dc:description/>
  <cp:lastModifiedBy>wb246568</cp:lastModifiedBy>
  <cp:lastPrinted>2003-04-04T13:25:01Z</cp:lastPrinted>
  <dcterms:created xsi:type="dcterms:W3CDTF">2001-06-14T12:25:53Z</dcterms:created>
  <dcterms:modified xsi:type="dcterms:W3CDTF">2004-01-30T20:33:50Z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D1513DA">
    <vt:lpwstr/>
  </property>
  <property fmtid="{D5CDD505-2E9C-101B-9397-08002B2CF9AE}" pid="3" name="IVID1B311BD2">
    <vt:lpwstr/>
  </property>
  <property fmtid="{D5CDD505-2E9C-101B-9397-08002B2CF9AE}" pid="4" name="IVID3C3E14D1">
    <vt:lpwstr/>
  </property>
  <property fmtid="{D5CDD505-2E9C-101B-9397-08002B2CF9AE}" pid="5" name="IVID1C3918DB">
    <vt:lpwstr/>
  </property>
  <property fmtid="{D5CDD505-2E9C-101B-9397-08002B2CF9AE}" pid="6" name="IVID105316FA">
    <vt:lpwstr/>
  </property>
  <property fmtid="{D5CDD505-2E9C-101B-9397-08002B2CF9AE}" pid="7" name="IVIDE2C10FE">
    <vt:lpwstr/>
  </property>
  <property fmtid="{D5CDD505-2E9C-101B-9397-08002B2CF9AE}" pid="8" name="IVID2C4618EA">
    <vt:lpwstr/>
  </property>
  <property fmtid="{D5CDD505-2E9C-101B-9397-08002B2CF9AE}" pid="9" name="IVID2D4A1607">
    <vt:lpwstr/>
  </property>
  <property fmtid="{D5CDD505-2E9C-101B-9397-08002B2CF9AE}" pid="10" name="IVID3C5A1600">
    <vt:lpwstr/>
  </property>
  <property fmtid="{D5CDD505-2E9C-101B-9397-08002B2CF9AE}" pid="11" name="IVID106A18FB">
    <vt:lpwstr/>
  </property>
  <property fmtid="{D5CDD505-2E9C-101B-9397-08002B2CF9AE}" pid="12" name="IVID323A13FE">
    <vt:lpwstr/>
  </property>
  <property fmtid="{D5CDD505-2E9C-101B-9397-08002B2CF9AE}" pid="13" name="IVID36250FF2">
    <vt:lpwstr/>
  </property>
  <property fmtid="{D5CDD505-2E9C-101B-9397-08002B2CF9AE}" pid="14" name="IVID2F5211DD">
    <vt:lpwstr/>
  </property>
  <property fmtid="{D5CDD505-2E9C-101B-9397-08002B2CF9AE}" pid="15" name="IVID454D0C02">
    <vt:lpwstr/>
  </property>
  <property fmtid="{D5CDD505-2E9C-101B-9397-08002B2CF9AE}" pid="16" name="IVID1C1F1301">
    <vt:lpwstr/>
  </property>
  <property fmtid="{D5CDD505-2E9C-101B-9397-08002B2CF9AE}" pid="17" name="IVID28845721">
    <vt:lpwstr/>
  </property>
</Properties>
</file>