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B398353\Documents\GPSS\"/>
    </mc:Choice>
  </mc:AlternateContent>
  <bookViews>
    <workbookView xWindow="120" yWindow="120" windowWidth="20112" windowHeight="7512" activeTab="6"/>
  </bookViews>
  <sheets>
    <sheet name="Contents" sheetId="1" r:id="rId1"/>
    <sheet name="Table VII.1" sheetId="2" r:id="rId2"/>
    <sheet name="Table VII.2" sheetId="3" r:id="rId3"/>
    <sheet name="Table VII.3" sheetId="4" r:id="rId4"/>
    <sheet name="Table VII.4" sheetId="6" r:id="rId5"/>
    <sheet name="Table VII.5(a)" sheetId="7" r:id="rId6"/>
    <sheet name="Table VII.5(b)" sheetId="12" r:id="rId7"/>
    <sheet name="Table VII.6" sheetId="8" r:id="rId8"/>
    <sheet name="Table VII.7" sheetId="9" r:id="rId9"/>
    <sheet name="Table VII.8" sheetId="14" r:id="rId10"/>
  </sheets>
  <calcPr calcId="171027"/>
</workbook>
</file>

<file path=xl/calcChain.xml><?xml version="1.0" encoding="utf-8"?>
<calcChain xmlns="http://schemas.openxmlformats.org/spreadsheetml/2006/main">
  <c r="D29" i="2" l="1"/>
  <c r="F27" i="2" l="1"/>
  <c r="T30" i="14" l="1"/>
  <c r="R30" i="14"/>
  <c r="P30" i="14"/>
  <c r="N30" i="14"/>
  <c r="T29" i="14"/>
  <c r="R29" i="14"/>
  <c r="P29" i="14"/>
  <c r="N29" i="14"/>
  <c r="T28" i="14"/>
  <c r="R28" i="14"/>
  <c r="P28" i="14"/>
  <c r="N28" i="14"/>
  <c r="T25" i="14"/>
  <c r="R25" i="14"/>
  <c r="P25" i="14"/>
  <c r="N25" i="14"/>
  <c r="T24" i="14"/>
  <c r="R24" i="14"/>
  <c r="P24" i="14"/>
  <c r="N24" i="14"/>
  <c r="T23" i="14"/>
  <c r="R23" i="14"/>
  <c r="P23" i="14"/>
  <c r="N23" i="14"/>
  <c r="T22" i="14"/>
  <c r="R22" i="14"/>
  <c r="P22" i="14"/>
  <c r="N22" i="14"/>
  <c r="T21" i="14"/>
  <c r="R21" i="14"/>
  <c r="P21" i="14"/>
  <c r="N21" i="14"/>
  <c r="T20" i="14"/>
  <c r="R20" i="14"/>
  <c r="P20" i="14"/>
  <c r="N20" i="14"/>
  <c r="T19" i="14"/>
  <c r="R19" i="14"/>
  <c r="P19" i="14"/>
  <c r="N19" i="14"/>
  <c r="T18" i="14"/>
  <c r="R18" i="14"/>
  <c r="P18" i="14"/>
  <c r="N18" i="14"/>
  <c r="T17" i="14"/>
  <c r="R17" i="14"/>
  <c r="P17" i="14"/>
  <c r="N17" i="14"/>
  <c r="T14" i="14"/>
  <c r="R14" i="14"/>
  <c r="P14" i="14"/>
  <c r="N14" i="14"/>
  <c r="T13" i="14"/>
  <c r="R13" i="14"/>
  <c r="P13" i="14"/>
  <c r="N13" i="14"/>
  <c r="T12" i="14"/>
  <c r="R12" i="14"/>
  <c r="P12" i="14"/>
  <c r="N12" i="14"/>
  <c r="T11" i="14"/>
  <c r="R11" i="14"/>
  <c r="P11" i="14"/>
  <c r="N11" i="14"/>
  <c r="T8" i="14"/>
  <c r="R8" i="14"/>
  <c r="P8" i="14"/>
  <c r="N8" i="14"/>
  <c r="L30" i="14"/>
  <c r="J30" i="14"/>
  <c r="H30" i="14"/>
  <c r="F30" i="14"/>
  <c r="D30" i="14"/>
  <c r="L29" i="14"/>
  <c r="J29" i="14"/>
  <c r="H29" i="14"/>
  <c r="F29" i="14"/>
  <c r="D29" i="14"/>
  <c r="L28" i="14"/>
  <c r="J28" i="14"/>
  <c r="H28" i="14"/>
  <c r="F28" i="14"/>
  <c r="D28" i="14"/>
  <c r="L25" i="14"/>
  <c r="J25" i="14"/>
  <c r="H25" i="14"/>
  <c r="F25" i="14"/>
  <c r="D25" i="14"/>
  <c r="L24" i="14"/>
  <c r="J24" i="14"/>
  <c r="H24" i="14"/>
  <c r="F24" i="14"/>
  <c r="D24" i="14"/>
  <c r="L23" i="14"/>
  <c r="J23" i="14"/>
  <c r="H23" i="14"/>
  <c r="F23" i="14"/>
  <c r="D23" i="14"/>
  <c r="L22" i="14"/>
  <c r="J22" i="14"/>
  <c r="H22" i="14"/>
  <c r="F22" i="14"/>
  <c r="D22" i="14"/>
  <c r="L21" i="14"/>
  <c r="J21" i="14"/>
  <c r="H21" i="14"/>
  <c r="F21" i="14"/>
  <c r="D21" i="14"/>
  <c r="L20" i="14"/>
  <c r="J20" i="14"/>
  <c r="H20" i="14"/>
  <c r="F20" i="14"/>
  <c r="D20" i="14"/>
  <c r="L19" i="14"/>
  <c r="J19" i="14"/>
  <c r="H19" i="14"/>
  <c r="F19" i="14"/>
  <c r="D19" i="14"/>
  <c r="L18" i="14"/>
  <c r="J18" i="14"/>
  <c r="H18" i="14"/>
  <c r="F18" i="14"/>
  <c r="D18" i="14"/>
  <c r="L17" i="14"/>
  <c r="J17" i="14"/>
  <c r="H17" i="14"/>
  <c r="F17" i="14"/>
  <c r="D17" i="14"/>
  <c r="L14" i="14"/>
  <c r="J14" i="14"/>
  <c r="H14" i="14"/>
  <c r="F14" i="14"/>
  <c r="D14" i="14"/>
  <c r="L13" i="14"/>
  <c r="J13" i="14"/>
  <c r="H13" i="14"/>
  <c r="F13" i="14"/>
  <c r="D13" i="14"/>
  <c r="L12" i="14"/>
  <c r="J12" i="14"/>
  <c r="H12" i="14"/>
  <c r="F12" i="14"/>
  <c r="D12" i="14"/>
  <c r="L11" i="14"/>
  <c r="J11" i="14"/>
  <c r="H11" i="14"/>
  <c r="F11" i="14"/>
  <c r="D11" i="14"/>
  <c r="L8" i="14"/>
  <c r="J8" i="14"/>
  <c r="H8" i="14"/>
  <c r="F8" i="14"/>
  <c r="D8" i="14"/>
  <c r="N29" i="9" l="1"/>
  <c r="N28" i="9"/>
  <c r="N27" i="9"/>
  <c r="N24" i="9"/>
  <c r="N23" i="9"/>
  <c r="N22" i="9"/>
  <c r="N21" i="9"/>
  <c r="N20" i="9"/>
  <c r="N19" i="9"/>
  <c r="N18" i="9"/>
  <c r="N17" i="9"/>
  <c r="N16" i="9"/>
  <c r="N13" i="9"/>
  <c r="N12" i="9"/>
  <c r="N11" i="9"/>
  <c r="N10" i="9"/>
  <c r="N7" i="9"/>
  <c r="L29" i="9"/>
  <c r="L28" i="9"/>
  <c r="L27" i="9"/>
  <c r="L24" i="9"/>
  <c r="L23" i="9"/>
  <c r="L22" i="9"/>
  <c r="L21" i="9"/>
  <c r="L20" i="9"/>
  <c r="L19" i="9"/>
  <c r="L18" i="9"/>
  <c r="L17" i="9"/>
  <c r="L16" i="9"/>
  <c r="L13" i="9"/>
  <c r="L12" i="9"/>
  <c r="L11" i="9"/>
  <c r="L10" i="9"/>
  <c r="L7" i="9"/>
  <c r="J29" i="9"/>
  <c r="J28" i="9"/>
  <c r="J27" i="9"/>
  <c r="J24" i="9"/>
  <c r="J23" i="9"/>
  <c r="J22" i="9"/>
  <c r="J21" i="9"/>
  <c r="J20" i="9"/>
  <c r="J19" i="9"/>
  <c r="J18" i="9"/>
  <c r="J17" i="9"/>
  <c r="J16" i="9"/>
  <c r="J13" i="9"/>
  <c r="J12" i="9"/>
  <c r="J11" i="9"/>
  <c r="J10" i="9"/>
  <c r="J7" i="9"/>
  <c r="H29" i="9"/>
  <c r="H28" i="9"/>
  <c r="H27" i="9"/>
  <c r="H24" i="9"/>
  <c r="H23" i="9"/>
  <c r="H22" i="9"/>
  <c r="H21" i="9"/>
  <c r="H20" i="9"/>
  <c r="H19" i="9"/>
  <c r="H18" i="9"/>
  <c r="H17" i="9"/>
  <c r="H16" i="9"/>
  <c r="H13" i="9"/>
  <c r="H12" i="9"/>
  <c r="H11" i="9"/>
  <c r="H10" i="9"/>
  <c r="H7" i="9"/>
  <c r="F29" i="9"/>
  <c r="F28" i="9"/>
  <c r="F27" i="9"/>
  <c r="F24" i="9"/>
  <c r="F23" i="9"/>
  <c r="F22" i="9"/>
  <c r="F21" i="9"/>
  <c r="F20" i="9"/>
  <c r="F19" i="9"/>
  <c r="F18" i="9"/>
  <c r="F17" i="9"/>
  <c r="F16" i="9"/>
  <c r="F13" i="9"/>
  <c r="F12" i="9"/>
  <c r="F11" i="9"/>
  <c r="F10" i="9"/>
  <c r="F7" i="9"/>
  <c r="D29" i="9"/>
  <c r="D28" i="9"/>
  <c r="D27" i="9"/>
  <c r="D24" i="9"/>
  <c r="D23" i="9"/>
  <c r="D22" i="9"/>
  <c r="D21" i="9"/>
  <c r="D20" i="9"/>
  <c r="D19" i="9"/>
  <c r="D18" i="9"/>
  <c r="D17" i="9"/>
  <c r="D16" i="9"/>
  <c r="D13" i="9"/>
  <c r="D12" i="9"/>
  <c r="D11" i="9"/>
  <c r="D10" i="9"/>
  <c r="D7" i="9"/>
  <c r="N30" i="8"/>
  <c r="N29" i="8"/>
  <c r="N28" i="8"/>
  <c r="N25" i="8"/>
  <c r="N24" i="8"/>
  <c r="N23" i="8"/>
  <c r="N22" i="8"/>
  <c r="N21" i="8"/>
  <c r="N20" i="8"/>
  <c r="N19" i="8"/>
  <c r="N18" i="8"/>
  <c r="N17" i="8"/>
  <c r="N14" i="8"/>
  <c r="N13" i="8"/>
  <c r="N12" i="8"/>
  <c r="N11" i="8"/>
  <c r="N8" i="8"/>
  <c r="L30" i="8"/>
  <c r="L29" i="8"/>
  <c r="L28" i="8"/>
  <c r="L25" i="8"/>
  <c r="L24" i="8"/>
  <c r="L23" i="8"/>
  <c r="L22" i="8"/>
  <c r="L21" i="8"/>
  <c r="L20" i="8"/>
  <c r="L19" i="8"/>
  <c r="L18" i="8"/>
  <c r="L17" i="8"/>
  <c r="L14" i="8"/>
  <c r="L13" i="8"/>
  <c r="L12" i="8"/>
  <c r="L11" i="8"/>
  <c r="L8" i="8"/>
  <c r="J30" i="8"/>
  <c r="J29" i="8"/>
  <c r="J28" i="8"/>
  <c r="J25" i="8"/>
  <c r="J24" i="8"/>
  <c r="J23" i="8"/>
  <c r="J22" i="8"/>
  <c r="J21" i="8"/>
  <c r="J20" i="8"/>
  <c r="J19" i="8"/>
  <c r="J18" i="8"/>
  <c r="J17" i="8"/>
  <c r="J14" i="8"/>
  <c r="J13" i="8"/>
  <c r="J12" i="8"/>
  <c r="J11" i="8"/>
  <c r="J8" i="8"/>
  <c r="H30" i="8"/>
  <c r="H29" i="8"/>
  <c r="H28" i="8"/>
  <c r="H25" i="8"/>
  <c r="H24" i="8"/>
  <c r="H23" i="8"/>
  <c r="H22" i="8"/>
  <c r="H21" i="8"/>
  <c r="H20" i="8"/>
  <c r="H19" i="8"/>
  <c r="H18" i="8"/>
  <c r="H17" i="8"/>
  <c r="H14" i="8"/>
  <c r="H13" i="8"/>
  <c r="H12" i="8"/>
  <c r="H11" i="8"/>
  <c r="H8" i="8"/>
  <c r="F30" i="8"/>
  <c r="F29" i="8"/>
  <c r="F28" i="8"/>
  <c r="F25" i="8"/>
  <c r="F24" i="8"/>
  <c r="F23" i="8"/>
  <c r="F22" i="8"/>
  <c r="F21" i="8"/>
  <c r="F20" i="8"/>
  <c r="F19" i="8"/>
  <c r="F18" i="8"/>
  <c r="F17" i="8"/>
  <c r="F14" i="8"/>
  <c r="F13" i="8"/>
  <c r="F12" i="8"/>
  <c r="F11" i="8"/>
  <c r="F8" i="8"/>
  <c r="D30" i="8"/>
  <c r="D29" i="8"/>
  <c r="D28" i="8"/>
  <c r="D25" i="8"/>
  <c r="D24" i="8"/>
  <c r="D23" i="8"/>
  <c r="D22" i="8"/>
  <c r="D21" i="8"/>
  <c r="D20" i="8"/>
  <c r="D19" i="8"/>
  <c r="D18" i="8"/>
  <c r="D17" i="8"/>
  <c r="D14" i="8"/>
  <c r="D13" i="8"/>
  <c r="D12" i="8"/>
  <c r="D11" i="8"/>
  <c r="D8" i="8"/>
  <c r="P30" i="12"/>
  <c r="P29" i="12"/>
  <c r="P28" i="12"/>
  <c r="P25" i="12"/>
  <c r="P24" i="12"/>
  <c r="P23" i="12"/>
  <c r="P22" i="12"/>
  <c r="P21" i="12"/>
  <c r="P20" i="12"/>
  <c r="P19" i="12"/>
  <c r="P18" i="12"/>
  <c r="P17" i="12"/>
  <c r="P14" i="12"/>
  <c r="P13" i="12"/>
  <c r="P12" i="12"/>
  <c r="P11" i="12"/>
  <c r="P8" i="12"/>
  <c r="N30" i="12"/>
  <c r="N29" i="12"/>
  <c r="N28" i="12"/>
  <c r="N25" i="12"/>
  <c r="N24" i="12"/>
  <c r="N23" i="12"/>
  <c r="N22" i="12"/>
  <c r="N21" i="12"/>
  <c r="N20" i="12"/>
  <c r="N19" i="12"/>
  <c r="N18" i="12"/>
  <c r="N17" i="12"/>
  <c r="N14" i="12"/>
  <c r="N13" i="12"/>
  <c r="N12" i="12"/>
  <c r="N11" i="12"/>
  <c r="N8" i="12"/>
  <c r="L30" i="12"/>
  <c r="L29" i="12"/>
  <c r="L28" i="12"/>
  <c r="L25" i="12"/>
  <c r="L24" i="12"/>
  <c r="L23" i="12"/>
  <c r="L22" i="12"/>
  <c r="L21" i="12"/>
  <c r="L20" i="12"/>
  <c r="L19" i="12"/>
  <c r="L18" i="12"/>
  <c r="L17" i="12"/>
  <c r="L14" i="12"/>
  <c r="L13" i="12"/>
  <c r="L12" i="12"/>
  <c r="L11" i="12"/>
  <c r="L8" i="12"/>
  <c r="J30" i="12"/>
  <c r="J29" i="12"/>
  <c r="J28" i="12"/>
  <c r="J25" i="12"/>
  <c r="J24" i="12"/>
  <c r="J23" i="12"/>
  <c r="J22" i="12"/>
  <c r="J21" i="12"/>
  <c r="J20" i="12"/>
  <c r="J19" i="12"/>
  <c r="J18" i="12"/>
  <c r="J17" i="12"/>
  <c r="J14" i="12"/>
  <c r="J13" i="12"/>
  <c r="J12" i="12"/>
  <c r="J11" i="12"/>
  <c r="J8" i="12"/>
  <c r="H30" i="12"/>
  <c r="H29" i="12"/>
  <c r="H28" i="12"/>
  <c r="H25" i="12"/>
  <c r="H24" i="12"/>
  <c r="H23" i="12"/>
  <c r="H22" i="12"/>
  <c r="H21" i="12"/>
  <c r="H20" i="12"/>
  <c r="H19" i="12"/>
  <c r="H18" i="12"/>
  <c r="H17" i="12"/>
  <c r="H14" i="12"/>
  <c r="H13" i="12"/>
  <c r="H12" i="12"/>
  <c r="H11" i="12"/>
  <c r="H8" i="12"/>
  <c r="F30" i="12"/>
  <c r="F29" i="12"/>
  <c r="F28" i="12"/>
  <c r="F25" i="12"/>
  <c r="F24" i="12"/>
  <c r="F23" i="12"/>
  <c r="F22" i="12"/>
  <c r="F21" i="12"/>
  <c r="F20" i="12"/>
  <c r="F19" i="12"/>
  <c r="F18" i="12"/>
  <c r="F17" i="12"/>
  <c r="F14" i="12"/>
  <c r="F13" i="12"/>
  <c r="F12" i="12"/>
  <c r="F11" i="12"/>
  <c r="F8" i="12"/>
  <c r="D30" i="12"/>
  <c r="D29" i="12"/>
  <c r="D28" i="12"/>
  <c r="D25" i="12"/>
  <c r="D24" i="12"/>
  <c r="D23" i="12"/>
  <c r="D22" i="12"/>
  <c r="D21" i="12"/>
  <c r="D20" i="12"/>
  <c r="D19" i="12"/>
  <c r="D18" i="12"/>
  <c r="D17" i="12"/>
  <c r="D14" i="12"/>
  <c r="D13" i="12"/>
  <c r="D12" i="12"/>
  <c r="D11" i="12"/>
  <c r="D8" i="12"/>
  <c r="AR30" i="7"/>
  <c r="AR29" i="7"/>
  <c r="AR28" i="7"/>
  <c r="AR25" i="7"/>
  <c r="AR24" i="7"/>
  <c r="AR23" i="7"/>
  <c r="AR22" i="7"/>
  <c r="AR21" i="7"/>
  <c r="AR20" i="7"/>
  <c r="AR19" i="7"/>
  <c r="AR18" i="7"/>
  <c r="AR17" i="7"/>
  <c r="AR14" i="7"/>
  <c r="AR13" i="7"/>
  <c r="AR12" i="7"/>
  <c r="AR11" i="7"/>
  <c r="AR8" i="7"/>
  <c r="AP30" i="7"/>
  <c r="AP29" i="7"/>
  <c r="AP28" i="7"/>
  <c r="AP25" i="7"/>
  <c r="AP24" i="7"/>
  <c r="AP23" i="7"/>
  <c r="AP22" i="7"/>
  <c r="AP21" i="7"/>
  <c r="AP20" i="7"/>
  <c r="AP19" i="7"/>
  <c r="AP18" i="7"/>
  <c r="AP17" i="7"/>
  <c r="AP14" i="7"/>
  <c r="AP13" i="7"/>
  <c r="AP12" i="7"/>
  <c r="AP11" i="7"/>
  <c r="AP8" i="7"/>
  <c r="AN30" i="7"/>
  <c r="AN29" i="7"/>
  <c r="AN28" i="7"/>
  <c r="AN25" i="7"/>
  <c r="AN24" i="7"/>
  <c r="AN23" i="7"/>
  <c r="AN22" i="7"/>
  <c r="AN21" i="7"/>
  <c r="AN20" i="7"/>
  <c r="AN19" i="7"/>
  <c r="AN18" i="7"/>
  <c r="AN17" i="7"/>
  <c r="AN14" i="7"/>
  <c r="AN13" i="7"/>
  <c r="AN12" i="7"/>
  <c r="AN11" i="7"/>
  <c r="AN8" i="7"/>
  <c r="AL30" i="7"/>
  <c r="AL29" i="7"/>
  <c r="AL28" i="7"/>
  <c r="AL25" i="7"/>
  <c r="AL24" i="7"/>
  <c r="AL23" i="7"/>
  <c r="AL22" i="7"/>
  <c r="AL21" i="7"/>
  <c r="AL20" i="7"/>
  <c r="AL19" i="7"/>
  <c r="AL18" i="7"/>
  <c r="AL17" i="7"/>
  <c r="AL14" i="7"/>
  <c r="AL13" i="7"/>
  <c r="AL12" i="7"/>
  <c r="AL11" i="7"/>
  <c r="AL8" i="7"/>
  <c r="AJ30" i="7"/>
  <c r="AJ29" i="7"/>
  <c r="AJ28" i="7"/>
  <c r="AJ25" i="7"/>
  <c r="AJ24" i="7"/>
  <c r="AJ23" i="7"/>
  <c r="AJ22" i="7"/>
  <c r="AJ21" i="7"/>
  <c r="AJ20" i="7"/>
  <c r="AJ19" i="7"/>
  <c r="AJ18" i="7"/>
  <c r="AJ17" i="7"/>
  <c r="AJ14" i="7"/>
  <c r="AJ13" i="7"/>
  <c r="AJ12" i="7"/>
  <c r="AJ11" i="7"/>
  <c r="AJ8" i="7"/>
  <c r="AH30" i="7"/>
  <c r="AH29" i="7"/>
  <c r="AH28" i="7"/>
  <c r="AH25" i="7"/>
  <c r="AH24" i="7"/>
  <c r="AH23" i="7"/>
  <c r="AH22" i="7"/>
  <c r="AH21" i="7"/>
  <c r="AH20" i="7"/>
  <c r="AH19" i="7"/>
  <c r="AH18" i="7"/>
  <c r="AH17" i="7"/>
  <c r="AH14" i="7"/>
  <c r="AH13" i="7"/>
  <c r="AH12" i="7"/>
  <c r="AH11" i="7"/>
  <c r="AH8" i="7"/>
  <c r="AF30" i="7"/>
  <c r="AF29" i="7"/>
  <c r="AF28" i="7"/>
  <c r="AF25" i="7"/>
  <c r="AF24" i="7"/>
  <c r="AF23" i="7"/>
  <c r="AF22" i="7"/>
  <c r="AF21" i="7"/>
  <c r="AF20" i="7"/>
  <c r="AF19" i="7"/>
  <c r="AF18" i="7"/>
  <c r="AF17" i="7"/>
  <c r="AF14" i="7"/>
  <c r="AF13" i="7"/>
  <c r="AF12" i="7"/>
  <c r="AF11" i="7"/>
  <c r="AF8" i="7"/>
  <c r="AD30" i="7"/>
  <c r="AD29" i="7"/>
  <c r="AD28" i="7"/>
  <c r="AD25" i="7"/>
  <c r="AD24" i="7"/>
  <c r="AD23" i="7"/>
  <c r="AD22" i="7"/>
  <c r="AD21" i="7"/>
  <c r="AD20" i="7"/>
  <c r="AD19" i="7"/>
  <c r="AD18" i="7"/>
  <c r="AD17" i="7"/>
  <c r="AD14" i="7"/>
  <c r="AD13" i="7"/>
  <c r="AD12" i="7"/>
  <c r="AD11" i="7"/>
  <c r="AD8" i="7"/>
  <c r="AB30" i="7"/>
  <c r="AB29" i="7"/>
  <c r="AB28" i="7"/>
  <c r="AB25" i="7"/>
  <c r="AB24" i="7"/>
  <c r="AB23" i="7"/>
  <c r="AB22" i="7"/>
  <c r="AB21" i="7"/>
  <c r="AB20" i="7"/>
  <c r="AB19" i="7"/>
  <c r="AB18" i="7"/>
  <c r="AB17" i="7"/>
  <c r="AB14" i="7"/>
  <c r="AB13" i="7"/>
  <c r="AB12" i="7"/>
  <c r="AB11" i="7"/>
  <c r="AB8" i="7"/>
  <c r="Z30" i="7"/>
  <c r="Z29" i="7"/>
  <c r="Z28" i="7"/>
  <c r="Z25" i="7"/>
  <c r="Z24" i="7"/>
  <c r="Z23" i="7"/>
  <c r="Z22" i="7"/>
  <c r="Z21" i="7"/>
  <c r="Z20" i="7"/>
  <c r="Z19" i="7"/>
  <c r="Z18" i="7"/>
  <c r="Z17" i="7"/>
  <c r="Z14" i="7"/>
  <c r="Z13" i="7"/>
  <c r="Z12" i="7"/>
  <c r="Z11" i="7"/>
  <c r="Z8" i="7"/>
  <c r="X30" i="7"/>
  <c r="X29" i="7"/>
  <c r="X28" i="7"/>
  <c r="X25" i="7"/>
  <c r="X24" i="7"/>
  <c r="X23" i="7"/>
  <c r="X22" i="7"/>
  <c r="X21" i="7"/>
  <c r="X20" i="7"/>
  <c r="X19" i="7"/>
  <c r="X18" i="7"/>
  <c r="X17" i="7"/>
  <c r="X14" i="7"/>
  <c r="X13" i="7"/>
  <c r="X12" i="7"/>
  <c r="X11" i="7"/>
  <c r="X8" i="7"/>
  <c r="V30" i="7"/>
  <c r="V29" i="7"/>
  <c r="V28" i="7"/>
  <c r="V25" i="7"/>
  <c r="V24" i="7"/>
  <c r="V23" i="7"/>
  <c r="V22" i="7"/>
  <c r="V21" i="7"/>
  <c r="V20" i="7"/>
  <c r="V19" i="7"/>
  <c r="V18" i="7"/>
  <c r="V17" i="7"/>
  <c r="V14" i="7"/>
  <c r="V13" i="7"/>
  <c r="V12" i="7"/>
  <c r="V11" i="7"/>
  <c r="V8" i="7"/>
  <c r="T30" i="7"/>
  <c r="T29" i="7"/>
  <c r="T28" i="7"/>
  <c r="T25" i="7"/>
  <c r="T24" i="7"/>
  <c r="T23" i="7"/>
  <c r="T22" i="7"/>
  <c r="T21" i="7"/>
  <c r="T20" i="7"/>
  <c r="T19" i="7"/>
  <c r="T18" i="7"/>
  <c r="T17" i="7"/>
  <c r="T14" i="7"/>
  <c r="T13" i="7"/>
  <c r="T12" i="7"/>
  <c r="T11" i="7"/>
  <c r="T8" i="7"/>
  <c r="R30" i="7"/>
  <c r="R29" i="7"/>
  <c r="R28" i="7"/>
  <c r="R25" i="7"/>
  <c r="R24" i="7"/>
  <c r="R23" i="7"/>
  <c r="R22" i="7"/>
  <c r="R21" i="7"/>
  <c r="R20" i="7"/>
  <c r="R19" i="7"/>
  <c r="R18" i="7"/>
  <c r="R17" i="7"/>
  <c r="R14" i="7"/>
  <c r="R13" i="7"/>
  <c r="R12" i="7"/>
  <c r="R11" i="7"/>
  <c r="R8" i="7"/>
  <c r="P30" i="7"/>
  <c r="P29" i="7"/>
  <c r="P28" i="7"/>
  <c r="P25" i="7"/>
  <c r="P24" i="7"/>
  <c r="P23" i="7"/>
  <c r="P22" i="7"/>
  <c r="P21" i="7"/>
  <c r="P20" i="7"/>
  <c r="P19" i="7"/>
  <c r="P18" i="7"/>
  <c r="P17" i="7"/>
  <c r="P14" i="7"/>
  <c r="P13" i="7"/>
  <c r="P12" i="7"/>
  <c r="P11" i="7"/>
  <c r="P8" i="7"/>
  <c r="N30" i="7"/>
  <c r="N29" i="7"/>
  <c r="N28" i="7"/>
  <c r="N25" i="7"/>
  <c r="N24" i="7"/>
  <c r="N23" i="7"/>
  <c r="N22" i="7"/>
  <c r="N21" i="7"/>
  <c r="N20" i="7"/>
  <c r="N19" i="7"/>
  <c r="N18" i="7"/>
  <c r="N17" i="7"/>
  <c r="N14" i="7"/>
  <c r="N13" i="7"/>
  <c r="N12" i="7"/>
  <c r="N11" i="7"/>
  <c r="N8" i="7"/>
  <c r="L30" i="7"/>
  <c r="L29" i="7"/>
  <c r="L28" i="7"/>
  <c r="L25" i="7"/>
  <c r="L24" i="7"/>
  <c r="L23" i="7"/>
  <c r="L22" i="7"/>
  <c r="L21" i="7"/>
  <c r="L20" i="7"/>
  <c r="L19" i="7"/>
  <c r="L18" i="7"/>
  <c r="L17" i="7"/>
  <c r="L14" i="7"/>
  <c r="L13" i="7"/>
  <c r="L12" i="7"/>
  <c r="L11" i="7"/>
  <c r="L8" i="7"/>
  <c r="J30" i="7"/>
  <c r="J29" i="7"/>
  <c r="J28" i="7"/>
  <c r="J25" i="7"/>
  <c r="J24" i="7"/>
  <c r="J23" i="7"/>
  <c r="J22" i="7"/>
  <c r="J21" i="7"/>
  <c r="J20" i="7"/>
  <c r="J19" i="7"/>
  <c r="J18" i="7"/>
  <c r="J17" i="7"/>
  <c r="J14" i="7"/>
  <c r="J13" i="7"/>
  <c r="J12" i="7"/>
  <c r="J11" i="7"/>
  <c r="J8" i="7"/>
  <c r="H30" i="7"/>
  <c r="H29" i="7"/>
  <c r="H28" i="7"/>
  <c r="H25" i="7"/>
  <c r="H24" i="7"/>
  <c r="H23" i="7"/>
  <c r="H22" i="7"/>
  <c r="H21" i="7"/>
  <c r="H20" i="7"/>
  <c r="H19" i="7"/>
  <c r="H18" i="7"/>
  <c r="H17" i="7"/>
  <c r="H14" i="7"/>
  <c r="H13" i="7"/>
  <c r="H12" i="7"/>
  <c r="H11" i="7"/>
  <c r="H8" i="7"/>
  <c r="F30" i="7"/>
  <c r="F29" i="7"/>
  <c r="F28" i="7"/>
  <c r="F25" i="7"/>
  <c r="F24" i="7"/>
  <c r="F23" i="7"/>
  <c r="F22" i="7"/>
  <c r="F21" i="7"/>
  <c r="F20" i="7"/>
  <c r="F19" i="7"/>
  <c r="F18" i="7"/>
  <c r="F17" i="7"/>
  <c r="F14" i="7"/>
  <c r="F13" i="7"/>
  <c r="F12" i="7"/>
  <c r="F11" i="7"/>
  <c r="F8" i="7"/>
  <c r="D30" i="7"/>
  <c r="D29" i="7"/>
  <c r="D28" i="7"/>
  <c r="D25" i="7"/>
  <c r="D24" i="7"/>
  <c r="D23" i="7"/>
  <c r="D22" i="7"/>
  <c r="D21" i="7"/>
  <c r="D20" i="7"/>
  <c r="D19" i="7"/>
  <c r="D18" i="7"/>
  <c r="D17" i="7"/>
  <c r="D14" i="7"/>
  <c r="D13" i="7"/>
  <c r="D12" i="7"/>
  <c r="D11" i="7"/>
  <c r="D8" i="7"/>
  <c r="AH30" i="6"/>
  <c r="AH29" i="6"/>
  <c r="AH28" i="6"/>
  <c r="AH25" i="6"/>
  <c r="AH24" i="6"/>
  <c r="AH23" i="6"/>
  <c r="AH22" i="6"/>
  <c r="AH21" i="6"/>
  <c r="AH20" i="6"/>
  <c r="AH19" i="6"/>
  <c r="AH18" i="6"/>
  <c r="AH17" i="6"/>
  <c r="AH14" i="6"/>
  <c r="AH13" i="6"/>
  <c r="AH12" i="6"/>
  <c r="AH11" i="6"/>
  <c r="AH8" i="6"/>
  <c r="AF30" i="6"/>
  <c r="AF29" i="6"/>
  <c r="AF28" i="6"/>
  <c r="AF25" i="6"/>
  <c r="AF24" i="6"/>
  <c r="AF23" i="6"/>
  <c r="AF22" i="6"/>
  <c r="AF21" i="6"/>
  <c r="AF20" i="6"/>
  <c r="AF19" i="6"/>
  <c r="AF18" i="6"/>
  <c r="AF17" i="6"/>
  <c r="AF14" i="6"/>
  <c r="AF13" i="6"/>
  <c r="AF12" i="6"/>
  <c r="AF11" i="6"/>
  <c r="AF8" i="6"/>
  <c r="AD30" i="6"/>
  <c r="AD29" i="6"/>
  <c r="AD28" i="6"/>
  <c r="AD25" i="6"/>
  <c r="AD24" i="6"/>
  <c r="AD23" i="6"/>
  <c r="AD22" i="6"/>
  <c r="AD21" i="6"/>
  <c r="AD20" i="6"/>
  <c r="AD19" i="6"/>
  <c r="AD18" i="6"/>
  <c r="AD17" i="6"/>
  <c r="AD14" i="6"/>
  <c r="AD13" i="6"/>
  <c r="AD12" i="6"/>
  <c r="AD11" i="6"/>
  <c r="AD8" i="6"/>
  <c r="AB30" i="6"/>
  <c r="AB29" i="6"/>
  <c r="AB28" i="6"/>
  <c r="AB25" i="6"/>
  <c r="AB24" i="6"/>
  <c r="AB23" i="6"/>
  <c r="AB22" i="6"/>
  <c r="AB21" i="6"/>
  <c r="AB20" i="6"/>
  <c r="AB19" i="6"/>
  <c r="AB18" i="6"/>
  <c r="AB17" i="6"/>
  <c r="AB14" i="6"/>
  <c r="AB13" i="6"/>
  <c r="AB12" i="6"/>
  <c r="AB11" i="6"/>
  <c r="AB8" i="6"/>
  <c r="Z30" i="6"/>
  <c r="Z29" i="6"/>
  <c r="Z28" i="6"/>
  <c r="Z25" i="6"/>
  <c r="Z24" i="6"/>
  <c r="Z23" i="6"/>
  <c r="Z22" i="6"/>
  <c r="Z21" i="6"/>
  <c r="Z20" i="6"/>
  <c r="Z19" i="6"/>
  <c r="Z18" i="6"/>
  <c r="Z17" i="6"/>
  <c r="Z14" i="6"/>
  <c r="Z13" i="6"/>
  <c r="Z12" i="6"/>
  <c r="Z11" i="6"/>
  <c r="Z8" i="6"/>
  <c r="X30" i="6"/>
  <c r="X29" i="6"/>
  <c r="X28" i="6"/>
  <c r="X25" i="6"/>
  <c r="X24" i="6"/>
  <c r="X23" i="6"/>
  <c r="X22" i="6"/>
  <c r="X21" i="6"/>
  <c r="X20" i="6"/>
  <c r="X19" i="6"/>
  <c r="X18" i="6"/>
  <c r="X17" i="6"/>
  <c r="X14" i="6"/>
  <c r="X13" i="6"/>
  <c r="X12" i="6"/>
  <c r="X11" i="6"/>
  <c r="X8" i="6"/>
  <c r="V30" i="6"/>
  <c r="V29" i="6"/>
  <c r="V28" i="6"/>
  <c r="V25" i="6"/>
  <c r="V24" i="6"/>
  <c r="V23" i="6"/>
  <c r="V22" i="6"/>
  <c r="V21" i="6"/>
  <c r="V20" i="6"/>
  <c r="V19" i="6"/>
  <c r="V18" i="6"/>
  <c r="V17" i="6"/>
  <c r="V14" i="6"/>
  <c r="V13" i="6"/>
  <c r="V12" i="6"/>
  <c r="V11" i="6"/>
  <c r="V8" i="6"/>
  <c r="T30" i="6"/>
  <c r="T29" i="6"/>
  <c r="T28" i="6"/>
  <c r="T25" i="6"/>
  <c r="T24" i="6"/>
  <c r="T23" i="6"/>
  <c r="T22" i="6"/>
  <c r="T21" i="6"/>
  <c r="T20" i="6"/>
  <c r="T19" i="6"/>
  <c r="T18" i="6"/>
  <c r="T17" i="6"/>
  <c r="T14" i="6"/>
  <c r="T13" i="6"/>
  <c r="T12" i="6"/>
  <c r="T11" i="6"/>
  <c r="T8" i="6"/>
  <c r="R30" i="6"/>
  <c r="R29" i="6"/>
  <c r="R28" i="6"/>
  <c r="R25" i="6"/>
  <c r="R24" i="6"/>
  <c r="R23" i="6"/>
  <c r="R22" i="6"/>
  <c r="R21" i="6"/>
  <c r="R20" i="6"/>
  <c r="R19" i="6"/>
  <c r="R18" i="6"/>
  <c r="R17" i="6"/>
  <c r="R14" i="6"/>
  <c r="R13" i="6"/>
  <c r="R12" i="6"/>
  <c r="R11" i="6"/>
  <c r="R8" i="6"/>
  <c r="P30" i="6"/>
  <c r="P29" i="6"/>
  <c r="P28" i="6"/>
  <c r="P25" i="6"/>
  <c r="P24" i="6"/>
  <c r="P23" i="6"/>
  <c r="P22" i="6"/>
  <c r="P21" i="6"/>
  <c r="P20" i="6"/>
  <c r="P19" i="6"/>
  <c r="P18" i="6"/>
  <c r="P17" i="6"/>
  <c r="P14" i="6"/>
  <c r="P13" i="6"/>
  <c r="P12" i="6"/>
  <c r="P11" i="6"/>
  <c r="P8" i="6"/>
  <c r="N30" i="6"/>
  <c r="N29" i="6"/>
  <c r="N28" i="6"/>
  <c r="N25" i="6"/>
  <c r="N24" i="6"/>
  <c r="N23" i="6"/>
  <c r="N22" i="6"/>
  <c r="N21" i="6"/>
  <c r="N20" i="6"/>
  <c r="N19" i="6"/>
  <c r="N18" i="6"/>
  <c r="N17" i="6"/>
  <c r="N14" i="6"/>
  <c r="N13" i="6"/>
  <c r="N12" i="6"/>
  <c r="N11" i="6"/>
  <c r="N8" i="6"/>
  <c r="L30" i="6"/>
  <c r="L29" i="6"/>
  <c r="L28" i="6"/>
  <c r="L25" i="6"/>
  <c r="L24" i="6"/>
  <c r="L23" i="6"/>
  <c r="L22" i="6"/>
  <c r="L21" i="6"/>
  <c r="L20" i="6"/>
  <c r="L19" i="6"/>
  <c r="L18" i="6"/>
  <c r="L17" i="6"/>
  <c r="L14" i="6"/>
  <c r="L13" i="6"/>
  <c r="L12" i="6"/>
  <c r="L11" i="6"/>
  <c r="L8" i="6"/>
  <c r="J8" i="6"/>
  <c r="J11" i="6"/>
  <c r="J12" i="6"/>
  <c r="J13" i="6"/>
  <c r="J14" i="6"/>
  <c r="J17" i="6"/>
  <c r="J18" i="6"/>
  <c r="J19" i="6"/>
  <c r="J20" i="6"/>
  <c r="J21" i="6"/>
  <c r="J22" i="6"/>
  <c r="J23" i="6"/>
  <c r="J24" i="6"/>
  <c r="J25" i="6"/>
  <c r="J28" i="6"/>
  <c r="J29" i="6"/>
  <c r="J30" i="6"/>
  <c r="H30" i="6"/>
  <c r="H29" i="6"/>
  <c r="H28" i="6"/>
  <c r="H25" i="6"/>
  <c r="H24" i="6"/>
  <c r="H23" i="6"/>
  <c r="H22" i="6"/>
  <c r="H21" i="6"/>
  <c r="H20" i="6"/>
  <c r="H19" i="6"/>
  <c r="H18" i="6"/>
  <c r="H17" i="6"/>
  <c r="H14" i="6"/>
  <c r="H13" i="6"/>
  <c r="H12" i="6"/>
  <c r="H15" i="6" s="1"/>
  <c r="H11" i="6"/>
  <c r="H8" i="6"/>
  <c r="F30" i="6"/>
  <c r="F29" i="6"/>
  <c r="F28" i="6"/>
  <c r="F25" i="6"/>
  <c r="F24" i="6"/>
  <c r="F23" i="6"/>
  <c r="F22" i="6"/>
  <c r="F21" i="6"/>
  <c r="F20" i="6"/>
  <c r="F19" i="6"/>
  <c r="F18" i="6"/>
  <c r="F17" i="6"/>
  <c r="F14" i="6"/>
  <c r="F13" i="6"/>
  <c r="F12" i="6"/>
  <c r="F11" i="6"/>
  <c r="F8" i="6"/>
  <c r="D30" i="6"/>
  <c r="D29" i="6"/>
  <c r="D28" i="6"/>
  <c r="D25" i="6"/>
  <c r="D24" i="6"/>
  <c r="D23" i="6"/>
  <c r="D22" i="6"/>
  <c r="D21" i="6"/>
  <c r="D20" i="6"/>
  <c r="D19" i="6"/>
  <c r="D18" i="6"/>
  <c r="D17" i="6"/>
  <c r="D14" i="6"/>
  <c r="D13" i="6"/>
  <c r="D12" i="6"/>
  <c r="D11" i="6"/>
  <c r="D8" i="6"/>
  <c r="P29" i="4"/>
  <c r="P28" i="4"/>
  <c r="P27" i="4"/>
  <c r="P24" i="4"/>
  <c r="P23" i="4"/>
  <c r="P22" i="4"/>
  <c r="P21" i="4"/>
  <c r="P20" i="4"/>
  <c r="P19" i="4"/>
  <c r="P18" i="4"/>
  <c r="P17" i="4"/>
  <c r="P16" i="4"/>
  <c r="P13" i="4"/>
  <c r="P12" i="4"/>
  <c r="P11" i="4"/>
  <c r="P10" i="4"/>
  <c r="P7" i="4"/>
  <c r="N29" i="4"/>
  <c r="N28" i="4"/>
  <c r="N27" i="4"/>
  <c r="N24" i="4"/>
  <c r="N23" i="4"/>
  <c r="N22" i="4"/>
  <c r="N21" i="4"/>
  <c r="N20" i="4"/>
  <c r="N19" i="4"/>
  <c r="N18" i="4"/>
  <c r="N17" i="4"/>
  <c r="N16" i="4"/>
  <c r="N13" i="4"/>
  <c r="N12" i="4"/>
  <c r="N11" i="4"/>
  <c r="N10" i="4"/>
  <c r="N7" i="4"/>
  <c r="L29" i="4"/>
  <c r="L28" i="4"/>
  <c r="L27" i="4"/>
  <c r="L24" i="4"/>
  <c r="L23" i="4"/>
  <c r="L22" i="4"/>
  <c r="L21" i="4"/>
  <c r="L20" i="4"/>
  <c r="L19" i="4"/>
  <c r="L18" i="4"/>
  <c r="L17" i="4"/>
  <c r="L16" i="4"/>
  <c r="L13" i="4"/>
  <c r="L12" i="4"/>
  <c r="L11" i="4"/>
  <c r="L10" i="4"/>
  <c r="L7" i="4"/>
  <c r="J29" i="4"/>
  <c r="J28" i="4"/>
  <c r="J27" i="4"/>
  <c r="J24" i="4"/>
  <c r="J23" i="4"/>
  <c r="J22" i="4"/>
  <c r="J21" i="4"/>
  <c r="J20" i="4"/>
  <c r="J19" i="4"/>
  <c r="J18" i="4"/>
  <c r="J17" i="4"/>
  <c r="J16" i="4"/>
  <c r="J13" i="4"/>
  <c r="J12" i="4"/>
  <c r="J11" i="4"/>
  <c r="J10" i="4"/>
  <c r="J7" i="4"/>
  <c r="H29" i="4"/>
  <c r="H28" i="4"/>
  <c r="H27" i="4"/>
  <c r="H24" i="4"/>
  <c r="H23" i="4"/>
  <c r="H22" i="4"/>
  <c r="H21" i="4"/>
  <c r="H20" i="4"/>
  <c r="H19" i="4"/>
  <c r="H18" i="4"/>
  <c r="H17" i="4"/>
  <c r="H16" i="4"/>
  <c r="H13" i="4"/>
  <c r="H12" i="4"/>
  <c r="H11" i="4"/>
  <c r="H10" i="4"/>
  <c r="H7" i="4"/>
  <c r="F29" i="4"/>
  <c r="F28" i="4"/>
  <c r="F27" i="4"/>
  <c r="F24" i="4"/>
  <c r="F23" i="4"/>
  <c r="F22" i="4"/>
  <c r="F21" i="4"/>
  <c r="F20" i="4"/>
  <c r="F19" i="4"/>
  <c r="F18" i="4"/>
  <c r="F17" i="4"/>
  <c r="F16" i="4"/>
  <c r="F13" i="4"/>
  <c r="F12" i="4"/>
  <c r="F11" i="4"/>
  <c r="F10" i="4"/>
  <c r="F7" i="4"/>
  <c r="D29" i="4"/>
  <c r="D28" i="4"/>
  <c r="D27" i="4"/>
  <c r="D24" i="4"/>
  <c r="D23" i="4"/>
  <c r="D22" i="4"/>
  <c r="D21" i="4"/>
  <c r="D20" i="4"/>
  <c r="D19" i="4"/>
  <c r="D18" i="4"/>
  <c r="D17" i="4"/>
  <c r="D16" i="4"/>
  <c r="D13" i="4"/>
  <c r="D12" i="4"/>
  <c r="D11" i="4"/>
  <c r="D10" i="4"/>
  <c r="D7" i="4"/>
  <c r="H29" i="3"/>
  <c r="H28" i="3"/>
  <c r="H27" i="3"/>
  <c r="H24" i="3"/>
  <c r="H23" i="3"/>
  <c r="H22" i="3"/>
  <c r="H21" i="3"/>
  <c r="H20" i="3"/>
  <c r="H19" i="3"/>
  <c r="H18" i="3"/>
  <c r="H17" i="3"/>
  <c r="H16" i="3"/>
  <c r="H13" i="3"/>
  <c r="H12" i="3"/>
  <c r="H11" i="3"/>
  <c r="H10" i="3"/>
  <c r="H7" i="3"/>
  <c r="F29" i="3"/>
  <c r="F28" i="3"/>
  <c r="F27" i="3"/>
  <c r="F24" i="3"/>
  <c r="F23" i="3"/>
  <c r="F22" i="3"/>
  <c r="F21" i="3"/>
  <c r="F20" i="3"/>
  <c r="F19" i="3"/>
  <c r="F18" i="3"/>
  <c r="F17" i="3"/>
  <c r="F16" i="3"/>
  <c r="F13" i="3"/>
  <c r="F12" i="3"/>
  <c r="F11" i="3"/>
  <c r="F10" i="3"/>
  <c r="F7" i="3"/>
  <c r="D29" i="3"/>
  <c r="D28" i="3"/>
  <c r="D27" i="3"/>
  <c r="D24" i="3"/>
  <c r="D23" i="3"/>
  <c r="D22" i="3"/>
  <c r="D21" i="3"/>
  <c r="D20" i="3"/>
  <c r="D19" i="3"/>
  <c r="D18" i="3"/>
  <c r="D17" i="3"/>
  <c r="D16" i="3"/>
  <c r="D13" i="3"/>
  <c r="D12" i="3"/>
  <c r="D11" i="3"/>
  <c r="D10" i="3"/>
  <c r="D7" i="3"/>
  <c r="H24" i="2"/>
  <c r="H23" i="2"/>
  <c r="H22" i="2"/>
  <c r="H21" i="2"/>
  <c r="H20" i="2"/>
  <c r="H19" i="2"/>
  <c r="H18" i="2"/>
  <c r="H17" i="2"/>
  <c r="H16" i="2"/>
  <c r="H13" i="2"/>
  <c r="H12" i="2"/>
  <c r="H11" i="2"/>
  <c r="H10" i="2"/>
  <c r="H7" i="2"/>
  <c r="F29" i="2"/>
  <c r="F28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7" i="2"/>
  <c r="D10" i="2"/>
  <c r="D11" i="2"/>
  <c r="D12" i="2"/>
  <c r="D13" i="2"/>
  <c r="D16" i="2"/>
  <c r="D17" i="2"/>
  <c r="D18" i="2"/>
  <c r="D19" i="2"/>
  <c r="D20" i="2"/>
  <c r="D21" i="2"/>
  <c r="D22" i="2"/>
  <c r="D23" i="2"/>
  <c r="D24" i="2"/>
  <c r="D27" i="2"/>
  <c r="D28" i="2"/>
  <c r="D7" i="2"/>
  <c r="D15" i="6" l="1"/>
  <c r="D15" i="7"/>
  <c r="F14" i="2"/>
</calcChain>
</file>

<file path=xl/sharedStrings.xml><?xml version="1.0" encoding="utf-8"?>
<sst xmlns="http://schemas.openxmlformats.org/spreadsheetml/2006/main" count="465" uniqueCount="105">
  <si>
    <t>Content</t>
  </si>
  <si>
    <t>Sheet</t>
  </si>
  <si>
    <t>TABLE VII.1. PAYMENT SYSTEM OVERSIGHT GENERAL ISSUES</t>
  </si>
  <si>
    <t>The Central Bank’s payment system oversight function has been established and this is performed regularly and in an on-going basis</t>
  </si>
  <si>
    <t>There is a specific unit or department within the Central Bank responsible for payment system oversight</t>
  </si>
  <si>
    <t>The payment system oversight function is segregated from payment system operational tasks either through organizational means or via independent reporting lines</t>
  </si>
  <si>
    <t>Central banks</t>
  </si>
  <si>
    <t>#</t>
  </si>
  <si>
    <t>%</t>
  </si>
  <si>
    <t>By Income</t>
  </si>
  <si>
    <t>By region</t>
  </si>
  <si>
    <t>South Asia (5)</t>
  </si>
  <si>
    <t>By population size</t>
  </si>
  <si>
    <t>TABLE VII.2. OBJECTIVES OF PAYMENT SYSTEM OVERSIGHT</t>
  </si>
  <si>
    <t>The Central Bank has set down its objectives in a regulation or policy document</t>
  </si>
  <si>
    <t>Objectives only include the safety and efficiency of relevant payment systems</t>
  </si>
  <si>
    <t>Objectives also include the pursuit of a higher level of competitiveness among system participants, avoid collusive practices, financial inclusion, consumer protection, and other specific issues</t>
  </si>
  <si>
    <t>PAYMENT SYSTEM OVERSIGHT GENERAL ISSUES</t>
  </si>
  <si>
    <t>OBJECTIVES OF PAYMENT SYSTEM OVERSIGHT</t>
  </si>
  <si>
    <t>TABLE VII.1</t>
  </si>
  <si>
    <t>TABLE VII.3. SCOPE OF PAYMENT SYSTEM OVERSIGHT FUNCTION</t>
  </si>
  <si>
    <t xml:space="preserve">Performed over Central Bank-operated systems only </t>
  </si>
  <si>
    <t>Performed over all relevant payment systems as long as such systems are operated by commercial banks</t>
  </si>
  <si>
    <t xml:space="preserve">Performed over all relevant payment systems and services even if the operator is a non-bank </t>
  </si>
  <si>
    <t>Performed over all systemically important payment systems</t>
  </si>
  <si>
    <t>Also performed over retail payment systems</t>
  </si>
  <si>
    <t>Also performed over international remittance services</t>
  </si>
  <si>
    <t>The criteria used to identify payment systems that are subject to Central Bank oversight are publicly disclosed</t>
  </si>
  <si>
    <t>SCOPE OF PAYMENT SYSTEM OVERSIGHT FUNCTION</t>
  </si>
  <si>
    <t xml:space="preserve">TABLE VII.3. </t>
  </si>
  <si>
    <t>Central Bank is the primary overseer</t>
  </si>
  <si>
    <t>Central Bank is the primary regulator and supervisor</t>
  </si>
  <si>
    <t>Other financial Authority is the overseer</t>
  </si>
  <si>
    <t>Other financial Authority is the primary regulator and supervisor</t>
  </si>
  <si>
    <t>CCP</t>
  </si>
  <si>
    <t>TR</t>
  </si>
  <si>
    <t>TABLE VII.4 SCOPE OF CENTRAL BANK OVERSIGHT VIS-À-VIS OTHER AUTHORITIES ON OTHER FMI TYPES</t>
  </si>
  <si>
    <t>SCOPE OF CENTRAL BANK OVERSIGHT VIS-À-VIS OTHER AUTHORITIES ON OTHER FMI TYPES</t>
  </si>
  <si>
    <t xml:space="preserve">TABLE VII.4 </t>
  </si>
  <si>
    <t>Monitoring</t>
  </si>
  <si>
    <t>Dialogue and moral suasion</t>
  </si>
  <si>
    <t>Production and publication of statistics and other payment systems reports</t>
  </si>
  <si>
    <t>Assessments using the CPSS-IOSCO international standards</t>
  </si>
  <si>
    <t>Issue of regulations</t>
  </si>
  <si>
    <t>Application of sanctions</t>
  </si>
  <si>
    <t>On-site inspections</t>
  </si>
  <si>
    <t>Highly relevant</t>
  </si>
  <si>
    <t>Relevant</t>
  </si>
  <si>
    <t>Less relevant</t>
  </si>
  <si>
    <t>TABLE VII.6. COOPERATION WITH OTHER RELEVANT AUTHORITIES</t>
  </si>
  <si>
    <t xml:space="preserve">No significant cooperation with other relevant authorities </t>
  </si>
  <si>
    <t>Cooperation with other relevant authorities occurs mostly in an informal/ad-hoc basis</t>
  </si>
  <si>
    <t>Cooperation with other relevant authorities is ensured through a formal mechanism</t>
  </si>
  <si>
    <t>Cooperation involves mostly regular meetings and exchange of opinions and views</t>
  </si>
  <si>
    <t>Cooperation involves regular information exchanges, prior notice of regulatory action, joint inspection</t>
  </si>
  <si>
    <t>Cooperation with other authorities takes place both at domestic and international level</t>
  </si>
  <si>
    <t>COOPERATION WITH OTHER RELEVANT AUTHORITIES</t>
  </si>
  <si>
    <t>TABLE VII.6</t>
  </si>
  <si>
    <t>TABLE VII.7. COOPERATION WITH OTHER STAKEHOLDERS</t>
  </si>
  <si>
    <t>A formal National Payments Council or similar is in place</t>
  </si>
  <si>
    <t>Although not formalized, Central Bank holds regular meetings with stakeholders at a senior level to discuss strategic issues for the payment system</t>
  </si>
  <si>
    <t>Central Bank consults stakeholders on particular operational issues; may lead to create ad-hoc task forces</t>
  </si>
  <si>
    <t>Central Bank consults stakeholders sporadically, mostly on a bilateral basis</t>
  </si>
  <si>
    <t>Central Bank consults almost exclusively with the bankers’ association</t>
  </si>
  <si>
    <t>Other</t>
  </si>
  <si>
    <t>INVOLVEMENT OF CENTRAL BANK IN THE PRICING OF PAYMENT SERVICES</t>
  </si>
  <si>
    <t>TABLE VII.8</t>
  </si>
  <si>
    <t>INSTRUMENTS OF PAYMENT SYSTEM OVERSIGHT</t>
  </si>
  <si>
    <t>OVERSIGHT INSTRUMENTS RATED HIGHLY RELEVANT</t>
  </si>
  <si>
    <t>COOPERATION WITH OTHER STAKEHOLDERS</t>
  </si>
  <si>
    <t>TABLE VII.7</t>
  </si>
  <si>
    <t>TABLE VII.2</t>
  </si>
  <si>
    <t>Worldwide total (110)</t>
  </si>
  <si>
    <t>High Income (43)</t>
  </si>
  <si>
    <t>Upper-middle Income (32)</t>
  </si>
  <si>
    <t>Lower-middle Income (29)</t>
  </si>
  <si>
    <t>Low Income (6)</t>
  </si>
  <si>
    <t>East Asia and the Pacific (14)</t>
  </si>
  <si>
    <t>Europe and Central Asia (11)</t>
  </si>
  <si>
    <t>Latin America and the Caribbean (18)</t>
  </si>
  <si>
    <t>Middle East and North Africa (9)</t>
  </si>
  <si>
    <t>Sub-Saharan Africa (17)</t>
  </si>
  <si>
    <t>Euro area countries (18)</t>
  </si>
  <si>
    <t>Other EU members (8)</t>
  </si>
  <si>
    <t>Other developed countries (10)</t>
  </si>
  <si>
    <t>&gt;30 million (34)</t>
  </si>
  <si>
    <t>&gt;5 million, &lt;30 million (38)</t>
  </si>
  <si>
    <t>&lt;5 million (38)</t>
  </si>
  <si>
    <t>Government securities CSD</t>
  </si>
  <si>
    <t>Corporate Securities CSD</t>
  </si>
  <si>
    <t xml:space="preserve">Limited to collection of information </t>
  </si>
  <si>
    <t xml:space="preserve">Limited to voicing opinions </t>
  </si>
  <si>
    <t>Actively regulate</t>
  </si>
  <si>
    <t>Type of involvement</t>
  </si>
  <si>
    <t>Credit transfers / direct debits (interbank)</t>
  </si>
  <si>
    <t>Payment cards (debit, credit)</t>
  </si>
  <si>
    <t>Payments with e-money accounts or mobile money accounts</t>
  </si>
  <si>
    <t>Payments made via the RTGS system</t>
  </si>
  <si>
    <t>Remittances</t>
  </si>
  <si>
    <t>TABLE VII.8. INVOLVEMENT OF CENTRAL BANK IN THE PRICING OF PAYMENT SERVICES</t>
  </si>
  <si>
    <t xml:space="preserve"> </t>
  </si>
  <si>
    <t>TABLE VII.5(a)</t>
  </si>
  <si>
    <t>TABLE VII.5(b)</t>
  </si>
  <si>
    <t>TABLE VII.5(a) INSTRUMENTS OF PAYMENT SYSTEM OVERSIGHT</t>
  </si>
  <si>
    <t>TABLE VII.5(b) OVERSIGHT INSTRUMENTS RATED HIGHLY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</si>
</sst>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vertical="top"/>
    </xf>
    <xf numFmtId="0" fontId="5" fillId="0" borderId="0" xfId="0" applyFont="1"/>
    <xf numFmtId="0" fontId="6" fillId="3" borderId="1" xfId="0" applyFont="1" applyFill="1" applyBorder="1"/>
    <xf numFmtId="0" fontId="6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5" fillId="0" borderId="10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0" borderId="12" xfId="1" applyFont="1" applyBorder="1" applyAlignment="1">
      <alignment horizontal="center"/>
    </xf>
    <xf numFmtId="0" fontId="7" fillId="0" borderId="0" xfId="0" applyFont="1" applyAlignment="1">
      <alignment vertical="center"/>
    </xf>
    <xf numFmtId="9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0" borderId="0" xfId="0" applyFont="1"/>
    <xf numFmtId="0" fontId="5" fillId="0" borderId="5" xfId="0" applyFont="1" applyBorder="1"/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3" borderId="1" xfId="0" applyFont="1" applyFill="1" applyBorder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15" xfId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9" fontId="5" fillId="0" borderId="14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9" fontId="5" fillId="0" borderId="8" xfId="1" applyFont="1" applyBorder="1"/>
    <xf numFmtId="0" fontId="6" fillId="0" borderId="0" xfId="0" applyFont="1" applyAlignment="1">
      <alignment horizontal="center"/>
    </xf>
    <xf numFmtId="0" fontId="9" fillId="0" borderId="0" xfId="0" applyFont="1"/>
    <xf numFmtId="9" fontId="6" fillId="0" borderId="10" xfId="1" applyFont="1" applyBorder="1" applyAlignment="1">
      <alignment horizontal="center"/>
    </xf>
    <xf numFmtId="0" fontId="10" fillId="0" borderId="0" xfId="0" applyFont="1"/>
    <xf numFmtId="10" fontId="5" fillId="0" borderId="0" xfId="1" applyNumberFormat="1" applyFont="1"/>
    <xf numFmtId="0" fontId="11" fillId="0" borderId="0" xfId="0" applyFont="1"/>
    <xf numFmtId="0" fontId="0" fillId="0" borderId="0" xfId="0" applyBorder="1"/>
    <xf numFmtId="0" fontId="0" fillId="0" borderId="15" xfId="0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1"/>
  <sheetViews>
    <sheetView showGridLines="0" zoomScale="70" zoomScaleNormal="70" workbookViewId="0">
      <selection activeCell="F7" sqref="F7"/>
    </sheetView>
  </sheetViews>
  <sheetFormatPr defaultRowHeight="14.4" x14ac:dyDescent="0.3"/>
  <cols>
    <col min="2" max="2" width="73.6640625" customWidth="1"/>
    <col min="3" max="3" width="27.33203125" customWidth="1"/>
  </cols>
  <sheetData>
    <row r="2" spans="2:3" x14ac:dyDescent="0.3">
      <c r="B2" s="1" t="s">
        <v>0</v>
      </c>
      <c r="C2" s="1" t="s">
        <v>1</v>
      </c>
    </row>
    <row r="3" spans="2:3" ht="42.75" customHeight="1" x14ac:dyDescent="0.3">
      <c r="B3" s="26" t="s">
        <v>17</v>
      </c>
      <c r="C3" s="27" t="s">
        <v>19</v>
      </c>
    </row>
    <row r="4" spans="2:3" ht="42.75" customHeight="1" x14ac:dyDescent="0.3">
      <c r="B4" s="26" t="s">
        <v>18</v>
      </c>
      <c r="C4" s="27" t="s">
        <v>71</v>
      </c>
    </row>
    <row r="5" spans="2:3" ht="42.75" customHeight="1" x14ac:dyDescent="0.3">
      <c r="B5" s="26" t="s">
        <v>28</v>
      </c>
      <c r="C5" s="27" t="s">
        <v>29</v>
      </c>
    </row>
    <row r="6" spans="2:3" ht="42.75" customHeight="1" x14ac:dyDescent="0.3">
      <c r="B6" s="26" t="s">
        <v>37</v>
      </c>
      <c r="C6" s="27" t="s">
        <v>38</v>
      </c>
    </row>
    <row r="7" spans="2:3" ht="42.75" customHeight="1" x14ac:dyDescent="0.3">
      <c r="B7" s="26" t="s">
        <v>67</v>
      </c>
      <c r="C7" s="27" t="s">
        <v>101</v>
      </c>
    </row>
    <row r="8" spans="2:3" ht="42.75" customHeight="1" x14ac:dyDescent="0.3">
      <c r="B8" s="26" t="s">
        <v>68</v>
      </c>
      <c r="C8" s="27" t="s">
        <v>102</v>
      </c>
    </row>
    <row r="9" spans="2:3" ht="42.75" customHeight="1" x14ac:dyDescent="0.3">
      <c r="B9" s="26" t="s">
        <v>56</v>
      </c>
      <c r="C9" s="27" t="s">
        <v>57</v>
      </c>
    </row>
    <row r="10" spans="2:3" ht="42.75" customHeight="1" x14ac:dyDescent="0.3">
      <c r="B10" s="26" t="s">
        <v>69</v>
      </c>
      <c r="C10" s="27" t="s">
        <v>70</v>
      </c>
    </row>
    <row r="11" spans="2:3" ht="42.75" customHeight="1" x14ac:dyDescent="0.3">
      <c r="B11" s="26" t="s">
        <v>65</v>
      </c>
      <c r="C11" s="27" t="s">
        <v>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showGridLines="0" zoomScale="70" zoomScaleNormal="70" workbookViewId="0"/>
  </sheetViews>
  <sheetFormatPr defaultColWidth="9.109375" defaultRowHeight="13.2" x14ac:dyDescent="0.25"/>
  <cols>
    <col min="1" max="1" width="20.5546875" style="2" customWidth="1"/>
    <col min="2" max="2" width="34" style="2" customWidth="1"/>
    <col min="3" max="12" width="10.6640625" style="2" customWidth="1"/>
    <col min="13" max="16384" width="9.109375" style="2"/>
  </cols>
  <sheetData>
    <row r="2" spans="1:20" x14ac:dyDescent="0.25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20" ht="39" customHeight="1" x14ac:dyDescent="0.25">
      <c r="B4" s="78"/>
      <c r="C4" s="77" t="s">
        <v>94</v>
      </c>
      <c r="D4" s="77"/>
      <c r="E4" s="77" t="s">
        <v>95</v>
      </c>
      <c r="F4" s="77"/>
      <c r="G4" s="77" t="s">
        <v>96</v>
      </c>
      <c r="H4" s="77"/>
      <c r="I4" s="77" t="s">
        <v>97</v>
      </c>
      <c r="J4" s="77"/>
      <c r="K4" s="77" t="s">
        <v>98</v>
      </c>
      <c r="L4" s="77"/>
      <c r="M4" s="69" t="s">
        <v>93</v>
      </c>
      <c r="N4" s="69"/>
      <c r="O4" s="69"/>
      <c r="P4" s="69"/>
      <c r="Q4" s="69"/>
      <c r="R4" s="69"/>
      <c r="S4" s="69"/>
      <c r="T4" s="59"/>
    </row>
    <row r="5" spans="1:20" ht="126.75" customHeight="1" x14ac:dyDescent="0.25"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69" t="s">
        <v>90</v>
      </c>
      <c r="N5" s="59"/>
      <c r="O5" s="58" t="s">
        <v>91</v>
      </c>
      <c r="P5" s="59"/>
      <c r="Q5" s="58" t="s">
        <v>92</v>
      </c>
      <c r="R5" s="59"/>
      <c r="S5" s="58" t="s">
        <v>64</v>
      </c>
      <c r="T5" s="59"/>
    </row>
    <row r="6" spans="1:20" ht="18.75" customHeight="1" x14ac:dyDescent="0.25">
      <c r="A6" s="55"/>
      <c r="B6" s="39" t="s">
        <v>6</v>
      </c>
      <c r="C6" s="30" t="s">
        <v>7</v>
      </c>
      <c r="D6" s="31" t="s">
        <v>8</v>
      </c>
      <c r="E6" s="30" t="s">
        <v>7</v>
      </c>
      <c r="F6" s="31" t="s">
        <v>8</v>
      </c>
      <c r="G6" s="30" t="s">
        <v>7</v>
      </c>
      <c r="H6" s="31" t="s">
        <v>8</v>
      </c>
      <c r="I6" s="30" t="s">
        <v>7</v>
      </c>
      <c r="J6" s="31" t="s">
        <v>8</v>
      </c>
      <c r="K6" s="30" t="s">
        <v>7</v>
      </c>
      <c r="L6" s="31" t="s">
        <v>8</v>
      </c>
      <c r="M6" s="30" t="s">
        <v>7</v>
      </c>
      <c r="N6" s="31" t="s">
        <v>8</v>
      </c>
      <c r="O6" s="30" t="s">
        <v>7</v>
      </c>
      <c r="P6" s="31" t="s">
        <v>8</v>
      </c>
      <c r="Q6" s="30" t="s">
        <v>7</v>
      </c>
      <c r="R6" s="31" t="s">
        <v>8</v>
      </c>
      <c r="S6" s="30" t="s">
        <v>7</v>
      </c>
      <c r="T6" s="31" t="s">
        <v>8</v>
      </c>
    </row>
    <row r="7" spans="1:20" ht="18.75" customHeight="1" x14ac:dyDescent="0.25">
      <c r="A7" s="55"/>
      <c r="B7" s="7"/>
      <c r="C7" s="40"/>
      <c r="D7" s="41"/>
      <c r="E7" s="40"/>
      <c r="F7" s="41"/>
      <c r="G7" s="40"/>
      <c r="H7" s="41"/>
      <c r="I7" s="40"/>
      <c r="J7" s="41"/>
      <c r="K7" s="40"/>
      <c r="L7" s="41"/>
      <c r="M7" s="40"/>
      <c r="N7" s="41"/>
      <c r="O7" s="40"/>
      <c r="P7" s="41"/>
      <c r="Q7" s="40"/>
      <c r="R7" s="41"/>
      <c r="S7" s="40"/>
      <c r="T7" s="41"/>
    </row>
    <row r="8" spans="1:20" ht="18.75" customHeight="1" x14ac:dyDescent="0.3">
      <c r="A8" s="51">
        <v>110</v>
      </c>
      <c r="B8" s="8" t="s">
        <v>72</v>
      </c>
      <c r="C8" s="13">
        <v>37</v>
      </c>
      <c r="D8" s="14">
        <f>C8/$A8</f>
        <v>0.33636363636363636</v>
      </c>
      <c r="E8" s="13">
        <v>33</v>
      </c>
      <c r="F8" s="14">
        <f>E8/$A8</f>
        <v>0.3</v>
      </c>
      <c r="G8" s="13">
        <v>22</v>
      </c>
      <c r="H8" s="14">
        <f>G8/$A8</f>
        <v>0.2</v>
      </c>
      <c r="I8" s="13">
        <v>53</v>
      </c>
      <c r="J8" s="14">
        <f>I8/$A8</f>
        <v>0.48181818181818181</v>
      </c>
      <c r="K8" s="13">
        <v>18</v>
      </c>
      <c r="L8" s="14">
        <f>K8/$A8</f>
        <v>0.16363636363636364</v>
      </c>
      <c r="M8" s="13">
        <v>12</v>
      </c>
      <c r="N8" s="14">
        <f>M8/$A8</f>
        <v>0.10909090909090909</v>
      </c>
      <c r="O8" s="13">
        <v>12</v>
      </c>
      <c r="P8" s="14">
        <f>O8/$A8</f>
        <v>0.10909090909090909</v>
      </c>
      <c r="Q8" s="13">
        <v>27</v>
      </c>
      <c r="R8" s="14">
        <f>Q8/$A8</f>
        <v>0.24545454545454545</v>
      </c>
      <c r="S8" s="13">
        <v>6</v>
      </c>
      <c r="T8" s="14">
        <f>S8/$A8</f>
        <v>5.4545454545454543E-2</v>
      </c>
    </row>
    <row r="9" spans="1:20" ht="18.75" customHeight="1" x14ac:dyDescent="0.3">
      <c r="A9" s="51"/>
      <c r="B9" s="9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</row>
    <row r="10" spans="1:20" ht="18.75" customHeight="1" x14ac:dyDescent="0.3">
      <c r="A10" s="51"/>
      <c r="B10" s="8" t="s">
        <v>9</v>
      </c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</row>
    <row r="11" spans="1:20" ht="18.75" customHeight="1" x14ac:dyDescent="0.3">
      <c r="A11" s="51">
        <v>43</v>
      </c>
      <c r="B11" s="9" t="s">
        <v>73</v>
      </c>
      <c r="C11" s="13">
        <v>14</v>
      </c>
      <c r="D11" s="14">
        <f t="shared" ref="D11:D30" si="0">C11/$A11</f>
        <v>0.32558139534883723</v>
      </c>
      <c r="E11" s="13">
        <v>10</v>
      </c>
      <c r="F11" s="14">
        <f t="shared" ref="F11:F30" si="1">E11/$A11</f>
        <v>0.23255813953488372</v>
      </c>
      <c r="G11" s="13">
        <v>4</v>
      </c>
      <c r="H11" s="14">
        <f t="shared" ref="H11:H30" si="2">G11/$A11</f>
        <v>9.3023255813953487E-2</v>
      </c>
      <c r="I11" s="13">
        <v>13</v>
      </c>
      <c r="J11" s="14">
        <f t="shared" ref="J11:J30" si="3">I11/$A11</f>
        <v>0.30232558139534882</v>
      </c>
      <c r="K11" s="13">
        <v>4</v>
      </c>
      <c r="L11" s="14">
        <f t="shared" ref="L11:L30" si="4">K11/$A11</f>
        <v>9.3023255813953487E-2</v>
      </c>
      <c r="M11" s="13">
        <v>7</v>
      </c>
      <c r="N11" s="14">
        <f t="shared" ref="N11:N14" si="5">M11/$A11</f>
        <v>0.16279069767441862</v>
      </c>
      <c r="O11" s="13">
        <v>3</v>
      </c>
      <c r="P11" s="14">
        <f t="shared" ref="P11:P14" si="6">O11/$A11</f>
        <v>6.9767441860465115E-2</v>
      </c>
      <c r="Q11" s="13">
        <v>6</v>
      </c>
      <c r="R11" s="14">
        <f t="shared" ref="R11:R14" si="7">Q11/$A11</f>
        <v>0.13953488372093023</v>
      </c>
      <c r="S11" s="13">
        <v>3</v>
      </c>
      <c r="T11" s="14">
        <f t="shared" ref="T11:T14" si="8">S11/$A11</f>
        <v>6.9767441860465115E-2</v>
      </c>
    </row>
    <row r="12" spans="1:20" ht="18.75" customHeight="1" x14ac:dyDescent="0.3">
      <c r="A12" s="51">
        <v>32</v>
      </c>
      <c r="B12" s="9" t="s">
        <v>74</v>
      </c>
      <c r="C12" s="13">
        <v>11</v>
      </c>
      <c r="D12" s="14">
        <f t="shared" si="0"/>
        <v>0.34375</v>
      </c>
      <c r="E12" s="13">
        <v>9</v>
      </c>
      <c r="F12" s="14">
        <f t="shared" si="1"/>
        <v>0.28125</v>
      </c>
      <c r="G12" s="13">
        <v>10</v>
      </c>
      <c r="H12" s="14">
        <f t="shared" si="2"/>
        <v>0.3125</v>
      </c>
      <c r="I12" s="13">
        <v>18</v>
      </c>
      <c r="J12" s="14">
        <f t="shared" si="3"/>
        <v>0.5625</v>
      </c>
      <c r="K12" s="13">
        <v>6</v>
      </c>
      <c r="L12" s="14">
        <f t="shared" si="4"/>
        <v>0.1875</v>
      </c>
      <c r="M12" s="13">
        <v>2</v>
      </c>
      <c r="N12" s="14">
        <f t="shared" si="5"/>
        <v>6.25E-2</v>
      </c>
      <c r="O12" s="13">
        <v>3</v>
      </c>
      <c r="P12" s="14">
        <f t="shared" si="6"/>
        <v>9.375E-2</v>
      </c>
      <c r="Q12" s="13">
        <v>10</v>
      </c>
      <c r="R12" s="14">
        <f t="shared" si="7"/>
        <v>0.3125</v>
      </c>
      <c r="S12" s="13">
        <v>2</v>
      </c>
      <c r="T12" s="14">
        <f t="shared" si="8"/>
        <v>6.25E-2</v>
      </c>
    </row>
    <row r="13" spans="1:20" ht="18.75" customHeight="1" x14ac:dyDescent="0.3">
      <c r="A13" s="51">
        <v>29</v>
      </c>
      <c r="B13" s="9" t="s">
        <v>75</v>
      </c>
      <c r="C13" s="13">
        <v>10</v>
      </c>
      <c r="D13" s="14">
        <f t="shared" si="0"/>
        <v>0.34482758620689657</v>
      </c>
      <c r="E13" s="13">
        <v>11</v>
      </c>
      <c r="F13" s="14">
        <f t="shared" si="1"/>
        <v>0.37931034482758619</v>
      </c>
      <c r="G13" s="13">
        <v>5</v>
      </c>
      <c r="H13" s="14">
        <f t="shared" si="2"/>
        <v>0.17241379310344829</v>
      </c>
      <c r="I13" s="13">
        <v>19</v>
      </c>
      <c r="J13" s="14">
        <f t="shared" si="3"/>
        <v>0.65517241379310343</v>
      </c>
      <c r="K13" s="13">
        <v>6</v>
      </c>
      <c r="L13" s="14">
        <f t="shared" si="4"/>
        <v>0.20689655172413793</v>
      </c>
      <c r="M13" s="13">
        <v>3</v>
      </c>
      <c r="N13" s="14">
        <f t="shared" si="5"/>
        <v>0.10344827586206896</v>
      </c>
      <c r="O13" s="13">
        <v>4</v>
      </c>
      <c r="P13" s="14">
        <f t="shared" si="6"/>
        <v>0.13793103448275862</v>
      </c>
      <c r="Q13" s="13">
        <v>10</v>
      </c>
      <c r="R13" s="14">
        <f t="shared" si="7"/>
        <v>0.34482758620689657</v>
      </c>
      <c r="S13" s="13">
        <v>1</v>
      </c>
      <c r="T13" s="14">
        <f t="shared" si="8"/>
        <v>3.4482758620689655E-2</v>
      </c>
    </row>
    <row r="14" spans="1:20" ht="18.75" customHeight="1" x14ac:dyDescent="0.3">
      <c r="A14" s="51">
        <v>6</v>
      </c>
      <c r="B14" s="9" t="s">
        <v>76</v>
      </c>
      <c r="C14" s="13">
        <v>2</v>
      </c>
      <c r="D14" s="14">
        <f t="shared" si="0"/>
        <v>0.33333333333333331</v>
      </c>
      <c r="E14" s="13">
        <v>3</v>
      </c>
      <c r="F14" s="14">
        <f t="shared" si="1"/>
        <v>0.5</v>
      </c>
      <c r="G14" s="13">
        <v>3</v>
      </c>
      <c r="H14" s="14">
        <f t="shared" si="2"/>
        <v>0.5</v>
      </c>
      <c r="I14" s="13">
        <v>3</v>
      </c>
      <c r="J14" s="14">
        <f t="shared" si="3"/>
        <v>0.5</v>
      </c>
      <c r="K14" s="13">
        <v>2</v>
      </c>
      <c r="L14" s="14">
        <f t="shared" si="4"/>
        <v>0.33333333333333331</v>
      </c>
      <c r="M14" s="13">
        <v>0</v>
      </c>
      <c r="N14" s="14">
        <f t="shared" si="5"/>
        <v>0</v>
      </c>
      <c r="O14" s="13">
        <v>2</v>
      </c>
      <c r="P14" s="14">
        <f t="shared" si="6"/>
        <v>0.33333333333333331</v>
      </c>
      <c r="Q14" s="13">
        <v>1</v>
      </c>
      <c r="R14" s="14">
        <f t="shared" si="7"/>
        <v>0.16666666666666666</v>
      </c>
      <c r="S14" s="13">
        <v>0</v>
      </c>
      <c r="T14" s="14">
        <f t="shared" si="8"/>
        <v>0</v>
      </c>
    </row>
    <row r="15" spans="1:20" ht="18.75" customHeight="1" x14ac:dyDescent="0.3">
      <c r="A15" s="51"/>
      <c r="B15" s="9"/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</row>
    <row r="16" spans="1:20" ht="18.75" customHeight="1" x14ac:dyDescent="0.3">
      <c r="A16" s="51"/>
      <c r="B16" s="8" t="s">
        <v>10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</row>
    <row r="17" spans="1:20" ht="18.75" customHeight="1" x14ac:dyDescent="0.3">
      <c r="A17" s="51">
        <v>14</v>
      </c>
      <c r="B17" s="9" t="s">
        <v>77</v>
      </c>
      <c r="C17" s="13">
        <v>3</v>
      </c>
      <c r="D17" s="14">
        <f t="shared" si="0"/>
        <v>0.21428571428571427</v>
      </c>
      <c r="E17" s="13">
        <v>4</v>
      </c>
      <c r="F17" s="14">
        <f t="shared" si="1"/>
        <v>0.2857142857142857</v>
      </c>
      <c r="G17" s="13">
        <v>3</v>
      </c>
      <c r="H17" s="14">
        <f t="shared" si="2"/>
        <v>0.21428571428571427</v>
      </c>
      <c r="I17" s="13">
        <v>7</v>
      </c>
      <c r="J17" s="14">
        <f t="shared" si="3"/>
        <v>0.5</v>
      </c>
      <c r="K17" s="13">
        <v>3</v>
      </c>
      <c r="L17" s="14">
        <f t="shared" si="4"/>
        <v>0.21428571428571427</v>
      </c>
      <c r="M17" s="13">
        <v>1</v>
      </c>
      <c r="N17" s="14">
        <f t="shared" ref="N17:N25" si="9">M17/$A17</f>
        <v>7.1428571428571425E-2</v>
      </c>
      <c r="O17" s="13">
        <v>2</v>
      </c>
      <c r="P17" s="14">
        <f t="shared" ref="P17:P25" si="10">O17/$A17</f>
        <v>0.14285714285714285</v>
      </c>
      <c r="Q17" s="13">
        <v>3</v>
      </c>
      <c r="R17" s="14">
        <f t="shared" ref="R17:R25" si="11">Q17/$A17</f>
        <v>0.21428571428571427</v>
      </c>
      <c r="S17" s="13">
        <v>0</v>
      </c>
      <c r="T17" s="14">
        <f t="shared" ref="T17:T25" si="12">S17/$A17</f>
        <v>0</v>
      </c>
    </row>
    <row r="18" spans="1:20" ht="18.75" customHeight="1" x14ac:dyDescent="0.3">
      <c r="A18" s="51">
        <v>11</v>
      </c>
      <c r="B18" s="9" t="s">
        <v>78</v>
      </c>
      <c r="C18" s="13">
        <v>3</v>
      </c>
      <c r="D18" s="14">
        <f t="shared" si="0"/>
        <v>0.27272727272727271</v>
      </c>
      <c r="E18" s="13">
        <v>1</v>
      </c>
      <c r="F18" s="14">
        <f t="shared" si="1"/>
        <v>9.0909090909090912E-2</v>
      </c>
      <c r="G18" s="13">
        <v>1</v>
      </c>
      <c r="H18" s="14">
        <f t="shared" si="2"/>
        <v>9.0909090909090912E-2</v>
      </c>
      <c r="I18" s="13">
        <v>4</v>
      </c>
      <c r="J18" s="14">
        <f t="shared" si="3"/>
        <v>0.36363636363636365</v>
      </c>
      <c r="K18" s="13">
        <v>1</v>
      </c>
      <c r="L18" s="14">
        <f t="shared" si="4"/>
        <v>9.0909090909090912E-2</v>
      </c>
      <c r="M18" s="13">
        <v>0</v>
      </c>
      <c r="N18" s="14">
        <f t="shared" si="9"/>
        <v>0</v>
      </c>
      <c r="O18" s="13">
        <v>1</v>
      </c>
      <c r="P18" s="14">
        <f t="shared" si="10"/>
        <v>9.0909090909090912E-2</v>
      </c>
      <c r="Q18" s="13">
        <v>3</v>
      </c>
      <c r="R18" s="14">
        <f t="shared" si="11"/>
        <v>0.27272727272727271</v>
      </c>
      <c r="S18" s="13">
        <v>0</v>
      </c>
      <c r="T18" s="14">
        <f t="shared" si="12"/>
        <v>0</v>
      </c>
    </row>
    <row r="19" spans="1:20" ht="18.75" customHeight="1" x14ac:dyDescent="0.3">
      <c r="A19" s="51">
        <v>18</v>
      </c>
      <c r="B19" s="9" t="s">
        <v>79</v>
      </c>
      <c r="C19" s="13">
        <v>6</v>
      </c>
      <c r="D19" s="14">
        <f t="shared" si="0"/>
        <v>0.33333333333333331</v>
      </c>
      <c r="E19" s="13">
        <v>3</v>
      </c>
      <c r="F19" s="14">
        <f t="shared" si="1"/>
        <v>0.16666666666666666</v>
      </c>
      <c r="G19" s="13">
        <v>4</v>
      </c>
      <c r="H19" s="14">
        <f t="shared" si="2"/>
        <v>0.22222222222222221</v>
      </c>
      <c r="I19" s="13">
        <v>11</v>
      </c>
      <c r="J19" s="14">
        <f t="shared" si="3"/>
        <v>0.61111111111111116</v>
      </c>
      <c r="K19" s="13">
        <v>2</v>
      </c>
      <c r="L19" s="14">
        <f t="shared" si="4"/>
        <v>0.1111111111111111</v>
      </c>
      <c r="M19" s="13">
        <v>3</v>
      </c>
      <c r="N19" s="14">
        <f t="shared" si="9"/>
        <v>0.16666666666666666</v>
      </c>
      <c r="O19" s="13">
        <v>1</v>
      </c>
      <c r="P19" s="14">
        <f t="shared" si="10"/>
        <v>5.5555555555555552E-2</v>
      </c>
      <c r="Q19" s="13">
        <v>5</v>
      </c>
      <c r="R19" s="14">
        <f t="shared" si="11"/>
        <v>0.27777777777777779</v>
      </c>
      <c r="S19" s="13">
        <v>3</v>
      </c>
      <c r="T19" s="14">
        <f t="shared" si="12"/>
        <v>0.16666666666666666</v>
      </c>
    </row>
    <row r="20" spans="1:20" ht="18.75" customHeight="1" x14ac:dyDescent="0.3">
      <c r="A20" s="51">
        <v>9</v>
      </c>
      <c r="B20" s="9" t="s">
        <v>80</v>
      </c>
      <c r="C20" s="13">
        <v>6</v>
      </c>
      <c r="D20" s="14">
        <f t="shared" si="0"/>
        <v>0.66666666666666663</v>
      </c>
      <c r="E20" s="13">
        <v>6</v>
      </c>
      <c r="F20" s="14">
        <f t="shared" si="1"/>
        <v>0.66666666666666663</v>
      </c>
      <c r="G20" s="13">
        <v>3</v>
      </c>
      <c r="H20" s="14">
        <f t="shared" si="2"/>
        <v>0.33333333333333331</v>
      </c>
      <c r="I20" s="13">
        <v>7</v>
      </c>
      <c r="J20" s="14">
        <f t="shared" si="3"/>
        <v>0.77777777777777779</v>
      </c>
      <c r="K20" s="13">
        <v>4</v>
      </c>
      <c r="L20" s="14">
        <f t="shared" si="4"/>
        <v>0.44444444444444442</v>
      </c>
      <c r="M20" s="13">
        <v>2</v>
      </c>
      <c r="N20" s="14">
        <f t="shared" si="9"/>
        <v>0.22222222222222221</v>
      </c>
      <c r="O20" s="13">
        <v>0</v>
      </c>
      <c r="P20" s="14">
        <f t="shared" si="10"/>
        <v>0</v>
      </c>
      <c r="Q20" s="13">
        <v>4</v>
      </c>
      <c r="R20" s="14">
        <f t="shared" si="11"/>
        <v>0.44444444444444442</v>
      </c>
      <c r="S20" s="13">
        <v>0</v>
      </c>
      <c r="T20" s="14">
        <f t="shared" si="12"/>
        <v>0</v>
      </c>
    </row>
    <row r="21" spans="1:20" ht="18.75" customHeight="1" x14ac:dyDescent="0.3">
      <c r="A21" s="51">
        <v>5</v>
      </c>
      <c r="B21" s="9" t="s">
        <v>11</v>
      </c>
      <c r="C21" s="13">
        <v>2</v>
      </c>
      <c r="D21" s="14">
        <f t="shared" si="0"/>
        <v>0.4</v>
      </c>
      <c r="E21" s="13">
        <v>3</v>
      </c>
      <c r="F21" s="14">
        <f t="shared" si="1"/>
        <v>0.6</v>
      </c>
      <c r="G21" s="13">
        <v>1</v>
      </c>
      <c r="H21" s="14">
        <f t="shared" si="2"/>
        <v>0.2</v>
      </c>
      <c r="I21" s="13">
        <v>4</v>
      </c>
      <c r="J21" s="14">
        <f t="shared" si="3"/>
        <v>0.8</v>
      </c>
      <c r="K21" s="13">
        <v>0</v>
      </c>
      <c r="L21" s="14">
        <f t="shared" si="4"/>
        <v>0</v>
      </c>
      <c r="M21" s="13">
        <v>0</v>
      </c>
      <c r="N21" s="14">
        <f t="shared" si="9"/>
        <v>0</v>
      </c>
      <c r="O21" s="13">
        <v>1</v>
      </c>
      <c r="P21" s="14">
        <f t="shared" si="10"/>
        <v>0.2</v>
      </c>
      <c r="Q21" s="13">
        <v>3</v>
      </c>
      <c r="R21" s="14">
        <f t="shared" si="11"/>
        <v>0.6</v>
      </c>
      <c r="S21" s="13">
        <v>0</v>
      </c>
      <c r="T21" s="14">
        <f t="shared" si="12"/>
        <v>0</v>
      </c>
    </row>
    <row r="22" spans="1:20" ht="18.75" customHeight="1" x14ac:dyDescent="0.3">
      <c r="A22" s="51">
        <v>17</v>
      </c>
      <c r="B22" s="9" t="s">
        <v>81</v>
      </c>
      <c r="C22" s="13">
        <v>6</v>
      </c>
      <c r="D22" s="14">
        <f t="shared" si="0"/>
        <v>0.35294117647058826</v>
      </c>
      <c r="E22" s="13">
        <v>7</v>
      </c>
      <c r="F22" s="14">
        <f t="shared" si="1"/>
        <v>0.41176470588235292</v>
      </c>
      <c r="G22" s="13">
        <v>6</v>
      </c>
      <c r="H22" s="14">
        <f t="shared" si="2"/>
        <v>0.35294117647058826</v>
      </c>
      <c r="I22" s="13">
        <v>10</v>
      </c>
      <c r="J22" s="14">
        <f t="shared" si="3"/>
        <v>0.58823529411764708</v>
      </c>
      <c r="K22" s="13">
        <v>5</v>
      </c>
      <c r="L22" s="14">
        <f t="shared" si="4"/>
        <v>0.29411764705882354</v>
      </c>
      <c r="M22" s="13">
        <v>0</v>
      </c>
      <c r="N22" s="14">
        <f t="shared" si="9"/>
        <v>0</v>
      </c>
      <c r="O22" s="13">
        <v>4</v>
      </c>
      <c r="P22" s="14">
        <f t="shared" si="10"/>
        <v>0.23529411764705882</v>
      </c>
      <c r="Q22" s="13">
        <v>5</v>
      </c>
      <c r="R22" s="14">
        <f t="shared" si="11"/>
        <v>0.29411764705882354</v>
      </c>
      <c r="S22" s="13">
        <v>0</v>
      </c>
      <c r="T22" s="14">
        <f t="shared" si="12"/>
        <v>0</v>
      </c>
    </row>
    <row r="23" spans="1:20" ht="18.75" customHeight="1" x14ac:dyDescent="0.3">
      <c r="A23" s="51">
        <v>18</v>
      </c>
      <c r="B23" s="9" t="s">
        <v>82</v>
      </c>
      <c r="C23" s="13">
        <v>8</v>
      </c>
      <c r="D23" s="14">
        <f t="shared" si="0"/>
        <v>0.44444444444444442</v>
      </c>
      <c r="E23" s="13">
        <v>7</v>
      </c>
      <c r="F23" s="14">
        <f t="shared" si="1"/>
        <v>0.3888888888888889</v>
      </c>
      <c r="G23" s="13">
        <v>4</v>
      </c>
      <c r="H23" s="14">
        <f t="shared" si="2"/>
        <v>0.22222222222222221</v>
      </c>
      <c r="I23" s="13">
        <v>7</v>
      </c>
      <c r="J23" s="14">
        <f t="shared" si="3"/>
        <v>0.3888888888888889</v>
      </c>
      <c r="K23" s="13">
        <v>3</v>
      </c>
      <c r="L23" s="14">
        <f t="shared" si="4"/>
        <v>0.16666666666666666</v>
      </c>
      <c r="M23" s="13">
        <v>5</v>
      </c>
      <c r="N23" s="14">
        <f t="shared" si="9"/>
        <v>0.27777777777777779</v>
      </c>
      <c r="O23" s="13">
        <v>1</v>
      </c>
      <c r="P23" s="14">
        <f t="shared" si="10"/>
        <v>5.5555555555555552E-2</v>
      </c>
      <c r="Q23" s="13">
        <v>2</v>
      </c>
      <c r="R23" s="14">
        <f t="shared" si="11"/>
        <v>0.1111111111111111</v>
      </c>
      <c r="S23" s="13">
        <v>2</v>
      </c>
      <c r="T23" s="14">
        <f t="shared" si="12"/>
        <v>0.1111111111111111</v>
      </c>
    </row>
    <row r="24" spans="1:20" ht="18.75" customHeight="1" x14ac:dyDescent="0.3">
      <c r="A24" s="51">
        <v>8</v>
      </c>
      <c r="B24" s="9" t="s">
        <v>83</v>
      </c>
      <c r="C24" s="13">
        <v>1</v>
      </c>
      <c r="D24" s="14">
        <f t="shared" si="0"/>
        <v>0.125</v>
      </c>
      <c r="E24" s="13">
        <v>0</v>
      </c>
      <c r="F24" s="14">
        <f t="shared" si="1"/>
        <v>0</v>
      </c>
      <c r="G24" s="13">
        <v>0</v>
      </c>
      <c r="H24" s="14">
        <f t="shared" si="2"/>
        <v>0</v>
      </c>
      <c r="I24" s="13">
        <v>1</v>
      </c>
      <c r="J24" s="14">
        <f t="shared" si="3"/>
        <v>0.125</v>
      </c>
      <c r="K24" s="13">
        <v>0</v>
      </c>
      <c r="L24" s="14">
        <f t="shared" si="4"/>
        <v>0</v>
      </c>
      <c r="M24" s="13">
        <v>0</v>
      </c>
      <c r="N24" s="14">
        <f t="shared" si="9"/>
        <v>0</v>
      </c>
      <c r="O24" s="13">
        <v>1</v>
      </c>
      <c r="P24" s="14">
        <f t="shared" si="10"/>
        <v>0.125</v>
      </c>
      <c r="Q24" s="13">
        <v>1</v>
      </c>
      <c r="R24" s="14">
        <f t="shared" si="11"/>
        <v>0.125</v>
      </c>
      <c r="S24" s="13">
        <v>0</v>
      </c>
      <c r="T24" s="14">
        <f t="shared" si="12"/>
        <v>0</v>
      </c>
    </row>
    <row r="25" spans="1:20" ht="18.75" customHeight="1" x14ac:dyDescent="0.3">
      <c r="A25" s="51">
        <v>10</v>
      </c>
      <c r="B25" s="9" t="s">
        <v>84</v>
      </c>
      <c r="C25" s="13">
        <v>2</v>
      </c>
      <c r="D25" s="14">
        <f t="shared" si="0"/>
        <v>0.2</v>
      </c>
      <c r="E25" s="13">
        <v>2</v>
      </c>
      <c r="F25" s="14">
        <f t="shared" si="1"/>
        <v>0.2</v>
      </c>
      <c r="G25" s="13">
        <v>0</v>
      </c>
      <c r="H25" s="14">
        <f t="shared" si="2"/>
        <v>0</v>
      </c>
      <c r="I25" s="13">
        <v>2</v>
      </c>
      <c r="J25" s="14">
        <f t="shared" si="3"/>
        <v>0.2</v>
      </c>
      <c r="K25" s="13">
        <v>0</v>
      </c>
      <c r="L25" s="14">
        <f t="shared" si="4"/>
        <v>0</v>
      </c>
      <c r="M25" s="13">
        <v>1</v>
      </c>
      <c r="N25" s="14">
        <f t="shared" si="9"/>
        <v>0.1</v>
      </c>
      <c r="O25" s="13">
        <v>1</v>
      </c>
      <c r="P25" s="14">
        <f t="shared" si="10"/>
        <v>0.1</v>
      </c>
      <c r="Q25" s="13">
        <v>1</v>
      </c>
      <c r="R25" s="14">
        <f t="shared" si="11"/>
        <v>0.1</v>
      </c>
      <c r="S25" s="13">
        <v>1</v>
      </c>
      <c r="T25" s="14">
        <f t="shared" si="12"/>
        <v>0.1</v>
      </c>
    </row>
    <row r="26" spans="1:20" ht="18.75" customHeight="1" x14ac:dyDescent="0.3">
      <c r="A26" s="51"/>
      <c r="B26" s="9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3"/>
      <c r="T26" s="14"/>
    </row>
    <row r="27" spans="1:20" ht="18.75" customHeight="1" x14ac:dyDescent="0.3">
      <c r="A27" s="51"/>
      <c r="B27" s="8" t="s">
        <v>12</v>
      </c>
      <c r="C27" s="13"/>
      <c r="D27" s="14"/>
      <c r="E27" s="13"/>
      <c r="F27" s="14"/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3"/>
      <c r="R27" s="14"/>
      <c r="S27" s="13"/>
      <c r="T27" s="14"/>
    </row>
    <row r="28" spans="1:20" ht="18.75" customHeight="1" x14ac:dyDescent="0.3">
      <c r="A28" s="51">
        <v>34</v>
      </c>
      <c r="B28" s="9" t="s">
        <v>85</v>
      </c>
      <c r="C28" s="13">
        <v>11</v>
      </c>
      <c r="D28" s="14">
        <f t="shared" si="0"/>
        <v>0.3235294117647059</v>
      </c>
      <c r="E28" s="13">
        <v>13</v>
      </c>
      <c r="F28" s="14">
        <f t="shared" si="1"/>
        <v>0.38235294117647056</v>
      </c>
      <c r="G28" s="13">
        <v>7</v>
      </c>
      <c r="H28" s="14">
        <f t="shared" si="2"/>
        <v>0.20588235294117646</v>
      </c>
      <c r="I28" s="13">
        <v>19</v>
      </c>
      <c r="J28" s="14">
        <f t="shared" si="3"/>
        <v>0.55882352941176472</v>
      </c>
      <c r="K28" s="13">
        <v>6</v>
      </c>
      <c r="L28" s="14">
        <f t="shared" si="4"/>
        <v>0.17647058823529413</v>
      </c>
      <c r="M28" s="13">
        <v>3</v>
      </c>
      <c r="N28" s="14">
        <f t="shared" ref="N28:N30" si="13">M28/$A28</f>
        <v>8.8235294117647065E-2</v>
      </c>
      <c r="O28" s="13">
        <v>4</v>
      </c>
      <c r="P28" s="14">
        <f t="shared" ref="P28:P30" si="14">O28/$A28</f>
        <v>0.11764705882352941</v>
      </c>
      <c r="Q28" s="13">
        <v>9</v>
      </c>
      <c r="R28" s="14">
        <f t="shared" ref="R28:R30" si="15">Q28/$A28</f>
        <v>0.26470588235294118</v>
      </c>
      <c r="S28" s="13">
        <v>3</v>
      </c>
      <c r="T28" s="14">
        <f t="shared" ref="T28:T30" si="16">S28/$A28</f>
        <v>8.8235294117647065E-2</v>
      </c>
    </row>
    <row r="29" spans="1:20" ht="18.75" customHeight="1" x14ac:dyDescent="0.3">
      <c r="A29" s="51">
        <v>38</v>
      </c>
      <c r="B29" s="9" t="s">
        <v>86</v>
      </c>
      <c r="C29" s="13">
        <v>14</v>
      </c>
      <c r="D29" s="14">
        <f t="shared" si="0"/>
        <v>0.36842105263157893</v>
      </c>
      <c r="E29" s="13">
        <v>11</v>
      </c>
      <c r="F29" s="14">
        <f t="shared" si="1"/>
        <v>0.28947368421052633</v>
      </c>
      <c r="G29" s="13">
        <v>8</v>
      </c>
      <c r="H29" s="14">
        <f t="shared" si="2"/>
        <v>0.21052631578947367</v>
      </c>
      <c r="I29" s="13">
        <v>18</v>
      </c>
      <c r="J29" s="14">
        <f t="shared" si="3"/>
        <v>0.47368421052631576</v>
      </c>
      <c r="K29" s="13">
        <v>5</v>
      </c>
      <c r="L29" s="14">
        <f t="shared" si="4"/>
        <v>0.13157894736842105</v>
      </c>
      <c r="M29" s="13">
        <v>6</v>
      </c>
      <c r="N29" s="14">
        <f t="shared" si="13"/>
        <v>0.15789473684210525</v>
      </c>
      <c r="O29" s="13">
        <v>4</v>
      </c>
      <c r="P29" s="14">
        <f t="shared" si="14"/>
        <v>0.10526315789473684</v>
      </c>
      <c r="Q29" s="13">
        <v>10</v>
      </c>
      <c r="R29" s="14">
        <f t="shared" si="15"/>
        <v>0.26315789473684209</v>
      </c>
      <c r="S29" s="13">
        <v>1</v>
      </c>
      <c r="T29" s="14">
        <f t="shared" si="16"/>
        <v>2.6315789473684209E-2</v>
      </c>
    </row>
    <row r="30" spans="1:20" ht="14.4" x14ac:dyDescent="0.3">
      <c r="A30" s="51">
        <v>38</v>
      </c>
      <c r="B30" s="10" t="s">
        <v>87</v>
      </c>
      <c r="C30" s="15">
        <v>12</v>
      </c>
      <c r="D30" s="16">
        <f t="shared" si="0"/>
        <v>0.31578947368421051</v>
      </c>
      <c r="E30" s="15">
        <v>9</v>
      </c>
      <c r="F30" s="16">
        <f t="shared" si="1"/>
        <v>0.23684210526315788</v>
      </c>
      <c r="G30" s="15">
        <v>7</v>
      </c>
      <c r="H30" s="16">
        <f t="shared" si="2"/>
        <v>0.18421052631578946</v>
      </c>
      <c r="I30" s="15">
        <v>16</v>
      </c>
      <c r="J30" s="16">
        <f t="shared" si="3"/>
        <v>0.42105263157894735</v>
      </c>
      <c r="K30" s="15">
        <v>7</v>
      </c>
      <c r="L30" s="16">
        <f t="shared" si="4"/>
        <v>0.18421052631578946</v>
      </c>
      <c r="M30" s="15">
        <v>3</v>
      </c>
      <c r="N30" s="16">
        <f t="shared" si="13"/>
        <v>7.8947368421052627E-2</v>
      </c>
      <c r="O30" s="15">
        <v>4</v>
      </c>
      <c r="P30" s="16">
        <f t="shared" si="14"/>
        <v>0.10526315789473684</v>
      </c>
      <c r="Q30" s="15">
        <v>8</v>
      </c>
      <c r="R30" s="16">
        <f t="shared" si="15"/>
        <v>0.21052631578947367</v>
      </c>
      <c r="S30" s="15">
        <v>2</v>
      </c>
      <c r="T30" s="16">
        <f t="shared" si="16"/>
        <v>5.2631578947368418E-2</v>
      </c>
    </row>
  </sheetData>
  <mergeCells count="12">
    <mergeCell ref="G4:H5"/>
    <mergeCell ref="I4:J5"/>
    <mergeCell ref="K4:L5"/>
    <mergeCell ref="M4:T4"/>
    <mergeCell ref="B2:T2"/>
    <mergeCell ref="M5:N5"/>
    <mergeCell ref="O5:P5"/>
    <mergeCell ref="Q5:R5"/>
    <mergeCell ref="S5:T5"/>
    <mergeCell ref="B4:B5"/>
    <mergeCell ref="C4:D5"/>
    <mergeCell ref="E4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showGridLines="0" zoomScale="70" zoomScaleNormal="70" workbookViewId="0"/>
  </sheetViews>
  <sheetFormatPr defaultColWidth="9.109375" defaultRowHeight="13.2" x14ac:dyDescent="0.25"/>
  <cols>
    <col min="1" max="1" width="17" style="2" customWidth="1"/>
    <col min="2" max="2" width="52" style="2" customWidth="1"/>
    <col min="3" max="6" width="15.6640625" style="2" customWidth="1"/>
    <col min="7" max="8" width="17.33203125" style="2" customWidth="1"/>
    <col min="9" max="16384" width="9.109375" style="2"/>
  </cols>
  <sheetData>
    <row r="2" spans="1:8" ht="28.5" customHeight="1" x14ac:dyDescent="0.25">
      <c r="B2" s="60" t="s">
        <v>2</v>
      </c>
      <c r="C2" s="60"/>
      <c r="D2" s="60"/>
      <c r="E2" s="60"/>
      <c r="F2" s="60"/>
      <c r="G2" s="60"/>
      <c r="H2" s="60"/>
    </row>
    <row r="3" spans="1:8" ht="10.5" customHeight="1" x14ac:dyDescent="0.25"/>
    <row r="4" spans="1:8" ht="91.5" customHeight="1" x14ac:dyDescent="0.25">
      <c r="B4" s="3"/>
      <c r="C4" s="58" t="s">
        <v>3</v>
      </c>
      <c r="D4" s="59"/>
      <c r="E4" s="58" t="s">
        <v>4</v>
      </c>
      <c r="F4" s="59"/>
      <c r="G4" s="58" t="s">
        <v>5</v>
      </c>
      <c r="H4" s="59"/>
    </row>
    <row r="5" spans="1:8" ht="18.75" customHeight="1" x14ac:dyDescent="0.25">
      <c r="B5" s="4" t="s">
        <v>6</v>
      </c>
      <c r="C5" s="5" t="s">
        <v>7</v>
      </c>
      <c r="D5" s="6" t="s">
        <v>8</v>
      </c>
      <c r="E5" s="5" t="s">
        <v>7</v>
      </c>
      <c r="F5" s="6" t="s">
        <v>8</v>
      </c>
      <c r="G5" s="5" t="s">
        <v>7</v>
      </c>
      <c r="H5" s="6" t="s">
        <v>8</v>
      </c>
    </row>
    <row r="6" spans="1:8" ht="18.75" customHeight="1" x14ac:dyDescent="0.25">
      <c r="B6" s="7"/>
      <c r="C6" s="11"/>
      <c r="D6" s="12"/>
      <c r="E6" s="11"/>
      <c r="F6" s="12"/>
      <c r="G6" s="11"/>
      <c r="H6" s="12"/>
    </row>
    <row r="7" spans="1:8" ht="18.75" customHeight="1" x14ac:dyDescent="0.3">
      <c r="A7" s="51">
        <v>110</v>
      </c>
      <c r="B7" s="8" t="s">
        <v>72</v>
      </c>
      <c r="C7" s="13">
        <v>100</v>
      </c>
      <c r="D7" s="14">
        <f>C7/$A7</f>
        <v>0.90909090909090906</v>
      </c>
      <c r="E7" s="13">
        <v>102</v>
      </c>
      <c r="F7" s="14">
        <f>E7/$A7</f>
        <v>0.92727272727272725</v>
      </c>
      <c r="G7" s="13">
        <v>93</v>
      </c>
      <c r="H7" s="14">
        <f>G7/$A7</f>
        <v>0.84545454545454546</v>
      </c>
    </row>
    <row r="8" spans="1:8" ht="18.75" customHeight="1" x14ac:dyDescent="0.3">
      <c r="A8" s="51"/>
      <c r="B8" s="9"/>
      <c r="C8" s="13"/>
      <c r="D8" s="14"/>
      <c r="E8" s="13"/>
      <c r="F8" s="14"/>
      <c r="G8" s="13"/>
      <c r="H8" s="14"/>
    </row>
    <row r="9" spans="1:8" ht="18.75" customHeight="1" x14ac:dyDescent="0.3">
      <c r="A9" s="51"/>
      <c r="B9" s="8" t="s">
        <v>9</v>
      </c>
      <c r="C9" s="13"/>
      <c r="D9" s="14"/>
      <c r="E9" s="13"/>
      <c r="F9" s="14"/>
      <c r="G9" s="13"/>
      <c r="H9" s="14"/>
    </row>
    <row r="10" spans="1:8" ht="18.75" customHeight="1" x14ac:dyDescent="0.3">
      <c r="A10" s="51">
        <v>43</v>
      </c>
      <c r="B10" s="9" t="s">
        <v>73</v>
      </c>
      <c r="C10" s="13">
        <v>41</v>
      </c>
      <c r="D10" s="14">
        <f t="shared" ref="D10:F29" si="0">C10/$A10</f>
        <v>0.95348837209302328</v>
      </c>
      <c r="E10" s="13">
        <v>41</v>
      </c>
      <c r="F10" s="14">
        <f t="shared" si="0"/>
        <v>0.95348837209302328</v>
      </c>
      <c r="G10" s="13">
        <v>39</v>
      </c>
      <c r="H10" s="14">
        <f t="shared" ref="H10" si="1">G10/$A10</f>
        <v>0.90697674418604646</v>
      </c>
    </row>
    <row r="11" spans="1:8" ht="18.75" customHeight="1" x14ac:dyDescent="0.3">
      <c r="A11" s="51">
        <v>32</v>
      </c>
      <c r="B11" s="9" t="s">
        <v>74</v>
      </c>
      <c r="C11" s="13">
        <v>28</v>
      </c>
      <c r="D11" s="14">
        <f t="shared" si="0"/>
        <v>0.875</v>
      </c>
      <c r="E11" s="13">
        <v>28</v>
      </c>
      <c r="F11" s="14">
        <f t="shared" si="0"/>
        <v>0.875</v>
      </c>
      <c r="G11" s="13">
        <v>24</v>
      </c>
      <c r="H11" s="14">
        <f t="shared" ref="H11" si="2">G11/$A11</f>
        <v>0.75</v>
      </c>
    </row>
    <row r="12" spans="1:8" ht="18.75" customHeight="1" x14ac:dyDescent="0.3">
      <c r="A12" s="51">
        <v>29</v>
      </c>
      <c r="B12" s="9" t="s">
        <v>75</v>
      </c>
      <c r="C12" s="13">
        <v>26</v>
      </c>
      <c r="D12" s="14">
        <f t="shared" si="0"/>
        <v>0.89655172413793105</v>
      </c>
      <c r="E12" s="13">
        <v>27</v>
      </c>
      <c r="F12" s="14">
        <f t="shared" si="0"/>
        <v>0.93103448275862066</v>
      </c>
      <c r="G12" s="13">
        <v>24</v>
      </c>
      <c r="H12" s="14">
        <f t="shared" ref="H12" si="3">G12/$A12</f>
        <v>0.82758620689655171</v>
      </c>
    </row>
    <row r="13" spans="1:8" ht="18.75" customHeight="1" x14ac:dyDescent="0.3">
      <c r="A13" s="51">
        <v>6</v>
      </c>
      <c r="B13" s="9" t="s">
        <v>76</v>
      </c>
      <c r="C13" s="13">
        <v>5</v>
      </c>
      <c r="D13" s="14">
        <f t="shared" si="0"/>
        <v>0.83333333333333337</v>
      </c>
      <c r="E13" s="13">
        <v>6</v>
      </c>
      <c r="F13" s="14">
        <f t="shared" si="0"/>
        <v>1</v>
      </c>
      <c r="G13" s="13">
        <v>6</v>
      </c>
      <c r="H13" s="14">
        <f t="shared" ref="H13" si="4">G13/$A13</f>
        <v>1</v>
      </c>
    </row>
    <row r="14" spans="1:8" ht="18.75" customHeight="1" x14ac:dyDescent="0.3">
      <c r="A14" s="51"/>
      <c r="B14" s="9"/>
      <c r="C14" s="13"/>
      <c r="D14" s="14"/>
      <c r="E14" s="13"/>
      <c r="F14" s="14">
        <f>AVERAGE(F11:F13)</f>
        <v>0.93534482758620685</v>
      </c>
      <c r="G14" s="13"/>
      <c r="H14" s="14"/>
    </row>
    <row r="15" spans="1:8" ht="18.75" customHeight="1" x14ac:dyDescent="0.3">
      <c r="A15" s="51"/>
      <c r="B15" s="8" t="s">
        <v>10</v>
      </c>
      <c r="C15" s="13"/>
      <c r="D15" s="14"/>
      <c r="E15" s="13"/>
      <c r="F15" s="14"/>
      <c r="G15" s="13"/>
      <c r="H15" s="14"/>
    </row>
    <row r="16" spans="1:8" ht="18.75" customHeight="1" x14ac:dyDescent="0.3">
      <c r="A16" s="51">
        <v>14</v>
      </c>
      <c r="B16" s="9" t="s">
        <v>77</v>
      </c>
      <c r="C16" s="13">
        <v>12</v>
      </c>
      <c r="D16" s="14">
        <f t="shared" si="0"/>
        <v>0.8571428571428571</v>
      </c>
      <c r="E16" s="13">
        <v>12</v>
      </c>
      <c r="F16" s="14">
        <f t="shared" si="0"/>
        <v>0.8571428571428571</v>
      </c>
      <c r="G16" s="13">
        <v>13</v>
      </c>
      <c r="H16" s="14">
        <f t="shared" ref="H16" si="5">G16/$A16</f>
        <v>0.9285714285714286</v>
      </c>
    </row>
    <row r="17" spans="1:8" ht="18.75" customHeight="1" x14ac:dyDescent="0.3">
      <c r="A17" s="51">
        <v>11</v>
      </c>
      <c r="B17" s="9" t="s">
        <v>78</v>
      </c>
      <c r="C17" s="13">
        <v>10</v>
      </c>
      <c r="D17" s="14">
        <f t="shared" si="0"/>
        <v>0.90909090909090906</v>
      </c>
      <c r="E17" s="13">
        <v>11</v>
      </c>
      <c r="F17" s="14">
        <f t="shared" si="0"/>
        <v>1</v>
      </c>
      <c r="G17" s="13">
        <v>11</v>
      </c>
      <c r="H17" s="14">
        <f t="shared" ref="H17" si="6">G17/$A17</f>
        <v>1</v>
      </c>
    </row>
    <row r="18" spans="1:8" ht="18.75" customHeight="1" x14ac:dyDescent="0.3">
      <c r="A18" s="51">
        <v>18</v>
      </c>
      <c r="B18" s="9" t="s">
        <v>79</v>
      </c>
      <c r="C18" s="13">
        <v>15</v>
      </c>
      <c r="D18" s="14">
        <f t="shared" si="0"/>
        <v>0.83333333333333337</v>
      </c>
      <c r="E18" s="13">
        <v>15</v>
      </c>
      <c r="F18" s="14">
        <f t="shared" si="0"/>
        <v>0.83333333333333337</v>
      </c>
      <c r="G18" s="13">
        <v>10</v>
      </c>
      <c r="H18" s="14">
        <f t="shared" ref="H18" si="7">G18/$A18</f>
        <v>0.55555555555555558</v>
      </c>
    </row>
    <row r="19" spans="1:8" ht="18.75" customHeight="1" x14ac:dyDescent="0.3">
      <c r="A19" s="51">
        <v>9</v>
      </c>
      <c r="B19" s="9" t="s">
        <v>80</v>
      </c>
      <c r="C19" s="13">
        <v>7</v>
      </c>
      <c r="D19" s="14">
        <f t="shared" si="0"/>
        <v>0.77777777777777779</v>
      </c>
      <c r="E19" s="13">
        <v>7</v>
      </c>
      <c r="F19" s="14">
        <f t="shared" si="0"/>
        <v>0.77777777777777779</v>
      </c>
      <c r="G19" s="13">
        <v>7</v>
      </c>
      <c r="H19" s="14">
        <f t="shared" ref="H19" si="8">G19/$A19</f>
        <v>0.77777777777777779</v>
      </c>
    </row>
    <row r="20" spans="1:8" ht="18.75" customHeight="1" x14ac:dyDescent="0.3">
      <c r="A20" s="51">
        <v>5</v>
      </c>
      <c r="B20" s="9" t="s">
        <v>11</v>
      </c>
      <c r="C20" s="13">
        <v>4</v>
      </c>
      <c r="D20" s="14">
        <f t="shared" si="0"/>
        <v>0.8</v>
      </c>
      <c r="E20" s="13">
        <v>5</v>
      </c>
      <c r="F20" s="14">
        <f t="shared" si="0"/>
        <v>1</v>
      </c>
      <c r="G20" s="13">
        <v>4</v>
      </c>
      <c r="H20" s="14">
        <f t="shared" ref="H20" si="9">G20/$A20</f>
        <v>0.8</v>
      </c>
    </row>
    <row r="21" spans="1:8" ht="18.75" customHeight="1" x14ac:dyDescent="0.3">
      <c r="A21" s="51">
        <v>17</v>
      </c>
      <c r="B21" s="9" t="s">
        <v>81</v>
      </c>
      <c r="C21" s="13">
        <v>16</v>
      </c>
      <c r="D21" s="14">
        <f t="shared" si="0"/>
        <v>0.94117647058823528</v>
      </c>
      <c r="E21" s="13">
        <v>17</v>
      </c>
      <c r="F21" s="14">
        <f t="shared" si="0"/>
        <v>1</v>
      </c>
      <c r="G21" s="13">
        <v>13</v>
      </c>
      <c r="H21" s="14">
        <f t="shared" ref="H21" si="10">G21/$A21</f>
        <v>0.76470588235294112</v>
      </c>
    </row>
    <row r="22" spans="1:8" ht="18.75" customHeight="1" x14ac:dyDescent="0.3">
      <c r="A22" s="51">
        <v>18</v>
      </c>
      <c r="B22" s="9" t="s">
        <v>82</v>
      </c>
      <c r="C22" s="13">
        <v>18</v>
      </c>
      <c r="D22" s="14">
        <f t="shared" si="0"/>
        <v>1</v>
      </c>
      <c r="E22" s="13">
        <v>18</v>
      </c>
      <c r="F22" s="14">
        <f t="shared" si="0"/>
        <v>1</v>
      </c>
      <c r="G22" s="13">
        <v>18</v>
      </c>
      <c r="H22" s="14">
        <f t="shared" ref="H22" si="11">G22/$A22</f>
        <v>1</v>
      </c>
    </row>
    <row r="23" spans="1:8" ht="18.75" customHeight="1" x14ac:dyDescent="0.3">
      <c r="A23" s="51">
        <v>8</v>
      </c>
      <c r="B23" s="9" t="s">
        <v>83</v>
      </c>
      <c r="C23" s="13">
        <v>8</v>
      </c>
      <c r="D23" s="14">
        <f t="shared" si="0"/>
        <v>1</v>
      </c>
      <c r="E23" s="13">
        <v>7</v>
      </c>
      <c r="F23" s="14">
        <f t="shared" si="0"/>
        <v>0.875</v>
      </c>
      <c r="G23" s="13">
        <v>8</v>
      </c>
      <c r="H23" s="14">
        <f t="shared" ref="H23" si="12">G23/$A23</f>
        <v>1</v>
      </c>
    </row>
    <row r="24" spans="1:8" ht="18.75" customHeight="1" x14ac:dyDescent="0.3">
      <c r="A24" s="51">
        <v>10</v>
      </c>
      <c r="B24" s="9" t="s">
        <v>84</v>
      </c>
      <c r="C24" s="13">
        <v>10</v>
      </c>
      <c r="D24" s="14">
        <f t="shared" si="0"/>
        <v>1</v>
      </c>
      <c r="E24" s="13">
        <v>10</v>
      </c>
      <c r="F24" s="14">
        <f t="shared" si="0"/>
        <v>1</v>
      </c>
      <c r="G24" s="13">
        <v>9</v>
      </c>
      <c r="H24" s="14">
        <f t="shared" ref="H24" si="13">G24/$A24</f>
        <v>0.9</v>
      </c>
    </row>
    <row r="25" spans="1:8" ht="18.75" customHeight="1" x14ac:dyDescent="0.3">
      <c r="A25" s="51"/>
      <c r="B25" s="9"/>
      <c r="C25" s="13"/>
      <c r="D25" s="14"/>
      <c r="E25" s="13"/>
      <c r="F25" s="14"/>
      <c r="G25" s="13"/>
      <c r="H25" s="14"/>
    </row>
    <row r="26" spans="1:8" ht="18.75" customHeight="1" x14ac:dyDescent="0.3">
      <c r="A26" s="51"/>
      <c r="B26" s="8" t="s">
        <v>12</v>
      </c>
      <c r="C26" s="13"/>
      <c r="D26" s="14"/>
      <c r="E26" s="13"/>
      <c r="F26" s="14"/>
      <c r="G26" s="13"/>
      <c r="H26" s="14"/>
    </row>
    <row r="27" spans="1:8" ht="18.75" customHeight="1" x14ac:dyDescent="0.3">
      <c r="A27" s="51">
        <v>34</v>
      </c>
      <c r="B27" s="9" t="s">
        <v>85</v>
      </c>
      <c r="C27" s="13">
        <v>32</v>
      </c>
      <c r="D27" s="14">
        <f t="shared" si="0"/>
        <v>0.94117647058823528</v>
      </c>
      <c r="E27" s="13">
        <v>32</v>
      </c>
      <c r="F27" s="14">
        <f>E27/$A27</f>
        <v>0.94117647058823528</v>
      </c>
      <c r="G27" s="13">
        <v>29</v>
      </c>
      <c r="H27" s="14">
        <v>0.8529411764705882</v>
      </c>
    </row>
    <row r="28" spans="1:8" ht="18.75" customHeight="1" x14ac:dyDescent="0.3">
      <c r="A28" s="51">
        <v>38</v>
      </c>
      <c r="B28" s="9" t="s">
        <v>86</v>
      </c>
      <c r="C28" s="13">
        <v>36</v>
      </c>
      <c r="D28" s="14">
        <f t="shared" si="0"/>
        <v>0.94736842105263153</v>
      </c>
      <c r="E28" s="13">
        <v>35</v>
      </c>
      <c r="F28" s="14">
        <f t="shared" si="0"/>
        <v>0.92105263157894735</v>
      </c>
      <c r="G28" s="13">
        <v>35</v>
      </c>
      <c r="H28" s="14">
        <v>0.92105263157894735</v>
      </c>
    </row>
    <row r="29" spans="1:8" ht="18.75" customHeight="1" x14ac:dyDescent="0.3">
      <c r="A29" s="53">
        <v>38</v>
      </c>
      <c r="B29" s="10" t="s">
        <v>87</v>
      </c>
      <c r="C29" s="15">
        <v>32</v>
      </c>
      <c r="D29" s="16">
        <f t="shared" si="0"/>
        <v>0.84210526315789469</v>
      </c>
      <c r="E29" s="15">
        <v>35</v>
      </c>
      <c r="F29" s="16">
        <f t="shared" si="0"/>
        <v>0.92105263157894735</v>
      </c>
      <c r="G29" s="15">
        <v>29</v>
      </c>
      <c r="H29" s="16">
        <v>0.76315789473684215</v>
      </c>
    </row>
  </sheetData>
  <mergeCells count="4">
    <mergeCell ref="C4:D4"/>
    <mergeCell ref="E4:F4"/>
    <mergeCell ref="G4:H4"/>
    <mergeCell ref="B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33"/>
  <sheetViews>
    <sheetView showGridLines="0" zoomScale="85" zoomScaleNormal="85" workbookViewId="0"/>
  </sheetViews>
  <sheetFormatPr defaultColWidth="9.109375" defaultRowHeight="13.2" x14ac:dyDescent="0.25"/>
  <cols>
    <col min="1" max="1" width="15.109375" style="2" customWidth="1"/>
    <col min="2" max="2" width="37.44140625" style="2" customWidth="1"/>
    <col min="3" max="6" width="15.6640625" style="2" customWidth="1"/>
    <col min="7" max="7" width="16.33203125" style="2" customWidth="1"/>
    <col min="8" max="8" width="15.6640625" style="2" customWidth="1"/>
    <col min="9" max="16384" width="9.109375" style="2"/>
  </cols>
  <sheetData>
    <row r="2" spans="1:8" ht="13.8" x14ac:dyDescent="0.25">
      <c r="B2" s="61" t="s">
        <v>13</v>
      </c>
      <c r="C2" s="61"/>
      <c r="D2" s="61"/>
      <c r="E2" s="61"/>
      <c r="F2" s="61"/>
      <c r="G2" s="61"/>
      <c r="H2" s="61"/>
    </row>
    <row r="3" spans="1:8" ht="15" customHeight="1" x14ac:dyDescent="0.25"/>
    <row r="4" spans="1:8" ht="119.25" customHeight="1" x14ac:dyDescent="0.25">
      <c r="B4" s="21"/>
      <c r="C4" s="58" t="s">
        <v>14</v>
      </c>
      <c r="D4" s="59"/>
      <c r="E4" s="58" t="s">
        <v>15</v>
      </c>
      <c r="F4" s="59"/>
      <c r="G4" s="58" t="s">
        <v>16</v>
      </c>
      <c r="H4" s="59"/>
    </row>
    <row r="5" spans="1:8" ht="18.75" customHeight="1" x14ac:dyDescent="0.25">
      <c r="B5" s="4" t="s">
        <v>6</v>
      </c>
      <c r="C5" s="5" t="s">
        <v>7</v>
      </c>
      <c r="D5" s="6" t="s">
        <v>8</v>
      </c>
      <c r="E5" s="5" t="s">
        <v>7</v>
      </c>
      <c r="F5" s="6" t="s">
        <v>8</v>
      </c>
      <c r="G5" s="5" t="s">
        <v>7</v>
      </c>
      <c r="H5" s="6" t="s">
        <v>8</v>
      </c>
    </row>
    <row r="6" spans="1:8" ht="18.75" customHeight="1" x14ac:dyDescent="0.25">
      <c r="B6" s="9"/>
      <c r="C6" s="13"/>
      <c r="D6" s="25"/>
      <c r="E6" s="13"/>
      <c r="F6" s="25"/>
      <c r="G6" s="13"/>
      <c r="H6" s="25"/>
    </row>
    <row r="7" spans="1:8" ht="18.75" customHeight="1" x14ac:dyDescent="0.3">
      <c r="A7" s="51">
        <v>110</v>
      </c>
      <c r="B7" s="8" t="s">
        <v>72</v>
      </c>
      <c r="C7" s="13">
        <v>91</v>
      </c>
      <c r="D7" s="14">
        <f>C7/$A7</f>
        <v>0.82727272727272727</v>
      </c>
      <c r="E7" s="13">
        <v>54</v>
      </c>
      <c r="F7" s="14">
        <f>E7/$A7</f>
        <v>0.49090909090909091</v>
      </c>
      <c r="G7" s="13">
        <v>37</v>
      </c>
      <c r="H7" s="14">
        <f>G7/$A7</f>
        <v>0.33636363636363636</v>
      </c>
    </row>
    <row r="8" spans="1:8" ht="18.75" customHeight="1" x14ac:dyDescent="0.3">
      <c r="A8" s="51"/>
      <c r="B8" s="9"/>
      <c r="C8" s="13"/>
      <c r="D8" s="14"/>
      <c r="E8" s="13"/>
      <c r="F8" s="14"/>
      <c r="G8" s="13"/>
      <c r="H8" s="14"/>
    </row>
    <row r="9" spans="1:8" ht="18.75" customHeight="1" x14ac:dyDescent="0.3">
      <c r="A9" s="51"/>
      <c r="B9" s="8" t="s">
        <v>9</v>
      </c>
      <c r="C9" s="13"/>
      <c r="D9" s="14"/>
      <c r="E9" s="13"/>
      <c r="F9" s="14"/>
      <c r="G9" s="13"/>
      <c r="H9" s="14"/>
    </row>
    <row r="10" spans="1:8" ht="18.75" customHeight="1" x14ac:dyDescent="0.3">
      <c r="A10" s="51">
        <v>43</v>
      </c>
      <c r="B10" s="9" t="s">
        <v>73</v>
      </c>
      <c r="C10" s="13">
        <v>38</v>
      </c>
      <c r="D10" s="14">
        <f t="shared" ref="D10:D29" si="0">C10/$A10</f>
        <v>0.88372093023255816</v>
      </c>
      <c r="E10" s="13">
        <v>32</v>
      </c>
      <c r="F10" s="14">
        <f t="shared" ref="F10:F29" si="1">E10/$A10</f>
        <v>0.7441860465116279</v>
      </c>
      <c r="G10" s="13">
        <v>6</v>
      </c>
      <c r="H10" s="14">
        <f t="shared" ref="H10:H29" si="2">G10/$A10</f>
        <v>0.13953488372093023</v>
      </c>
    </row>
    <row r="11" spans="1:8" ht="18.75" customHeight="1" x14ac:dyDescent="0.3">
      <c r="A11" s="51">
        <v>32</v>
      </c>
      <c r="B11" s="9" t="s">
        <v>74</v>
      </c>
      <c r="C11" s="13">
        <v>28</v>
      </c>
      <c r="D11" s="14">
        <f t="shared" si="0"/>
        <v>0.875</v>
      </c>
      <c r="E11" s="13">
        <v>14</v>
      </c>
      <c r="F11" s="14">
        <f t="shared" si="1"/>
        <v>0.4375</v>
      </c>
      <c r="G11" s="13">
        <v>14</v>
      </c>
      <c r="H11" s="14">
        <f t="shared" si="2"/>
        <v>0.4375</v>
      </c>
    </row>
    <row r="12" spans="1:8" ht="18.75" customHeight="1" x14ac:dyDescent="0.3">
      <c r="A12" s="51">
        <v>29</v>
      </c>
      <c r="B12" s="9" t="s">
        <v>75</v>
      </c>
      <c r="C12" s="13">
        <v>19</v>
      </c>
      <c r="D12" s="14">
        <f t="shared" si="0"/>
        <v>0.65517241379310343</v>
      </c>
      <c r="E12" s="13">
        <v>7</v>
      </c>
      <c r="F12" s="14">
        <f t="shared" si="1"/>
        <v>0.2413793103448276</v>
      </c>
      <c r="G12" s="13">
        <v>12</v>
      </c>
      <c r="H12" s="14">
        <f t="shared" si="2"/>
        <v>0.41379310344827586</v>
      </c>
    </row>
    <row r="13" spans="1:8" ht="18.75" customHeight="1" x14ac:dyDescent="0.3">
      <c r="A13" s="51">
        <v>6</v>
      </c>
      <c r="B13" s="9" t="s">
        <v>76</v>
      </c>
      <c r="C13" s="13">
        <v>6</v>
      </c>
      <c r="D13" s="14">
        <f t="shared" si="0"/>
        <v>1</v>
      </c>
      <c r="E13" s="13">
        <v>1</v>
      </c>
      <c r="F13" s="14">
        <f t="shared" si="1"/>
        <v>0.16666666666666666</v>
      </c>
      <c r="G13" s="13">
        <v>5</v>
      </c>
      <c r="H13" s="14">
        <f t="shared" si="2"/>
        <v>0.83333333333333337</v>
      </c>
    </row>
    <row r="14" spans="1:8" ht="18.75" customHeight="1" x14ac:dyDescent="0.3">
      <c r="A14" s="51"/>
      <c r="B14" s="9"/>
      <c r="C14" s="13"/>
      <c r="D14" s="14"/>
      <c r="E14" s="13"/>
      <c r="F14" s="14"/>
      <c r="G14" s="13"/>
      <c r="H14" s="14"/>
    </row>
    <row r="15" spans="1:8" ht="18.75" customHeight="1" x14ac:dyDescent="0.3">
      <c r="A15" s="51"/>
      <c r="B15" s="8" t="s">
        <v>10</v>
      </c>
      <c r="C15" s="13"/>
      <c r="D15" s="14"/>
      <c r="E15" s="13"/>
      <c r="F15" s="14"/>
      <c r="G15" s="13"/>
      <c r="H15" s="14"/>
    </row>
    <row r="16" spans="1:8" ht="18.75" customHeight="1" x14ac:dyDescent="0.3">
      <c r="A16" s="51">
        <v>14</v>
      </c>
      <c r="B16" s="9" t="s">
        <v>77</v>
      </c>
      <c r="C16" s="13">
        <v>10</v>
      </c>
      <c r="D16" s="14">
        <f t="shared" si="0"/>
        <v>0.7142857142857143</v>
      </c>
      <c r="E16" s="13">
        <v>4</v>
      </c>
      <c r="F16" s="14">
        <f t="shared" si="1"/>
        <v>0.2857142857142857</v>
      </c>
      <c r="G16" s="13">
        <v>6</v>
      </c>
      <c r="H16" s="14">
        <f t="shared" si="2"/>
        <v>0.42857142857142855</v>
      </c>
    </row>
    <row r="17" spans="1:8" ht="18.75" customHeight="1" x14ac:dyDescent="0.3">
      <c r="A17" s="51">
        <v>11</v>
      </c>
      <c r="B17" s="9" t="s">
        <v>78</v>
      </c>
      <c r="C17" s="13">
        <v>11</v>
      </c>
      <c r="D17" s="14">
        <f t="shared" si="0"/>
        <v>1</v>
      </c>
      <c r="E17" s="13">
        <v>9</v>
      </c>
      <c r="F17" s="14">
        <f t="shared" si="1"/>
        <v>0.81818181818181823</v>
      </c>
      <c r="G17" s="13">
        <v>2</v>
      </c>
      <c r="H17" s="14">
        <f t="shared" si="2"/>
        <v>0.18181818181818182</v>
      </c>
    </row>
    <row r="18" spans="1:8" ht="18.75" customHeight="1" x14ac:dyDescent="0.3">
      <c r="A18" s="51">
        <v>18</v>
      </c>
      <c r="B18" s="9" t="s">
        <v>79</v>
      </c>
      <c r="C18" s="13">
        <v>12</v>
      </c>
      <c r="D18" s="14">
        <f t="shared" si="0"/>
        <v>0.66666666666666663</v>
      </c>
      <c r="E18" s="13">
        <v>6</v>
      </c>
      <c r="F18" s="14">
        <f t="shared" si="1"/>
        <v>0.33333333333333331</v>
      </c>
      <c r="G18" s="13">
        <v>6</v>
      </c>
      <c r="H18" s="14">
        <f t="shared" si="2"/>
        <v>0.33333333333333331</v>
      </c>
    </row>
    <row r="19" spans="1:8" ht="18.75" customHeight="1" x14ac:dyDescent="0.3">
      <c r="A19" s="51">
        <v>9</v>
      </c>
      <c r="B19" s="9" t="s">
        <v>80</v>
      </c>
      <c r="C19" s="13">
        <v>7</v>
      </c>
      <c r="D19" s="14">
        <f t="shared" si="0"/>
        <v>0.77777777777777779</v>
      </c>
      <c r="E19" s="13">
        <v>2</v>
      </c>
      <c r="F19" s="14">
        <f t="shared" si="1"/>
        <v>0.22222222222222221</v>
      </c>
      <c r="G19" s="13">
        <v>5</v>
      </c>
      <c r="H19" s="14">
        <f t="shared" si="2"/>
        <v>0.55555555555555558</v>
      </c>
    </row>
    <row r="20" spans="1:8" ht="18.75" customHeight="1" x14ac:dyDescent="0.3">
      <c r="A20" s="51">
        <v>5</v>
      </c>
      <c r="B20" s="9" t="s">
        <v>11</v>
      </c>
      <c r="C20" s="13">
        <v>2</v>
      </c>
      <c r="D20" s="14">
        <f t="shared" si="0"/>
        <v>0.4</v>
      </c>
      <c r="E20" s="13">
        <v>0</v>
      </c>
      <c r="F20" s="14">
        <f t="shared" si="1"/>
        <v>0</v>
      </c>
      <c r="G20" s="13">
        <v>2</v>
      </c>
      <c r="H20" s="14">
        <f t="shared" si="2"/>
        <v>0.4</v>
      </c>
    </row>
    <row r="21" spans="1:8" ht="18.75" customHeight="1" x14ac:dyDescent="0.3">
      <c r="A21" s="51">
        <v>17</v>
      </c>
      <c r="B21" s="9" t="s">
        <v>81</v>
      </c>
      <c r="C21" s="13">
        <v>16</v>
      </c>
      <c r="D21" s="14">
        <f t="shared" si="0"/>
        <v>0.94117647058823528</v>
      </c>
      <c r="E21" s="13">
        <v>3</v>
      </c>
      <c r="F21" s="14">
        <f t="shared" si="1"/>
        <v>0.17647058823529413</v>
      </c>
      <c r="G21" s="13">
        <v>13</v>
      </c>
      <c r="H21" s="14">
        <f t="shared" si="2"/>
        <v>0.76470588235294112</v>
      </c>
    </row>
    <row r="22" spans="1:8" ht="18.75" customHeight="1" x14ac:dyDescent="0.3">
      <c r="A22" s="51">
        <v>18</v>
      </c>
      <c r="B22" s="9" t="s">
        <v>82</v>
      </c>
      <c r="C22" s="13">
        <v>17</v>
      </c>
      <c r="D22" s="14">
        <f t="shared" si="0"/>
        <v>0.94444444444444442</v>
      </c>
      <c r="E22" s="13">
        <v>16</v>
      </c>
      <c r="F22" s="14">
        <f t="shared" si="1"/>
        <v>0.88888888888888884</v>
      </c>
      <c r="G22" s="13">
        <v>1</v>
      </c>
      <c r="H22" s="14">
        <f t="shared" si="2"/>
        <v>5.5555555555555552E-2</v>
      </c>
    </row>
    <row r="23" spans="1:8" ht="18.75" customHeight="1" x14ac:dyDescent="0.3">
      <c r="A23" s="51">
        <v>8</v>
      </c>
      <c r="B23" s="9" t="s">
        <v>83</v>
      </c>
      <c r="C23" s="13">
        <v>7</v>
      </c>
      <c r="D23" s="14">
        <f t="shared" si="0"/>
        <v>0.875</v>
      </c>
      <c r="E23" s="13">
        <v>7</v>
      </c>
      <c r="F23" s="14">
        <f t="shared" si="1"/>
        <v>0.875</v>
      </c>
      <c r="G23" s="13">
        <v>0</v>
      </c>
      <c r="H23" s="14">
        <f t="shared" si="2"/>
        <v>0</v>
      </c>
    </row>
    <row r="24" spans="1:8" ht="18.75" customHeight="1" x14ac:dyDescent="0.3">
      <c r="A24" s="51">
        <v>10</v>
      </c>
      <c r="B24" s="9" t="s">
        <v>84</v>
      </c>
      <c r="C24" s="13">
        <v>9</v>
      </c>
      <c r="D24" s="14">
        <f t="shared" si="0"/>
        <v>0.9</v>
      </c>
      <c r="E24" s="13">
        <v>7</v>
      </c>
      <c r="F24" s="14">
        <f t="shared" si="1"/>
        <v>0.7</v>
      </c>
      <c r="G24" s="13">
        <v>2</v>
      </c>
      <c r="H24" s="14">
        <f t="shared" si="2"/>
        <v>0.2</v>
      </c>
    </row>
    <row r="25" spans="1:8" ht="18.75" customHeight="1" x14ac:dyDescent="0.3">
      <c r="A25" s="51"/>
      <c r="B25" s="9"/>
      <c r="C25" s="13"/>
      <c r="D25" s="14"/>
      <c r="E25" s="13"/>
      <c r="F25" s="14"/>
      <c r="G25" s="13"/>
      <c r="H25" s="14"/>
    </row>
    <row r="26" spans="1:8" ht="18.75" customHeight="1" x14ac:dyDescent="0.3">
      <c r="A26" s="51"/>
      <c r="B26" s="8" t="s">
        <v>12</v>
      </c>
      <c r="C26" s="13"/>
      <c r="D26" s="14"/>
      <c r="E26" s="13"/>
      <c r="F26" s="14"/>
      <c r="G26" s="13"/>
      <c r="H26" s="14"/>
    </row>
    <row r="27" spans="1:8" ht="18.75" customHeight="1" x14ac:dyDescent="0.3">
      <c r="A27" s="51">
        <v>34</v>
      </c>
      <c r="B27" s="9" t="s">
        <v>85</v>
      </c>
      <c r="C27" s="13">
        <v>30</v>
      </c>
      <c r="D27" s="14">
        <f t="shared" si="0"/>
        <v>0.88235294117647056</v>
      </c>
      <c r="E27" s="13">
        <v>14</v>
      </c>
      <c r="F27" s="14">
        <f t="shared" si="1"/>
        <v>0.41176470588235292</v>
      </c>
      <c r="G27" s="13">
        <v>16</v>
      </c>
      <c r="H27" s="14">
        <f t="shared" si="2"/>
        <v>0.47058823529411764</v>
      </c>
    </row>
    <row r="28" spans="1:8" ht="18.75" customHeight="1" x14ac:dyDescent="0.3">
      <c r="A28" s="51">
        <v>38</v>
      </c>
      <c r="B28" s="9" t="s">
        <v>86</v>
      </c>
      <c r="C28" s="13">
        <v>33</v>
      </c>
      <c r="D28" s="14">
        <f t="shared" si="0"/>
        <v>0.86842105263157898</v>
      </c>
      <c r="E28" s="13">
        <v>21</v>
      </c>
      <c r="F28" s="14">
        <f t="shared" si="1"/>
        <v>0.55263157894736847</v>
      </c>
      <c r="G28" s="13">
        <v>12</v>
      </c>
      <c r="H28" s="14">
        <f t="shared" si="2"/>
        <v>0.31578947368421051</v>
      </c>
    </row>
    <row r="29" spans="1:8" ht="18.75" customHeight="1" x14ac:dyDescent="0.3">
      <c r="A29" s="51">
        <v>38</v>
      </c>
      <c r="B29" s="10" t="s">
        <v>87</v>
      </c>
      <c r="C29" s="15">
        <v>28</v>
      </c>
      <c r="D29" s="16">
        <f t="shared" si="0"/>
        <v>0.73684210526315785</v>
      </c>
      <c r="E29" s="15">
        <v>19</v>
      </c>
      <c r="F29" s="16">
        <f t="shared" si="1"/>
        <v>0.5</v>
      </c>
      <c r="G29" s="15">
        <v>9</v>
      </c>
      <c r="H29" s="16">
        <f t="shared" si="2"/>
        <v>0.23684210526315788</v>
      </c>
    </row>
    <row r="31" spans="1:8" ht="14.4" x14ac:dyDescent="0.25">
      <c r="A31" s="17"/>
    </row>
    <row r="32" spans="1:8" ht="14.4" x14ac:dyDescent="0.25">
      <c r="A32" s="17"/>
    </row>
    <row r="33" spans="1:1" ht="14.4" x14ac:dyDescent="0.25">
      <c r="A33" s="17"/>
    </row>
  </sheetData>
  <mergeCells count="4">
    <mergeCell ref="C4:D4"/>
    <mergeCell ref="E4:F4"/>
    <mergeCell ref="G4:H4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1"/>
  <sheetViews>
    <sheetView showGridLines="0" zoomScale="85" zoomScaleNormal="85" workbookViewId="0"/>
  </sheetViews>
  <sheetFormatPr defaultColWidth="9.109375" defaultRowHeight="13.2" x14ac:dyDescent="0.25"/>
  <cols>
    <col min="1" max="1" width="16.109375" style="2" customWidth="1"/>
    <col min="2" max="2" width="41.109375" style="2" customWidth="1"/>
    <col min="3" max="16384" width="9.109375" style="2"/>
  </cols>
  <sheetData>
    <row r="2" spans="1:16" x14ac:dyDescent="0.25">
      <c r="B2" s="62" t="s">
        <v>20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C3" s="2">
        <v>1</v>
      </c>
      <c r="E3" s="2">
        <v>3</v>
      </c>
      <c r="I3" s="2">
        <v>5</v>
      </c>
    </row>
    <row r="4" spans="1:16" ht="102" customHeight="1" x14ac:dyDescent="0.25">
      <c r="B4" s="28"/>
      <c r="C4" s="58" t="s">
        <v>21</v>
      </c>
      <c r="D4" s="59"/>
      <c r="E4" s="58" t="s">
        <v>22</v>
      </c>
      <c r="F4" s="59"/>
      <c r="G4" s="58" t="s">
        <v>23</v>
      </c>
      <c r="H4" s="59"/>
      <c r="I4" s="58" t="s">
        <v>24</v>
      </c>
      <c r="J4" s="59"/>
      <c r="K4" s="58" t="s">
        <v>25</v>
      </c>
      <c r="L4" s="59"/>
      <c r="M4" s="58" t="s">
        <v>26</v>
      </c>
      <c r="N4" s="59"/>
      <c r="O4" s="58" t="s">
        <v>27</v>
      </c>
      <c r="P4" s="59"/>
    </row>
    <row r="5" spans="1:16" ht="14.85" customHeight="1" x14ac:dyDescent="0.25">
      <c r="B5" s="4" t="s">
        <v>6</v>
      </c>
      <c r="C5" s="24" t="s">
        <v>7</v>
      </c>
      <c r="D5" s="6" t="s">
        <v>8</v>
      </c>
      <c r="E5" s="5" t="s">
        <v>7</v>
      </c>
      <c r="F5" s="6" t="s">
        <v>8</v>
      </c>
      <c r="G5" s="5" t="s">
        <v>7</v>
      </c>
      <c r="H5" s="6" t="s">
        <v>8</v>
      </c>
      <c r="I5" s="5" t="s">
        <v>7</v>
      </c>
      <c r="J5" s="6" t="s">
        <v>8</v>
      </c>
      <c r="K5" s="5" t="s">
        <v>7</v>
      </c>
      <c r="L5" s="6" t="s">
        <v>8</v>
      </c>
      <c r="M5" s="5" t="s">
        <v>7</v>
      </c>
      <c r="N5" s="6" t="s">
        <v>8</v>
      </c>
      <c r="O5" s="5" t="s">
        <v>7</v>
      </c>
      <c r="P5" s="6" t="s">
        <v>8</v>
      </c>
    </row>
    <row r="6" spans="1:16" ht="14.85" customHeight="1" x14ac:dyDescent="0.25">
      <c r="B6" s="9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</row>
    <row r="7" spans="1:16" ht="14.85" customHeight="1" x14ac:dyDescent="0.3">
      <c r="A7" s="51">
        <v>110</v>
      </c>
      <c r="B7" s="8" t="s">
        <v>72</v>
      </c>
      <c r="C7" s="13">
        <v>14</v>
      </c>
      <c r="D7" s="14">
        <f>C7/$A7</f>
        <v>0.12727272727272726</v>
      </c>
      <c r="E7" s="13">
        <v>10</v>
      </c>
      <c r="F7" s="14">
        <f>E7/$A7</f>
        <v>9.0909090909090912E-2</v>
      </c>
      <c r="G7" s="13">
        <v>74</v>
      </c>
      <c r="H7" s="14">
        <f>G7/$A7</f>
        <v>0.67272727272727273</v>
      </c>
      <c r="I7" s="13">
        <v>101</v>
      </c>
      <c r="J7" s="14">
        <f>I7/$A7</f>
        <v>0.91818181818181821</v>
      </c>
      <c r="K7" s="13">
        <v>98</v>
      </c>
      <c r="L7" s="14">
        <f>K7/$A7</f>
        <v>0.89090909090909087</v>
      </c>
      <c r="M7" s="13">
        <v>39</v>
      </c>
      <c r="N7" s="14">
        <f>M7/$A7</f>
        <v>0.35454545454545455</v>
      </c>
      <c r="O7" s="13">
        <v>79</v>
      </c>
      <c r="P7" s="14">
        <f>O7/$A7</f>
        <v>0.71818181818181814</v>
      </c>
    </row>
    <row r="8" spans="1:16" ht="14.85" customHeight="1" x14ac:dyDescent="0.3">
      <c r="A8" s="51"/>
      <c r="B8" s="9"/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</row>
    <row r="9" spans="1:16" ht="14.85" customHeight="1" x14ac:dyDescent="0.3">
      <c r="A9" s="51"/>
      <c r="B9" s="8" t="s">
        <v>9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</row>
    <row r="10" spans="1:16" ht="14.85" customHeight="1" x14ac:dyDescent="0.3">
      <c r="A10" s="51">
        <v>43</v>
      </c>
      <c r="B10" s="9" t="s">
        <v>73</v>
      </c>
      <c r="C10" s="13">
        <v>3</v>
      </c>
      <c r="D10" s="14">
        <f t="shared" ref="D10:D29" si="0">C10/$A10</f>
        <v>6.9767441860465115E-2</v>
      </c>
      <c r="E10" s="13">
        <v>4</v>
      </c>
      <c r="F10" s="14">
        <f t="shared" ref="F10:F29" si="1">E10/$A10</f>
        <v>9.3023255813953487E-2</v>
      </c>
      <c r="G10" s="13">
        <v>33</v>
      </c>
      <c r="H10" s="14">
        <f t="shared" ref="H10:H29" si="2">G10/$A10</f>
        <v>0.76744186046511631</v>
      </c>
      <c r="I10" s="13">
        <v>40</v>
      </c>
      <c r="J10" s="14">
        <f t="shared" ref="J10:J29" si="3">I10/$A10</f>
        <v>0.93023255813953487</v>
      </c>
      <c r="K10" s="13">
        <v>38</v>
      </c>
      <c r="L10" s="14">
        <f t="shared" ref="L10:L29" si="4">K10/$A10</f>
        <v>0.88372093023255816</v>
      </c>
      <c r="M10" s="13">
        <v>11</v>
      </c>
      <c r="N10" s="14">
        <f t="shared" ref="N10:N29" si="5">M10/$A10</f>
        <v>0.2558139534883721</v>
      </c>
      <c r="O10" s="13">
        <v>37</v>
      </c>
      <c r="P10" s="14">
        <f t="shared" ref="P10:P29" si="6">O10/$A10</f>
        <v>0.86046511627906974</v>
      </c>
    </row>
    <row r="11" spans="1:16" ht="14.85" customHeight="1" x14ac:dyDescent="0.3">
      <c r="A11" s="51">
        <v>32</v>
      </c>
      <c r="B11" s="9" t="s">
        <v>74</v>
      </c>
      <c r="C11" s="13">
        <v>3</v>
      </c>
      <c r="D11" s="14">
        <f t="shared" si="0"/>
        <v>9.375E-2</v>
      </c>
      <c r="E11" s="13">
        <v>2</v>
      </c>
      <c r="F11" s="14">
        <f t="shared" si="1"/>
        <v>6.25E-2</v>
      </c>
      <c r="G11" s="13">
        <v>22</v>
      </c>
      <c r="H11" s="14">
        <f t="shared" si="2"/>
        <v>0.6875</v>
      </c>
      <c r="I11" s="13">
        <v>29</v>
      </c>
      <c r="J11" s="14">
        <f t="shared" si="3"/>
        <v>0.90625</v>
      </c>
      <c r="K11" s="13">
        <v>27</v>
      </c>
      <c r="L11" s="14">
        <f t="shared" si="4"/>
        <v>0.84375</v>
      </c>
      <c r="M11" s="13">
        <v>11</v>
      </c>
      <c r="N11" s="14">
        <f t="shared" si="5"/>
        <v>0.34375</v>
      </c>
      <c r="O11" s="13">
        <v>22</v>
      </c>
      <c r="P11" s="14">
        <f t="shared" si="6"/>
        <v>0.6875</v>
      </c>
    </row>
    <row r="12" spans="1:16" ht="14.85" customHeight="1" x14ac:dyDescent="0.3">
      <c r="A12" s="51">
        <v>29</v>
      </c>
      <c r="B12" s="9" t="s">
        <v>75</v>
      </c>
      <c r="C12" s="13">
        <v>6</v>
      </c>
      <c r="D12" s="14">
        <f t="shared" si="0"/>
        <v>0.20689655172413793</v>
      </c>
      <c r="E12" s="13">
        <v>4</v>
      </c>
      <c r="F12" s="14">
        <f t="shared" si="1"/>
        <v>0.13793103448275862</v>
      </c>
      <c r="G12" s="13">
        <v>15</v>
      </c>
      <c r="H12" s="14">
        <f t="shared" si="2"/>
        <v>0.51724137931034486</v>
      </c>
      <c r="I12" s="13">
        <v>27</v>
      </c>
      <c r="J12" s="14">
        <f t="shared" si="3"/>
        <v>0.93103448275862066</v>
      </c>
      <c r="K12" s="13">
        <v>27</v>
      </c>
      <c r="L12" s="14">
        <f t="shared" si="4"/>
        <v>0.93103448275862066</v>
      </c>
      <c r="M12" s="13">
        <v>12</v>
      </c>
      <c r="N12" s="14">
        <f t="shared" si="5"/>
        <v>0.41379310344827586</v>
      </c>
      <c r="O12" s="13">
        <v>14</v>
      </c>
      <c r="P12" s="14">
        <f t="shared" si="6"/>
        <v>0.48275862068965519</v>
      </c>
    </row>
    <row r="13" spans="1:16" ht="14.85" customHeight="1" x14ac:dyDescent="0.3">
      <c r="A13" s="51">
        <v>6</v>
      </c>
      <c r="B13" s="9" t="s">
        <v>76</v>
      </c>
      <c r="C13" s="13">
        <v>2</v>
      </c>
      <c r="D13" s="14">
        <f t="shared" si="0"/>
        <v>0.33333333333333331</v>
      </c>
      <c r="E13" s="13">
        <v>0</v>
      </c>
      <c r="F13" s="14">
        <f t="shared" si="1"/>
        <v>0</v>
      </c>
      <c r="G13" s="13">
        <v>4</v>
      </c>
      <c r="H13" s="14">
        <f t="shared" si="2"/>
        <v>0.66666666666666663</v>
      </c>
      <c r="I13" s="13">
        <v>5</v>
      </c>
      <c r="J13" s="14">
        <f t="shared" si="3"/>
        <v>0.83333333333333337</v>
      </c>
      <c r="K13" s="13">
        <v>6</v>
      </c>
      <c r="L13" s="14">
        <f t="shared" si="4"/>
        <v>1</v>
      </c>
      <c r="M13" s="13">
        <v>5</v>
      </c>
      <c r="N13" s="14">
        <f t="shared" si="5"/>
        <v>0.83333333333333337</v>
      </c>
      <c r="O13" s="13">
        <v>6</v>
      </c>
      <c r="P13" s="14">
        <f t="shared" si="6"/>
        <v>1</v>
      </c>
    </row>
    <row r="14" spans="1:16" ht="14.85" customHeight="1" x14ac:dyDescent="0.3">
      <c r="A14" s="51"/>
      <c r="B14" s="9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</row>
    <row r="15" spans="1:16" ht="14.85" customHeight="1" x14ac:dyDescent="0.3">
      <c r="A15" s="51"/>
      <c r="B15" s="8" t="s">
        <v>10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</row>
    <row r="16" spans="1:16" ht="14.85" customHeight="1" x14ac:dyDescent="0.3">
      <c r="A16" s="51">
        <v>14</v>
      </c>
      <c r="B16" s="9" t="s">
        <v>77</v>
      </c>
      <c r="C16" s="13">
        <v>2</v>
      </c>
      <c r="D16" s="14">
        <f t="shared" si="0"/>
        <v>0.14285714285714285</v>
      </c>
      <c r="E16" s="13">
        <v>5</v>
      </c>
      <c r="F16" s="14">
        <f t="shared" si="1"/>
        <v>0.35714285714285715</v>
      </c>
      <c r="G16" s="13">
        <v>7</v>
      </c>
      <c r="H16" s="14">
        <f t="shared" si="2"/>
        <v>0.5</v>
      </c>
      <c r="I16" s="13">
        <v>13</v>
      </c>
      <c r="J16" s="14">
        <f t="shared" si="3"/>
        <v>0.9285714285714286</v>
      </c>
      <c r="K16" s="13">
        <v>14</v>
      </c>
      <c r="L16" s="14">
        <f t="shared" si="4"/>
        <v>1</v>
      </c>
      <c r="M16" s="13">
        <v>9</v>
      </c>
      <c r="N16" s="14">
        <f t="shared" si="5"/>
        <v>0.6428571428571429</v>
      </c>
      <c r="O16" s="13">
        <v>9</v>
      </c>
      <c r="P16" s="14">
        <f t="shared" si="6"/>
        <v>0.6428571428571429</v>
      </c>
    </row>
    <row r="17" spans="1:16" ht="14.85" customHeight="1" x14ac:dyDescent="0.3">
      <c r="A17" s="51">
        <v>11</v>
      </c>
      <c r="B17" s="9" t="s">
        <v>78</v>
      </c>
      <c r="C17" s="13">
        <v>3</v>
      </c>
      <c r="D17" s="14">
        <f t="shared" si="0"/>
        <v>0.27272727272727271</v>
      </c>
      <c r="E17" s="13">
        <v>0</v>
      </c>
      <c r="F17" s="14">
        <f t="shared" si="1"/>
        <v>0</v>
      </c>
      <c r="G17" s="13">
        <v>7</v>
      </c>
      <c r="H17" s="14">
        <f t="shared" si="2"/>
        <v>0.63636363636363635</v>
      </c>
      <c r="I17" s="13">
        <v>11</v>
      </c>
      <c r="J17" s="14">
        <f t="shared" si="3"/>
        <v>1</v>
      </c>
      <c r="K17" s="13">
        <v>11</v>
      </c>
      <c r="L17" s="14">
        <f t="shared" si="4"/>
        <v>1</v>
      </c>
      <c r="M17" s="13">
        <v>4</v>
      </c>
      <c r="N17" s="14">
        <f t="shared" si="5"/>
        <v>0.36363636363636365</v>
      </c>
      <c r="O17" s="13">
        <v>8</v>
      </c>
      <c r="P17" s="14">
        <f t="shared" si="6"/>
        <v>0.72727272727272729</v>
      </c>
    </row>
    <row r="18" spans="1:16" ht="14.85" customHeight="1" x14ac:dyDescent="0.3">
      <c r="A18" s="51">
        <v>18</v>
      </c>
      <c r="B18" s="9" t="s">
        <v>79</v>
      </c>
      <c r="C18" s="13">
        <v>1</v>
      </c>
      <c r="D18" s="14">
        <f t="shared" si="0"/>
        <v>5.5555555555555552E-2</v>
      </c>
      <c r="E18" s="13">
        <v>3</v>
      </c>
      <c r="F18" s="14">
        <f t="shared" si="1"/>
        <v>0.16666666666666666</v>
      </c>
      <c r="G18" s="13">
        <v>8</v>
      </c>
      <c r="H18" s="14">
        <f t="shared" si="2"/>
        <v>0.44444444444444442</v>
      </c>
      <c r="I18" s="13">
        <v>15</v>
      </c>
      <c r="J18" s="14">
        <f t="shared" si="3"/>
        <v>0.83333333333333337</v>
      </c>
      <c r="K18" s="13">
        <v>13</v>
      </c>
      <c r="L18" s="14">
        <f t="shared" si="4"/>
        <v>0.72222222222222221</v>
      </c>
      <c r="M18" s="13">
        <v>3</v>
      </c>
      <c r="N18" s="14">
        <f t="shared" si="5"/>
        <v>0.16666666666666666</v>
      </c>
      <c r="O18" s="13">
        <v>11</v>
      </c>
      <c r="P18" s="14">
        <f t="shared" si="6"/>
        <v>0.61111111111111116</v>
      </c>
    </row>
    <row r="19" spans="1:16" ht="14.85" customHeight="1" x14ac:dyDescent="0.3">
      <c r="A19" s="51">
        <v>9</v>
      </c>
      <c r="B19" s="9" t="s">
        <v>80</v>
      </c>
      <c r="C19" s="13">
        <v>3</v>
      </c>
      <c r="D19" s="14">
        <f t="shared" si="0"/>
        <v>0.33333333333333331</v>
      </c>
      <c r="E19" s="13">
        <v>0</v>
      </c>
      <c r="F19" s="14">
        <f t="shared" si="1"/>
        <v>0</v>
      </c>
      <c r="G19" s="13">
        <v>5</v>
      </c>
      <c r="H19" s="14">
        <f t="shared" si="2"/>
        <v>0.55555555555555558</v>
      </c>
      <c r="I19" s="13">
        <v>7</v>
      </c>
      <c r="J19" s="14">
        <f t="shared" si="3"/>
        <v>0.77777777777777779</v>
      </c>
      <c r="K19" s="13">
        <v>7</v>
      </c>
      <c r="L19" s="14">
        <f t="shared" si="4"/>
        <v>0.77777777777777779</v>
      </c>
      <c r="M19" s="13">
        <v>2</v>
      </c>
      <c r="N19" s="14">
        <f t="shared" si="5"/>
        <v>0.22222222222222221</v>
      </c>
      <c r="O19" s="13">
        <v>5</v>
      </c>
      <c r="P19" s="14">
        <f t="shared" si="6"/>
        <v>0.55555555555555558</v>
      </c>
    </row>
    <row r="20" spans="1:16" ht="14.85" customHeight="1" x14ac:dyDescent="0.3">
      <c r="A20" s="51">
        <v>5</v>
      </c>
      <c r="B20" s="9" t="s">
        <v>11</v>
      </c>
      <c r="C20" s="13">
        <v>1</v>
      </c>
      <c r="D20" s="14">
        <f t="shared" si="0"/>
        <v>0.2</v>
      </c>
      <c r="E20" s="13">
        <v>0</v>
      </c>
      <c r="F20" s="14">
        <f t="shared" si="1"/>
        <v>0</v>
      </c>
      <c r="G20" s="13">
        <v>2</v>
      </c>
      <c r="H20" s="14">
        <f t="shared" si="2"/>
        <v>0.4</v>
      </c>
      <c r="I20" s="13">
        <v>4</v>
      </c>
      <c r="J20" s="14">
        <f t="shared" si="3"/>
        <v>0.8</v>
      </c>
      <c r="K20" s="13">
        <v>4</v>
      </c>
      <c r="L20" s="14">
        <f t="shared" si="4"/>
        <v>0.8</v>
      </c>
      <c r="M20" s="13">
        <v>1</v>
      </c>
      <c r="N20" s="14">
        <f t="shared" si="5"/>
        <v>0.2</v>
      </c>
      <c r="O20" s="13">
        <v>2</v>
      </c>
      <c r="P20" s="14">
        <f t="shared" si="6"/>
        <v>0.4</v>
      </c>
    </row>
    <row r="21" spans="1:16" ht="14.85" customHeight="1" x14ac:dyDescent="0.3">
      <c r="A21" s="51">
        <v>17</v>
      </c>
      <c r="B21" s="9" t="s">
        <v>81</v>
      </c>
      <c r="C21" s="13">
        <v>3</v>
      </c>
      <c r="D21" s="14">
        <f t="shared" si="0"/>
        <v>0.17647058823529413</v>
      </c>
      <c r="E21" s="13">
        <v>0</v>
      </c>
      <c r="F21" s="14">
        <f t="shared" si="1"/>
        <v>0</v>
      </c>
      <c r="G21" s="13">
        <v>14</v>
      </c>
      <c r="H21" s="14">
        <f t="shared" si="2"/>
        <v>0.82352941176470584</v>
      </c>
      <c r="I21" s="13">
        <v>16</v>
      </c>
      <c r="J21" s="14">
        <f t="shared" si="3"/>
        <v>0.94117647058823528</v>
      </c>
      <c r="K21" s="13">
        <v>16</v>
      </c>
      <c r="L21" s="14">
        <f t="shared" si="4"/>
        <v>0.94117647058823528</v>
      </c>
      <c r="M21" s="13">
        <v>10</v>
      </c>
      <c r="N21" s="14">
        <f t="shared" si="5"/>
        <v>0.58823529411764708</v>
      </c>
      <c r="O21" s="13">
        <v>13</v>
      </c>
      <c r="P21" s="14">
        <f t="shared" si="6"/>
        <v>0.76470588235294112</v>
      </c>
    </row>
    <row r="22" spans="1:16" ht="14.85" customHeight="1" x14ac:dyDescent="0.3">
      <c r="A22" s="51">
        <v>18</v>
      </c>
      <c r="B22" s="9" t="s">
        <v>82</v>
      </c>
      <c r="C22" s="13">
        <v>0</v>
      </c>
      <c r="D22" s="14">
        <f t="shared" si="0"/>
        <v>0</v>
      </c>
      <c r="E22" s="13">
        <v>0</v>
      </c>
      <c r="F22" s="14">
        <f t="shared" si="1"/>
        <v>0</v>
      </c>
      <c r="G22" s="13">
        <v>16</v>
      </c>
      <c r="H22" s="14">
        <f t="shared" si="2"/>
        <v>0.88888888888888884</v>
      </c>
      <c r="I22" s="13">
        <v>18</v>
      </c>
      <c r="J22" s="14">
        <f t="shared" si="3"/>
        <v>1</v>
      </c>
      <c r="K22" s="13">
        <v>18</v>
      </c>
      <c r="L22" s="14">
        <f t="shared" si="4"/>
        <v>1</v>
      </c>
      <c r="M22" s="13">
        <v>5</v>
      </c>
      <c r="N22" s="14">
        <f t="shared" si="5"/>
        <v>0.27777777777777779</v>
      </c>
      <c r="O22" s="13">
        <v>17</v>
      </c>
      <c r="P22" s="14">
        <f t="shared" si="6"/>
        <v>0.94444444444444442</v>
      </c>
    </row>
    <row r="23" spans="1:16" ht="14.85" customHeight="1" x14ac:dyDescent="0.3">
      <c r="A23" s="51">
        <v>8</v>
      </c>
      <c r="B23" s="9" t="s">
        <v>83</v>
      </c>
      <c r="C23" s="13">
        <v>0</v>
      </c>
      <c r="D23" s="14">
        <f t="shared" si="0"/>
        <v>0</v>
      </c>
      <c r="E23" s="13">
        <v>0</v>
      </c>
      <c r="F23" s="14">
        <f t="shared" si="1"/>
        <v>0</v>
      </c>
      <c r="G23" s="13">
        <v>8</v>
      </c>
      <c r="H23" s="14">
        <f t="shared" si="2"/>
        <v>1</v>
      </c>
      <c r="I23" s="13">
        <v>8</v>
      </c>
      <c r="J23" s="14">
        <f t="shared" si="3"/>
        <v>1</v>
      </c>
      <c r="K23" s="13">
        <v>7</v>
      </c>
      <c r="L23" s="14">
        <f t="shared" si="4"/>
        <v>0.875</v>
      </c>
      <c r="M23" s="13">
        <v>3</v>
      </c>
      <c r="N23" s="14">
        <f t="shared" si="5"/>
        <v>0.375</v>
      </c>
      <c r="O23" s="13">
        <v>6</v>
      </c>
      <c r="P23" s="14">
        <f t="shared" si="6"/>
        <v>0.75</v>
      </c>
    </row>
    <row r="24" spans="1:16" ht="14.85" customHeight="1" x14ac:dyDescent="0.3">
      <c r="A24" s="51">
        <v>10</v>
      </c>
      <c r="B24" s="9" t="s">
        <v>84</v>
      </c>
      <c r="C24" s="13">
        <v>1</v>
      </c>
      <c r="D24" s="14">
        <f t="shared" si="0"/>
        <v>0.1</v>
      </c>
      <c r="E24" s="13">
        <v>2</v>
      </c>
      <c r="F24" s="14">
        <f t="shared" si="1"/>
        <v>0.2</v>
      </c>
      <c r="G24" s="13">
        <v>7</v>
      </c>
      <c r="H24" s="14">
        <f t="shared" si="2"/>
        <v>0.7</v>
      </c>
      <c r="I24" s="13">
        <v>9</v>
      </c>
      <c r="J24" s="14">
        <f t="shared" si="3"/>
        <v>0.9</v>
      </c>
      <c r="K24" s="13">
        <v>8</v>
      </c>
      <c r="L24" s="14">
        <f t="shared" si="4"/>
        <v>0.8</v>
      </c>
      <c r="M24" s="13">
        <v>2</v>
      </c>
      <c r="N24" s="14">
        <f t="shared" si="5"/>
        <v>0.2</v>
      </c>
      <c r="O24" s="13">
        <v>8</v>
      </c>
      <c r="P24" s="14">
        <f t="shared" si="6"/>
        <v>0.8</v>
      </c>
    </row>
    <row r="25" spans="1:16" ht="14.85" customHeight="1" x14ac:dyDescent="0.3">
      <c r="A25" s="51"/>
      <c r="B25" s="9"/>
      <c r="C25" s="23"/>
      <c r="D25" s="14"/>
      <c r="E25" s="23"/>
      <c r="F25" s="14"/>
      <c r="G25" s="23"/>
      <c r="H25" s="14"/>
      <c r="I25" s="23"/>
      <c r="J25" s="14"/>
      <c r="K25" s="23"/>
      <c r="L25" s="14"/>
      <c r="M25" s="23"/>
      <c r="N25" s="14"/>
      <c r="O25" s="23"/>
      <c r="P25" s="14"/>
    </row>
    <row r="26" spans="1:16" ht="14.85" customHeight="1" x14ac:dyDescent="0.3">
      <c r="A26" s="51"/>
      <c r="B26" s="8" t="s">
        <v>12</v>
      </c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</row>
    <row r="27" spans="1:16" ht="14.85" customHeight="1" x14ac:dyDescent="0.3">
      <c r="A27" s="51">
        <v>34</v>
      </c>
      <c r="B27" s="9" t="s">
        <v>85</v>
      </c>
      <c r="C27" s="13">
        <v>4</v>
      </c>
      <c r="D27" s="14">
        <f t="shared" si="0"/>
        <v>0.11764705882352941</v>
      </c>
      <c r="E27" s="13">
        <v>3</v>
      </c>
      <c r="F27" s="14">
        <f t="shared" si="1"/>
        <v>8.8235294117647065E-2</v>
      </c>
      <c r="G27" s="13">
        <v>24</v>
      </c>
      <c r="H27" s="14">
        <f t="shared" si="2"/>
        <v>0.70588235294117652</v>
      </c>
      <c r="I27" s="13">
        <v>31</v>
      </c>
      <c r="J27" s="14">
        <f t="shared" si="3"/>
        <v>0.91176470588235292</v>
      </c>
      <c r="K27" s="13">
        <v>33</v>
      </c>
      <c r="L27" s="14">
        <f t="shared" si="4"/>
        <v>0.97058823529411764</v>
      </c>
      <c r="M27" s="13">
        <v>14</v>
      </c>
      <c r="N27" s="14">
        <f t="shared" si="5"/>
        <v>0.41176470588235292</v>
      </c>
      <c r="O27" s="13">
        <v>26</v>
      </c>
      <c r="P27" s="14">
        <f t="shared" si="6"/>
        <v>0.76470588235294112</v>
      </c>
    </row>
    <row r="28" spans="1:16" ht="14.85" customHeight="1" x14ac:dyDescent="0.3">
      <c r="A28" s="51">
        <v>38</v>
      </c>
      <c r="B28" s="9" t="s">
        <v>86</v>
      </c>
      <c r="C28" s="13">
        <v>5</v>
      </c>
      <c r="D28" s="14">
        <f t="shared" si="0"/>
        <v>0.13157894736842105</v>
      </c>
      <c r="E28" s="13">
        <v>4</v>
      </c>
      <c r="F28" s="14">
        <f t="shared" si="1"/>
        <v>0.10526315789473684</v>
      </c>
      <c r="G28" s="13">
        <v>26</v>
      </c>
      <c r="H28" s="14">
        <f t="shared" si="2"/>
        <v>0.68421052631578949</v>
      </c>
      <c r="I28" s="13">
        <v>36</v>
      </c>
      <c r="J28" s="14">
        <f t="shared" si="3"/>
        <v>0.94736842105263153</v>
      </c>
      <c r="K28" s="13">
        <v>33</v>
      </c>
      <c r="L28" s="14">
        <f t="shared" si="4"/>
        <v>0.86842105263157898</v>
      </c>
      <c r="M28" s="13">
        <v>12</v>
      </c>
      <c r="N28" s="14">
        <f t="shared" si="5"/>
        <v>0.31578947368421051</v>
      </c>
      <c r="O28" s="13">
        <v>26</v>
      </c>
      <c r="P28" s="14">
        <f t="shared" si="6"/>
        <v>0.68421052631578949</v>
      </c>
    </row>
    <row r="29" spans="1:16" ht="14.85" customHeight="1" x14ac:dyDescent="0.3">
      <c r="A29" s="51">
        <v>38</v>
      </c>
      <c r="B29" s="10" t="s">
        <v>87</v>
      </c>
      <c r="C29" s="15">
        <v>5</v>
      </c>
      <c r="D29" s="16">
        <f t="shared" si="0"/>
        <v>0.13157894736842105</v>
      </c>
      <c r="E29" s="15">
        <v>3</v>
      </c>
      <c r="F29" s="16">
        <f t="shared" si="1"/>
        <v>7.8947368421052627E-2</v>
      </c>
      <c r="G29" s="15">
        <v>24</v>
      </c>
      <c r="H29" s="16">
        <f t="shared" si="2"/>
        <v>0.63157894736842102</v>
      </c>
      <c r="I29" s="15">
        <v>34</v>
      </c>
      <c r="J29" s="16">
        <f t="shared" si="3"/>
        <v>0.89473684210526316</v>
      </c>
      <c r="K29" s="15">
        <v>32</v>
      </c>
      <c r="L29" s="16">
        <f t="shared" si="4"/>
        <v>0.84210526315789469</v>
      </c>
      <c r="M29" s="15">
        <v>13</v>
      </c>
      <c r="N29" s="16">
        <f t="shared" si="5"/>
        <v>0.34210526315789475</v>
      </c>
      <c r="O29" s="15">
        <v>27</v>
      </c>
      <c r="P29" s="16">
        <f t="shared" si="6"/>
        <v>0.71052631578947367</v>
      </c>
    </row>
    <row r="30" spans="1:16" x14ac:dyDescent="0.25">
      <c r="N30" s="18"/>
    </row>
    <row r="31" spans="1:16" x14ac:dyDescent="0.25">
      <c r="N31" s="18"/>
    </row>
  </sheetData>
  <mergeCells count="8">
    <mergeCell ref="O4:P4"/>
    <mergeCell ref="B2:P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H31"/>
  <sheetViews>
    <sheetView showGridLines="0" zoomScale="80" zoomScaleNormal="80" workbookViewId="0"/>
  </sheetViews>
  <sheetFormatPr defaultColWidth="22.109375" defaultRowHeight="13.2" x14ac:dyDescent="0.25"/>
  <cols>
    <col min="1" max="1" width="12.44140625" style="2" customWidth="1"/>
    <col min="2" max="2" width="49.5546875" style="2" customWidth="1"/>
    <col min="3" max="34" width="6.6640625" style="2" customWidth="1"/>
    <col min="35" max="16384" width="22.109375" style="2"/>
  </cols>
  <sheetData>
    <row r="2" spans="1:34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4" spans="1:34" s="29" customFormat="1" ht="26.25" customHeight="1" x14ac:dyDescent="0.3">
      <c r="B4" s="67"/>
      <c r="C4" s="58" t="s">
        <v>30</v>
      </c>
      <c r="D4" s="69"/>
      <c r="E4" s="69"/>
      <c r="F4" s="69"/>
      <c r="G4" s="69"/>
      <c r="H4" s="69"/>
      <c r="I4" s="69"/>
      <c r="J4" s="59"/>
      <c r="K4" s="58" t="s">
        <v>31</v>
      </c>
      <c r="L4" s="69"/>
      <c r="M4" s="69"/>
      <c r="N4" s="69"/>
      <c r="O4" s="69"/>
      <c r="P4" s="69"/>
      <c r="Q4" s="69"/>
      <c r="R4" s="59"/>
      <c r="S4" s="58" t="s">
        <v>32</v>
      </c>
      <c r="T4" s="69"/>
      <c r="U4" s="69"/>
      <c r="V4" s="69"/>
      <c r="W4" s="69"/>
      <c r="X4" s="69"/>
      <c r="Y4" s="69"/>
      <c r="Z4" s="59"/>
      <c r="AA4" s="58" t="s">
        <v>33</v>
      </c>
      <c r="AB4" s="69"/>
      <c r="AC4" s="69"/>
      <c r="AD4" s="69"/>
      <c r="AE4" s="69"/>
      <c r="AF4" s="69"/>
      <c r="AG4" s="69"/>
      <c r="AH4" s="59"/>
    </row>
    <row r="5" spans="1:34" s="22" customFormat="1" ht="54" customHeight="1" x14ac:dyDescent="0.25">
      <c r="B5" s="68"/>
      <c r="C5" s="63" t="s">
        <v>88</v>
      </c>
      <c r="D5" s="64"/>
      <c r="E5" s="63" t="s">
        <v>89</v>
      </c>
      <c r="F5" s="64"/>
      <c r="G5" s="65" t="s">
        <v>34</v>
      </c>
      <c r="H5" s="66"/>
      <c r="I5" s="65" t="s">
        <v>35</v>
      </c>
      <c r="J5" s="66"/>
      <c r="K5" s="63" t="s">
        <v>88</v>
      </c>
      <c r="L5" s="64"/>
      <c r="M5" s="63" t="s">
        <v>89</v>
      </c>
      <c r="N5" s="64"/>
      <c r="O5" s="65" t="s">
        <v>34</v>
      </c>
      <c r="P5" s="66"/>
      <c r="Q5" s="65" t="s">
        <v>35</v>
      </c>
      <c r="R5" s="66"/>
      <c r="S5" s="63" t="s">
        <v>88</v>
      </c>
      <c r="T5" s="64"/>
      <c r="U5" s="63" t="s">
        <v>89</v>
      </c>
      <c r="V5" s="64"/>
      <c r="W5" s="65" t="s">
        <v>34</v>
      </c>
      <c r="X5" s="66"/>
      <c r="Y5" s="65" t="s">
        <v>35</v>
      </c>
      <c r="Z5" s="66"/>
      <c r="AA5" s="63" t="s">
        <v>88</v>
      </c>
      <c r="AB5" s="64"/>
      <c r="AC5" s="63" t="s">
        <v>89</v>
      </c>
      <c r="AD5" s="64"/>
      <c r="AE5" s="65" t="s">
        <v>34</v>
      </c>
      <c r="AF5" s="66"/>
      <c r="AG5" s="65" t="s">
        <v>35</v>
      </c>
      <c r="AH5" s="66"/>
    </row>
    <row r="6" spans="1:34" ht="18.75" customHeight="1" x14ac:dyDescent="0.25">
      <c r="B6" s="4" t="s">
        <v>6</v>
      </c>
      <c r="C6" s="24" t="s">
        <v>7</v>
      </c>
      <c r="D6" s="6" t="s">
        <v>8</v>
      </c>
      <c r="E6" s="5" t="s">
        <v>7</v>
      </c>
      <c r="F6" s="6" t="s">
        <v>8</v>
      </c>
      <c r="G6" s="5" t="s">
        <v>7</v>
      </c>
      <c r="H6" s="6" t="s">
        <v>8</v>
      </c>
      <c r="I6" s="5" t="s">
        <v>7</v>
      </c>
      <c r="J6" s="6" t="s">
        <v>8</v>
      </c>
      <c r="K6" s="5" t="s">
        <v>7</v>
      </c>
      <c r="L6" s="6" t="s">
        <v>8</v>
      </c>
      <c r="M6" s="5" t="s">
        <v>7</v>
      </c>
      <c r="N6" s="6" t="s">
        <v>8</v>
      </c>
      <c r="O6" s="5" t="s">
        <v>7</v>
      </c>
      <c r="P6" s="6" t="s">
        <v>8</v>
      </c>
      <c r="Q6" s="5" t="s">
        <v>7</v>
      </c>
      <c r="R6" s="6" t="s">
        <v>8</v>
      </c>
      <c r="S6" s="5" t="s">
        <v>7</v>
      </c>
      <c r="T6" s="6" t="s">
        <v>8</v>
      </c>
      <c r="U6" s="5" t="s">
        <v>7</v>
      </c>
      <c r="V6" s="6" t="s">
        <v>8</v>
      </c>
      <c r="W6" s="5" t="s">
        <v>7</v>
      </c>
      <c r="X6" s="6" t="s">
        <v>8</v>
      </c>
      <c r="Y6" s="5" t="s">
        <v>7</v>
      </c>
      <c r="Z6" s="6" t="s">
        <v>8</v>
      </c>
      <c r="AA6" s="5" t="s">
        <v>7</v>
      </c>
      <c r="AB6" s="6" t="s">
        <v>8</v>
      </c>
      <c r="AC6" s="5" t="s">
        <v>7</v>
      </c>
      <c r="AD6" s="6" t="s">
        <v>8</v>
      </c>
      <c r="AE6" s="5" t="s">
        <v>7</v>
      </c>
      <c r="AF6" s="6" t="s">
        <v>8</v>
      </c>
      <c r="AG6" s="5" t="s">
        <v>7</v>
      </c>
      <c r="AH6" s="6" t="s">
        <v>8</v>
      </c>
    </row>
    <row r="7" spans="1:34" ht="18.75" customHeight="1" x14ac:dyDescent="0.25">
      <c r="B7" s="9"/>
      <c r="C7" s="11"/>
      <c r="D7" s="12"/>
      <c r="E7" s="11"/>
      <c r="F7" s="12"/>
      <c r="G7" s="11"/>
      <c r="H7" s="12"/>
      <c r="I7" s="11"/>
      <c r="J7" s="12"/>
      <c r="K7" s="11"/>
      <c r="L7" s="32"/>
      <c r="M7" s="32"/>
      <c r="N7" s="32"/>
      <c r="O7" s="32"/>
      <c r="P7" s="32"/>
      <c r="Q7" s="32"/>
      <c r="R7" s="12"/>
      <c r="S7" s="11"/>
      <c r="T7" s="32"/>
      <c r="U7" s="32"/>
      <c r="V7" s="32"/>
      <c r="W7" s="32"/>
      <c r="X7" s="32"/>
      <c r="Y7" s="32"/>
      <c r="Z7" s="12"/>
      <c r="AA7" s="11"/>
      <c r="AB7" s="32"/>
      <c r="AC7" s="32"/>
      <c r="AD7" s="37"/>
      <c r="AE7" s="32"/>
      <c r="AF7" s="32"/>
      <c r="AG7" s="32"/>
      <c r="AH7" s="12"/>
    </row>
    <row r="8" spans="1:34" ht="18.75" customHeight="1" x14ac:dyDescent="0.3">
      <c r="A8" s="51">
        <v>110</v>
      </c>
      <c r="B8" s="8" t="s">
        <v>72</v>
      </c>
      <c r="C8" s="13">
        <v>66</v>
      </c>
      <c r="D8" s="14">
        <f>C8/$A8</f>
        <v>0.6</v>
      </c>
      <c r="E8" s="13">
        <v>40</v>
      </c>
      <c r="F8" s="14">
        <f>E8/$A8</f>
        <v>0.36363636363636365</v>
      </c>
      <c r="G8" s="13">
        <v>26</v>
      </c>
      <c r="H8" s="14">
        <f>G8/$A8</f>
        <v>0.23636363636363636</v>
      </c>
      <c r="I8" s="13">
        <v>18</v>
      </c>
      <c r="J8" s="14">
        <f>I8/$A8</f>
        <v>0.16363636363636364</v>
      </c>
      <c r="K8" s="56">
        <v>47</v>
      </c>
      <c r="L8" s="14">
        <f>K8/$A8</f>
        <v>0.42727272727272725</v>
      </c>
      <c r="M8" s="34">
        <v>21</v>
      </c>
      <c r="N8" s="14">
        <f>M8/$A8</f>
        <v>0.19090909090909092</v>
      </c>
      <c r="O8" s="34">
        <v>13</v>
      </c>
      <c r="P8" s="14">
        <f>O8/$A8</f>
        <v>0.11818181818181818</v>
      </c>
      <c r="Q8" s="34">
        <v>13</v>
      </c>
      <c r="R8" s="14">
        <f>Q8/$A8</f>
        <v>0.11818181818181818</v>
      </c>
      <c r="S8" s="13">
        <v>24</v>
      </c>
      <c r="T8" s="14">
        <f>S8/$A8</f>
        <v>0.21818181818181817</v>
      </c>
      <c r="U8" s="34">
        <v>42</v>
      </c>
      <c r="V8" s="14">
        <f>U8/$A8</f>
        <v>0.38181818181818183</v>
      </c>
      <c r="W8" s="34">
        <v>21</v>
      </c>
      <c r="X8" s="14">
        <f>W8/$A8</f>
        <v>0.19090909090909092</v>
      </c>
      <c r="Y8" s="34">
        <v>12</v>
      </c>
      <c r="Z8" s="14">
        <f>Y8/$A8</f>
        <v>0.10909090909090909</v>
      </c>
      <c r="AA8" s="13">
        <v>35</v>
      </c>
      <c r="AB8" s="14">
        <f>AA8/$A8</f>
        <v>0.31818181818181818</v>
      </c>
      <c r="AC8" s="34">
        <v>48</v>
      </c>
      <c r="AD8" s="14">
        <f>AC8/$A8</f>
        <v>0.43636363636363634</v>
      </c>
      <c r="AE8" s="34">
        <v>29</v>
      </c>
      <c r="AF8" s="14">
        <f>AE8/$A8</f>
        <v>0.26363636363636361</v>
      </c>
      <c r="AG8" s="34">
        <v>19</v>
      </c>
      <c r="AH8" s="14">
        <f>AG8/$A8</f>
        <v>0.17272727272727273</v>
      </c>
    </row>
    <row r="9" spans="1:34" ht="18.75" customHeight="1" x14ac:dyDescent="0.3">
      <c r="A9" s="51"/>
      <c r="B9" s="9"/>
      <c r="C9" s="13"/>
      <c r="D9" s="14"/>
      <c r="E9" s="13"/>
      <c r="F9" s="14"/>
      <c r="G9" s="13"/>
      <c r="H9" s="14"/>
      <c r="I9" s="13"/>
      <c r="J9" s="14"/>
      <c r="K9" s="56"/>
      <c r="L9" s="14"/>
      <c r="M9" s="34"/>
      <c r="N9" s="14"/>
      <c r="O9" s="34"/>
      <c r="P9" s="14"/>
      <c r="Q9" s="34"/>
      <c r="R9" s="14"/>
      <c r="S9" s="13"/>
      <c r="T9" s="14"/>
      <c r="U9" s="34"/>
      <c r="V9" s="14"/>
      <c r="W9" s="34"/>
      <c r="X9" s="14"/>
      <c r="Y9" s="34"/>
      <c r="Z9" s="14"/>
      <c r="AA9" s="13"/>
      <c r="AB9" s="14"/>
      <c r="AC9" s="34"/>
      <c r="AD9" s="14"/>
      <c r="AE9" s="34"/>
      <c r="AF9" s="14"/>
      <c r="AG9" s="34"/>
      <c r="AH9" s="14"/>
    </row>
    <row r="10" spans="1:34" ht="18.75" customHeight="1" x14ac:dyDescent="0.3">
      <c r="A10" s="51"/>
      <c r="B10" s="8" t="s">
        <v>9</v>
      </c>
      <c r="C10" s="13"/>
      <c r="D10" s="14"/>
      <c r="E10" s="13"/>
      <c r="F10" s="14"/>
      <c r="G10" s="13"/>
      <c r="H10" s="14"/>
      <c r="I10" s="13"/>
      <c r="J10" s="14"/>
      <c r="K10" s="56"/>
      <c r="L10" s="14"/>
      <c r="M10" s="34"/>
      <c r="N10" s="14"/>
      <c r="O10" s="34"/>
      <c r="P10" s="14"/>
      <c r="Q10" s="34"/>
      <c r="R10" s="14"/>
      <c r="S10" s="13"/>
      <c r="T10" s="14"/>
      <c r="U10" s="34"/>
      <c r="V10" s="14"/>
      <c r="W10" s="34"/>
      <c r="X10" s="14"/>
      <c r="Y10" s="34"/>
      <c r="Z10" s="14"/>
      <c r="AA10" s="13"/>
      <c r="AB10" s="14"/>
      <c r="AC10" s="34"/>
      <c r="AD10" s="14"/>
      <c r="AE10" s="34"/>
      <c r="AF10" s="14"/>
      <c r="AG10" s="34"/>
      <c r="AH10" s="14"/>
    </row>
    <row r="11" spans="1:34" ht="18.75" customHeight="1" x14ac:dyDescent="0.3">
      <c r="A11" s="51">
        <v>43</v>
      </c>
      <c r="B11" s="9" t="s">
        <v>73</v>
      </c>
      <c r="C11" s="13">
        <v>26</v>
      </c>
      <c r="D11" s="14">
        <f t="shared" ref="D11:D30" si="0">C11/$A11</f>
        <v>0.60465116279069764</v>
      </c>
      <c r="E11" s="13">
        <v>22</v>
      </c>
      <c r="F11" s="14">
        <f t="shared" ref="F11:F30" si="1">E11/$A11</f>
        <v>0.51162790697674421</v>
      </c>
      <c r="G11" s="13">
        <v>17</v>
      </c>
      <c r="H11" s="14">
        <f t="shared" ref="H11:H30" si="2">G11/$A11</f>
        <v>0.39534883720930231</v>
      </c>
      <c r="I11" s="13">
        <v>11</v>
      </c>
      <c r="J11" s="14">
        <f t="shared" ref="J11:J30" si="3">I11/$A11</f>
        <v>0.2558139534883721</v>
      </c>
      <c r="K11" s="56">
        <v>12</v>
      </c>
      <c r="L11" s="14">
        <f t="shared" ref="L11:L30" si="4">K11/$A11</f>
        <v>0.27906976744186046</v>
      </c>
      <c r="M11" s="34">
        <v>8</v>
      </c>
      <c r="N11" s="14">
        <f t="shared" ref="N11:N30" si="5">M11/$A11</f>
        <v>0.18604651162790697</v>
      </c>
      <c r="O11" s="34">
        <v>7</v>
      </c>
      <c r="P11" s="14">
        <f t="shared" ref="P11:P30" si="6">O11/$A11</f>
        <v>0.16279069767441862</v>
      </c>
      <c r="Q11" s="34">
        <v>7</v>
      </c>
      <c r="R11" s="14">
        <f t="shared" ref="R11:R30" si="7">Q11/$A11</f>
        <v>0.16279069767441862</v>
      </c>
      <c r="S11" s="13">
        <v>7</v>
      </c>
      <c r="T11" s="14">
        <f t="shared" ref="T11:T30" si="8">S11/$A11</f>
        <v>0.16279069767441862</v>
      </c>
      <c r="U11" s="34">
        <v>12</v>
      </c>
      <c r="V11" s="14">
        <f t="shared" ref="V11:V30" si="9">U11/$A11</f>
        <v>0.27906976744186046</v>
      </c>
      <c r="W11" s="34">
        <v>11</v>
      </c>
      <c r="X11" s="14">
        <f t="shared" ref="X11:X30" si="10">W11/$A11</f>
        <v>0.2558139534883721</v>
      </c>
      <c r="Y11" s="34">
        <v>8</v>
      </c>
      <c r="Z11" s="14">
        <f t="shared" ref="Z11:Z30" si="11">Y11/$A11</f>
        <v>0.18604651162790697</v>
      </c>
      <c r="AA11" s="13">
        <v>20</v>
      </c>
      <c r="AB11" s="14">
        <f t="shared" ref="AB11:AB30" si="12">AA11/$A11</f>
        <v>0.46511627906976744</v>
      </c>
      <c r="AC11" s="34">
        <v>23</v>
      </c>
      <c r="AD11" s="14">
        <f t="shared" ref="AD11:AD30" si="13">AC11/$A11</f>
        <v>0.53488372093023251</v>
      </c>
      <c r="AE11" s="34">
        <v>22</v>
      </c>
      <c r="AF11" s="14">
        <f t="shared" ref="AF11:AF30" si="14">AE11/$A11</f>
        <v>0.51162790697674421</v>
      </c>
      <c r="AG11" s="34">
        <v>16</v>
      </c>
      <c r="AH11" s="14">
        <f t="shared" ref="AH11:AH30" si="15">AG11/$A11</f>
        <v>0.37209302325581395</v>
      </c>
    </row>
    <row r="12" spans="1:34" ht="18.75" customHeight="1" x14ac:dyDescent="0.3">
      <c r="A12" s="51">
        <v>32</v>
      </c>
      <c r="B12" s="9" t="s">
        <v>74</v>
      </c>
      <c r="C12" s="13">
        <v>18</v>
      </c>
      <c r="D12" s="14">
        <f t="shared" si="0"/>
        <v>0.5625</v>
      </c>
      <c r="E12" s="13">
        <v>12</v>
      </c>
      <c r="F12" s="14">
        <f t="shared" si="1"/>
        <v>0.375</v>
      </c>
      <c r="G12" s="13">
        <v>6</v>
      </c>
      <c r="H12" s="14">
        <f t="shared" si="2"/>
        <v>0.1875</v>
      </c>
      <c r="I12" s="13">
        <v>5</v>
      </c>
      <c r="J12" s="14">
        <f t="shared" si="3"/>
        <v>0.15625</v>
      </c>
      <c r="K12" s="56">
        <v>14</v>
      </c>
      <c r="L12" s="14">
        <f t="shared" si="4"/>
        <v>0.4375</v>
      </c>
      <c r="M12" s="34">
        <v>9</v>
      </c>
      <c r="N12" s="14">
        <f t="shared" si="5"/>
        <v>0.28125</v>
      </c>
      <c r="O12" s="34">
        <v>3</v>
      </c>
      <c r="P12" s="14">
        <f t="shared" si="6"/>
        <v>9.375E-2</v>
      </c>
      <c r="Q12" s="34">
        <v>4</v>
      </c>
      <c r="R12" s="14">
        <f t="shared" si="7"/>
        <v>0.125</v>
      </c>
      <c r="S12" s="13">
        <v>10</v>
      </c>
      <c r="T12" s="14">
        <f t="shared" si="8"/>
        <v>0.3125</v>
      </c>
      <c r="U12" s="34">
        <v>15</v>
      </c>
      <c r="V12" s="14">
        <f t="shared" si="9"/>
        <v>0.46875</v>
      </c>
      <c r="W12" s="34">
        <v>7</v>
      </c>
      <c r="X12" s="14">
        <f t="shared" si="10"/>
        <v>0.21875</v>
      </c>
      <c r="Y12" s="34">
        <v>3</v>
      </c>
      <c r="Z12" s="14">
        <f t="shared" si="11"/>
        <v>9.375E-2</v>
      </c>
      <c r="AA12" s="13">
        <v>10</v>
      </c>
      <c r="AB12" s="14">
        <f t="shared" si="12"/>
        <v>0.3125</v>
      </c>
      <c r="AC12" s="34">
        <v>14</v>
      </c>
      <c r="AD12" s="14">
        <f t="shared" si="13"/>
        <v>0.4375</v>
      </c>
      <c r="AE12" s="34">
        <v>6</v>
      </c>
      <c r="AF12" s="14">
        <f t="shared" si="14"/>
        <v>0.1875</v>
      </c>
      <c r="AG12" s="34">
        <v>2</v>
      </c>
      <c r="AH12" s="14">
        <f t="shared" si="15"/>
        <v>6.25E-2</v>
      </c>
    </row>
    <row r="13" spans="1:34" ht="18.75" customHeight="1" x14ac:dyDescent="0.3">
      <c r="A13" s="51">
        <v>29</v>
      </c>
      <c r="B13" s="9" t="s">
        <v>75</v>
      </c>
      <c r="C13" s="13">
        <v>17</v>
      </c>
      <c r="D13" s="14">
        <f t="shared" si="0"/>
        <v>0.58620689655172409</v>
      </c>
      <c r="E13" s="13">
        <v>5</v>
      </c>
      <c r="F13" s="14">
        <f t="shared" si="1"/>
        <v>0.17241379310344829</v>
      </c>
      <c r="G13" s="13">
        <v>2</v>
      </c>
      <c r="H13" s="14">
        <f t="shared" si="2"/>
        <v>6.8965517241379309E-2</v>
      </c>
      <c r="I13" s="13">
        <v>1</v>
      </c>
      <c r="J13" s="14">
        <f t="shared" si="3"/>
        <v>3.4482758620689655E-2</v>
      </c>
      <c r="K13" s="56">
        <v>16</v>
      </c>
      <c r="L13" s="14">
        <f t="shared" si="4"/>
        <v>0.55172413793103448</v>
      </c>
      <c r="M13" s="34">
        <v>3</v>
      </c>
      <c r="N13" s="14">
        <f t="shared" si="5"/>
        <v>0.10344827586206896</v>
      </c>
      <c r="O13" s="34">
        <v>2</v>
      </c>
      <c r="P13" s="14">
        <f t="shared" si="6"/>
        <v>6.8965517241379309E-2</v>
      </c>
      <c r="Q13" s="34">
        <v>1</v>
      </c>
      <c r="R13" s="14">
        <f t="shared" si="7"/>
        <v>3.4482758620689655E-2</v>
      </c>
      <c r="S13" s="13">
        <v>6</v>
      </c>
      <c r="T13" s="14">
        <f t="shared" si="8"/>
        <v>0.20689655172413793</v>
      </c>
      <c r="U13" s="34">
        <v>13</v>
      </c>
      <c r="V13" s="14">
        <f t="shared" si="9"/>
        <v>0.44827586206896552</v>
      </c>
      <c r="W13" s="34">
        <v>3</v>
      </c>
      <c r="X13" s="14">
        <f t="shared" si="10"/>
        <v>0.10344827586206896</v>
      </c>
      <c r="Y13" s="34">
        <v>1</v>
      </c>
      <c r="Z13" s="14">
        <f t="shared" si="11"/>
        <v>3.4482758620689655E-2</v>
      </c>
      <c r="AA13" s="13">
        <v>5</v>
      </c>
      <c r="AB13" s="14">
        <f t="shared" si="12"/>
        <v>0.17241379310344829</v>
      </c>
      <c r="AC13" s="34">
        <v>9</v>
      </c>
      <c r="AD13" s="14">
        <f t="shared" si="13"/>
        <v>0.31034482758620691</v>
      </c>
      <c r="AE13" s="34">
        <v>1</v>
      </c>
      <c r="AF13" s="14">
        <f t="shared" si="14"/>
        <v>3.4482758620689655E-2</v>
      </c>
      <c r="AG13" s="34">
        <v>1</v>
      </c>
      <c r="AH13" s="14">
        <f t="shared" si="15"/>
        <v>3.4482758620689655E-2</v>
      </c>
    </row>
    <row r="14" spans="1:34" ht="18.75" customHeight="1" x14ac:dyDescent="0.3">
      <c r="A14" s="51">
        <v>6</v>
      </c>
      <c r="B14" s="9" t="s">
        <v>76</v>
      </c>
      <c r="C14" s="13">
        <v>5</v>
      </c>
      <c r="D14" s="14">
        <f t="shared" si="0"/>
        <v>0.83333333333333337</v>
      </c>
      <c r="E14" s="13">
        <v>1</v>
      </c>
      <c r="F14" s="14">
        <f t="shared" si="1"/>
        <v>0.16666666666666666</v>
      </c>
      <c r="G14" s="13">
        <v>1</v>
      </c>
      <c r="H14" s="14">
        <f t="shared" si="2"/>
        <v>0.16666666666666666</v>
      </c>
      <c r="I14" s="13">
        <v>1</v>
      </c>
      <c r="J14" s="14">
        <f t="shared" si="3"/>
        <v>0.16666666666666666</v>
      </c>
      <c r="K14" s="56">
        <v>5</v>
      </c>
      <c r="L14" s="14">
        <f t="shared" si="4"/>
        <v>0.83333333333333337</v>
      </c>
      <c r="M14" s="34">
        <v>1</v>
      </c>
      <c r="N14" s="14">
        <f t="shared" si="5"/>
        <v>0.16666666666666666</v>
      </c>
      <c r="O14" s="34">
        <v>1</v>
      </c>
      <c r="P14" s="14">
        <f t="shared" si="6"/>
        <v>0.16666666666666666</v>
      </c>
      <c r="Q14" s="34">
        <v>1</v>
      </c>
      <c r="R14" s="14">
        <f t="shared" si="7"/>
        <v>0.16666666666666666</v>
      </c>
      <c r="S14" s="13">
        <v>1</v>
      </c>
      <c r="T14" s="14">
        <f t="shared" si="8"/>
        <v>0.16666666666666666</v>
      </c>
      <c r="U14" s="34">
        <v>2</v>
      </c>
      <c r="V14" s="14">
        <f t="shared" si="9"/>
        <v>0.33333333333333331</v>
      </c>
      <c r="W14" s="34">
        <v>0</v>
      </c>
      <c r="X14" s="14">
        <f t="shared" si="10"/>
        <v>0</v>
      </c>
      <c r="Y14" s="34">
        <v>0</v>
      </c>
      <c r="Z14" s="14">
        <f t="shared" si="11"/>
        <v>0</v>
      </c>
      <c r="AA14" s="13">
        <v>0</v>
      </c>
      <c r="AB14" s="14">
        <f t="shared" si="12"/>
        <v>0</v>
      </c>
      <c r="AC14" s="34">
        <v>2</v>
      </c>
      <c r="AD14" s="14">
        <f t="shared" si="13"/>
        <v>0.33333333333333331</v>
      </c>
      <c r="AE14" s="34">
        <v>0</v>
      </c>
      <c r="AF14" s="14">
        <f t="shared" si="14"/>
        <v>0</v>
      </c>
      <c r="AG14" s="34">
        <v>0</v>
      </c>
      <c r="AH14" s="14">
        <f t="shared" si="15"/>
        <v>0</v>
      </c>
    </row>
    <row r="15" spans="1:34" ht="18.75" customHeight="1" x14ac:dyDescent="0.3">
      <c r="A15" s="51"/>
      <c r="B15" s="9"/>
      <c r="C15" s="13"/>
      <c r="D15" s="14">
        <f>AVERAGE(D12:D14)</f>
        <v>0.6606800766283526</v>
      </c>
      <c r="E15" s="13"/>
      <c r="F15" s="14"/>
      <c r="G15" s="13"/>
      <c r="H15" s="14">
        <f>AVERAGE(H12:H14)</f>
        <v>0.14104406130268199</v>
      </c>
      <c r="I15" s="13"/>
      <c r="J15" s="14"/>
      <c r="K15" s="56"/>
      <c r="L15" s="14"/>
      <c r="M15" s="34"/>
      <c r="N15" s="14"/>
      <c r="O15" s="34"/>
      <c r="P15" s="14"/>
      <c r="Q15" s="34"/>
      <c r="R15" s="14"/>
      <c r="S15" s="13"/>
      <c r="T15" s="14"/>
      <c r="U15" s="34"/>
      <c r="V15" s="14"/>
      <c r="W15" s="34"/>
      <c r="X15" s="14"/>
      <c r="Y15" s="34"/>
      <c r="Z15" s="14"/>
      <c r="AA15" s="13"/>
      <c r="AB15" s="14"/>
      <c r="AC15" s="34"/>
      <c r="AD15" s="14"/>
      <c r="AE15" s="34"/>
      <c r="AF15" s="14"/>
      <c r="AG15" s="34"/>
      <c r="AH15" s="14"/>
    </row>
    <row r="16" spans="1:34" ht="18.75" customHeight="1" x14ac:dyDescent="0.3">
      <c r="A16" s="51"/>
      <c r="B16" s="8" t="s">
        <v>10</v>
      </c>
      <c r="C16" s="13"/>
      <c r="D16" s="14"/>
      <c r="E16" s="13"/>
      <c r="F16" s="14"/>
      <c r="G16" s="13"/>
      <c r="H16" s="14"/>
      <c r="I16" s="13"/>
      <c r="J16" s="14"/>
      <c r="K16" s="56"/>
      <c r="L16" s="14"/>
      <c r="M16" s="34"/>
      <c r="N16" s="14"/>
      <c r="O16" s="34"/>
      <c r="P16" s="14"/>
      <c r="Q16" s="34"/>
      <c r="R16" s="14"/>
      <c r="S16" s="13"/>
      <c r="T16" s="14"/>
      <c r="U16" s="34"/>
      <c r="V16" s="14"/>
      <c r="W16" s="34"/>
      <c r="X16" s="14"/>
      <c r="Y16" s="34"/>
      <c r="Z16" s="14"/>
      <c r="AA16" s="13"/>
      <c r="AB16" s="14"/>
      <c r="AC16" s="34"/>
      <c r="AD16" s="14"/>
      <c r="AE16" s="34"/>
      <c r="AF16" s="14"/>
      <c r="AG16" s="34"/>
      <c r="AH16" s="14"/>
    </row>
    <row r="17" spans="1:34" ht="18.75" customHeight="1" x14ac:dyDescent="0.3">
      <c r="A17" s="51">
        <v>14</v>
      </c>
      <c r="B17" s="9" t="s">
        <v>77</v>
      </c>
      <c r="C17" s="13">
        <v>6</v>
      </c>
      <c r="D17" s="14">
        <f t="shared" si="0"/>
        <v>0.42857142857142855</v>
      </c>
      <c r="E17" s="13">
        <v>5</v>
      </c>
      <c r="F17" s="14">
        <f t="shared" si="1"/>
        <v>0.35714285714285715</v>
      </c>
      <c r="G17" s="13">
        <v>0</v>
      </c>
      <c r="H17" s="14">
        <f t="shared" si="2"/>
        <v>0</v>
      </c>
      <c r="I17" s="13">
        <v>1</v>
      </c>
      <c r="J17" s="14">
        <f t="shared" si="3"/>
        <v>7.1428571428571425E-2</v>
      </c>
      <c r="K17" s="56">
        <v>6</v>
      </c>
      <c r="L17" s="14">
        <f t="shared" si="4"/>
        <v>0.42857142857142855</v>
      </c>
      <c r="M17" s="34">
        <v>4</v>
      </c>
      <c r="N17" s="14">
        <f t="shared" si="5"/>
        <v>0.2857142857142857</v>
      </c>
      <c r="O17" s="34">
        <v>0</v>
      </c>
      <c r="P17" s="14">
        <f t="shared" si="6"/>
        <v>0</v>
      </c>
      <c r="Q17" s="34">
        <v>1</v>
      </c>
      <c r="R17" s="14">
        <f t="shared" si="7"/>
        <v>7.1428571428571425E-2</v>
      </c>
      <c r="S17" s="13">
        <v>5</v>
      </c>
      <c r="T17" s="14">
        <f t="shared" si="8"/>
        <v>0.35714285714285715</v>
      </c>
      <c r="U17" s="34">
        <v>5</v>
      </c>
      <c r="V17" s="14">
        <f t="shared" si="9"/>
        <v>0.35714285714285715</v>
      </c>
      <c r="W17" s="34">
        <v>5</v>
      </c>
      <c r="X17" s="14">
        <f t="shared" si="10"/>
        <v>0.35714285714285715</v>
      </c>
      <c r="Y17" s="34">
        <v>1</v>
      </c>
      <c r="Z17" s="14">
        <f t="shared" si="11"/>
        <v>7.1428571428571425E-2</v>
      </c>
      <c r="AA17" s="13">
        <v>3</v>
      </c>
      <c r="AB17" s="14">
        <f t="shared" si="12"/>
        <v>0.21428571428571427</v>
      </c>
      <c r="AC17" s="34">
        <v>4</v>
      </c>
      <c r="AD17" s="14">
        <f t="shared" si="13"/>
        <v>0.2857142857142857</v>
      </c>
      <c r="AE17" s="34">
        <v>3</v>
      </c>
      <c r="AF17" s="14">
        <f t="shared" si="14"/>
        <v>0.21428571428571427</v>
      </c>
      <c r="AG17" s="34">
        <v>0</v>
      </c>
      <c r="AH17" s="14">
        <f t="shared" si="15"/>
        <v>0</v>
      </c>
    </row>
    <row r="18" spans="1:34" ht="18.75" customHeight="1" x14ac:dyDescent="0.3">
      <c r="A18" s="51">
        <v>11</v>
      </c>
      <c r="B18" s="9" t="s">
        <v>78</v>
      </c>
      <c r="C18" s="13">
        <v>8</v>
      </c>
      <c r="D18" s="14">
        <f t="shared" si="0"/>
        <v>0.72727272727272729</v>
      </c>
      <c r="E18" s="13">
        <v>6</v>
      </c>
      <c r="F18" s="14">
        <f t="shared" si="1"/>
        <v>0.54545454545454541</v>
      </c>
      <c r="G18" s="13">
        <v>3</v>
      </c>
      <c r="H18" s="14">
        <f t="shared" si="2"/>
        <v>0.27272727272727271</v>
      </c>
      <c r="I18" s="13">
        <v>3</v>
      </c>
      <c r="J18" s="14">
        <f t="shared" si="3"/>
        <v>0.27272727272727271</v>
      </c>
      <c r="K18" s="56">
        <v>7</v>
      </c>
      <c r="L18" s="14">
        <f t="shared" si="4"/>
        <v>0.63636363636363635</v>
      </c>
      <c r="M18" s="34">
        <v>5</v>
      </c>
      <c r="N18" s="14">
        <f t="shared" si="5"/>
        <v>0.45454545454545453</v>
      </c>
      <c r="O18" s="34">
        <v>2</v>
      </c>
      <c r="P18" s="14">
        <f t="shared" si="6"/>
        <v>0.18181818181818182</v>
      </c>
      <c r="Q18" s="34">
        <v>2</v>
      </c>
      <c r="R18" s="14">
        <f t="shared" si="7"/>
        <v>0.18181818181818182</v>
      </c>
      <c r="S18" s="13">
        <v>3</v>
      </c>
      <c r="T18" s="14">
        <f t="shared" si="8"/>
        <v>0.27272727272727271</v>
      </c>
      <c r="U18" s="34">
        <v>4</v>
      </c>
      <c r="V18" s="14">
        <f t="shared" si="9"/>
        <v>0.36363636363636365</v>
      </c>
      <c r="W18" s="34">
        <v>1</v>
      </c>
      <c r="X18" s="14">
        <f t="shared" si="10"/>
        <v>9.0909090909090912E-2</v>
      </c>
      <c r="Y18" s="34">
        <v>1</v>
      </c>
      <c r="Z18" s="14">
        <f t="shared" si="11"/>
        <v>9.0909090909090912E-2</v>
      </c>
      <c r="AA18" s="13">
        <v>3</v>
      </c>
      <c r="AB18" s="14">
        <f t="shared" si="12"/>
        <v>0.27272727272727271</v>
      </c>
      <c r="AC18" s="34">
        <v>3</v>
      </c>
      <c r="AD18" s="14">
        <f t="shared" si="13"/>
        <v>0.27272727272727271</v>
      </c>
      <c r="AE18" s="34">
        <v>1</v>
      </c>
      <c r="AF18" s="14">
        <f t="shared" si="14"/>
        <v>9.0909090909090912E-2</v>
      </c>
      <c r="AG18" s="34">
        <v>1</v>
      </c>
      <c r="AH18" s="14">
        <f t="shared" si="15"/>
        <v>9.0909090909090912E-2</v>
      </c>
    </row>
    <row r="19" spans="1:34" ht="18.75" customHeight="1" x14ac:dyDescent="0.3">
      <c r="A19" s="51">
        <v>18</v>
      </c>
      <c r="B19" s="9" t="s">
        <v>79</v>
      </c>
      <c r="C19" s="13">
        <v>8</v>
      </c>
      <c r="D19" s="14">
        <f t="shared" si="0"/>
        <v>0.44444444444444442</v>
      </c>
      <c r="E19" s="13">
        <v>5</v>
      </c>
      <c r="F19" s="14">
        <f t="shared" si="1"/>
        <v>0.27777777777777779</v>
      </c>
      <c r="G19" s="13">
        <v>3</v>
      </c>
      <c r="H19" s="14">
        <f t="shared" si="2"/>
        <v>0.16666666666666666</v>
      </c>
      <c r="I19" s="13">
        <v>2</v>
      </c>
      <c r="J19" s="14">
        <f t="shared" si="3"/>
        <v>0.1111111111111111</v>
      </c>
      <c r="K19" s="56">
        <v>4</v>
      </c>
      <c r="L19" s="14">
        <f t="shared" si="4"/>
        <v>0.22222222222222221</v>
      </c>
      <c r="M19" s="34">
        <v>3</v>
      </c>
      <c r="N19" s="14">
        <f t="shared" si="5"/>
        <v>0.16666666666666666</v>
      </c>
      <c r="O19" s="34">
        <v>1</v>
      </c>
      <c r="P19" s="14">
        <f t="shared" si="6"/>
        <v>5.5555555555555552E-2</v>
      </c>
      <c r="Q19" s="34">
        <v>2</v>
      </c>
      <c r="R19" s="14">
        <f t="shared" si="7"/>
        <v>0.1111111111111111</v>
      </c>
      <c r="S19" s="13">
        <v>5</v>
      </c>
      <c r="T19" s="14">
        <f t="shared" si="8"/>
        <v>0.27777777777777779</v>
      </c>
      <c r="U19" s="34">
        <v>6</v>
      </c>
      <c r="V19" s="14">
        <f t="shared" si="9"/>
        <v>0.33333333333333331</v>
      </c>
      <c r="W19" s="34">
        <v>2</v>
      </c>
      <c r="X19" s="14">
        <f t="shared" si="10"/>
        <v>0.1111111111111111</v>
      </c>
      <c r="Y19" s="34">
        <v>0</v>
      </c>
      <c r="Z19" s="14">
        <f t="shared" si="11"/>
        <v>0</v>
      </c>
      <c r="AA19" s="13">
        <v>7</v>
      </c>
      <c r="AB19" s="14">
        <f t="shared" si="12"/>
        <v>0.3888888888888889</v>
      </c>
      <c r="AC19" s="34">
        <v>5</v>
      </c>
      <c r="AD19" s="14">
        <f t="shared" si="13"/>
        <v>0.27777777777777779</v>
      </c>
      <c r="AE19" s="34">
        <v>2</v>
      </c>
      <c r="AF19" s="14">
        <f t="shared" si="14"/>
        <v>0.1111111111111111</v>
      </c>
      <c r="AG19" s="34">
        <v>0</v>
      </c>
      <c r="AH19" s="14">
        <f t="shared" si="15"/>
        <v>0</v>
      </c>
    </row>
    <row r="20" spans="1:34" ht="18.75" customHeight="1" x14ac:dyDescent="0.3">
      <c r="A20" s="51">
        <v>9</v>
      </c>
      <c r="B20" s="9" t="s">
        <v>80</v>
      </c>
      <c r="C20" s="13">
        <v>2</v>
      </c>
      <c r="D20" s="14">
        <f t="shared" si="0"/>
        <v>0.22222222222222221</v>
      </c>
      <c r="E20" s="13">
        <v>0</v>
      </c>
      <c r="F20" s="14">
        <f t="shared" si="1"/>
        <v>0</v>
      </c>
      <c r="G20" s="13">
        <v>1</v>
      </c>
      <c r="H20" s="14">
        <f t="shared" si="2"/>
        <v>0.1111111111111111</v>
      </c>
      <c r="I20" s="13">
        <v>1</v>
      </c>
      <c r="J20" s="14">
        <f t="shared" si="3"/>
        <v>0.1111111111111111</v>
      </c>
      <c r="K20" s="56">
        <v>2</v>
      </c>
      <c r="L20" s="14">
        <f t="shared" si="4"/>
        <v>0.22222222222222221</v>
      </c>
      <c r="M20" s="34">
        <v>0</v>
      </c>
      <c r="N20" s="14">
        <f t="shared" si="5"/>
        <v>0</v>
      </c>
      <c r="O20" s="34">
        <v>1</v>
      </c>
      <c r="P20" s="14">
        <f t="shared" si="6"/>
        <v>0.1111111111111111</v>
      </c>
      <c r="Q20" s="34">
        <v>1</v>
      </c>
      <c r="R20" s="14">
        <f t="shared" si="7"/>
        <v>0.1111111111111111</v>
      </c>
      <c r="S20" s="13">
        <v>3</v>
      </c>
      <c r="T20" s="14">
        <f t="shared" si="8"/>
        <v>0.33333333333333331</v>
      </c>
      <c r="U20" s="34">
        <v>7</v>
      </c>
      <c r="V20" s="14">
        <f t="shared" si="9"/>
        <v>0.77777777777777779</v>
      </c>
      <c r="W20" s="34">
        <v>2</v>
      </c>
      <c r="X20" s="14">
        <f t="shared" si="10"/>
        <v>0.22222222222222221</v>
      </c>
      <c r="Y20" s="34">
        <v>2</v>
      </c>
      <c r="Z20" s="14">
        <f t="shared" si="11"/>
        <v>0.22222222222222221</v>
      </c>
      <c r="AA20" s="13">
        <v>2</v>
      </c>
      <c r="AB20" s="14">
        <f t="shared" si="12"/>
        <v>0.22222222222222221</v>
      </c>
      <c r="AC20" s="34">
        <v>3</v>
      </c>
      <c r="AD20" s="14">
        <f t="shared" si="13"/>
        <v>0.33333333333333331</v>
      </c>
      <c r="AE20" s="34">
        <v>1</v>
      </c>
      <c r="AF20" s="14">
        <f t="shared" si="14"/>
        <v>0.1111111111111111</v>
      </c>
      <c r="AG20" s="34">
        <v>2</v>
      </c>
      <c r="AH20" s="14">
        <f t="shared" si="15"/>
        <v>0.22222222222222221</v>
      </c>
    </row>
    <row r="21" spans="1:34" ht="18.75" customHeight="1" x14ac:dyDescent="0.3">
      <c r="A21" s="51">
        <v>5</v>
      </c>
      <c r="B21" s="9" t="s">
        <v>11</v>
      </c>
      <c r="C21" s="13">
        <v>4</v>
      </c>
      <c r="D21" s="14">
        <f t="shared" si="0"/>
        <v>0.8</v>
      </c>
      <c r="E21" s="13">
        <v>0</v>
      </c>
      <c r="F21" s="14">
        <f t="shared" si="1"/>
        <v>0</v>
      </c>
      <c r="G21" s="13">
        <v>1</v>
      </c>
      <c r="H21" s="14">
        <f t="shared" si="2"/>
        <v>0.2</v>
      </c>
      <c r="I21" s="13">
        <v>1</v>
      </c>
      <c r="J21" s="14">
        <f t="shared" si="3"/>
        <v>0.2</v>
      </c>
      <c r="K21" s="56">
        <v>4</v>
      </c>
      <c r="L21" s="14">
        <f t="shared" si="4"/>
        <v>0.8</v>
      </c>
      <c r="M21" s="34">
        <v>0</v>
      </c>
      <c r="N21" s="14">
        <f t="shared" si="5"/>
        <v>0</v>
      </c>
      <c r="O21" s="34">
        <v>1</v>
      </c>
      <c r="P21" s="14">
        <f t="shared" si="6"/>
        <v>0.2</v>
      </c>
      <c r="Q21" s="34">
        <v>1</v>
      </c>
      <c r="R21" s="14">
        <f t="shared" si="7"/>
        <v>0.2</v>
      </c>
      <c r="S21" s="13">
        <v>0</v>
      </c>
      <c r="T21" s="14">
        <f t="shared" si="8"/>
        <v>0</v>
      </c>
      <c r="U21" s="34">
        <v>4</v>
      </c>
      <c r="V21" s="14">
        <f t="shared" si="9"/>
        <v>0.8</v>
      </c>
      <c r="W21" s="34">
        <v>1</v>
      </c>
      <c r="X21" s="14">
        <f t="shared" si="10"/>
        <v>0.2</v>
      </c>
      <c r="Y21" s="34">
        <v>0</v>
      </c>
      <c r="Z21" s="14">
        <f t="shared" si="11"/>
        <v>0</v>
      </c>
      <c r="AA21" s="13">
        <v>0</v>
      </c>
      <c r="AB21" s="14">
        <f t="shared" si="12"/>
        <v>0</v>
      </c>
      <c r="AC21" s="34">
        <v>3</v>
      </c>
      <c r="AD21" s="14">
        <f t="shared" si="13"/>
        <v>0.6</v>
      </c>
      <c r="AE21" s="34">
        <v>1</v>
      </c>
      <c r="AF21" s="14">
        <f t="shared" si="14"/>
        <v>0.2</v>
      </c>
      <c r="AG21" s="34">
        <v>0</v>
      </c>
      <c r="AH21" s="14">
        <f t="shared" si="15"/>
        <v>0</v>
      </c>
    </row>
    <row r="22" spans="1:34" ht="18.75" customHeight="1" x14ac:dyDescent="0.3">
      <c r="A22" s="51">
        <v>17</v>
      </c>
      <c r="B22" s="9" t="s">
        <v>81</v>
      </c>
      <c r="C22" s="13">
        <v>13</v>
      </c>
      <c r="D22" s="14">
        <f t="shared" si="0"/>
        <v>0.76470588235294112</v>
      </c>
      <c r="E22" s="13">
        <v>2</v>
      </c>
      <c r="F22" s="14">
        <f t="shared" si="1"/>
        <v>0.11764705882352941</v>
      </c>
      <c r="G22" s="13">
        <v>1</v>
      </c>
      <c r="H22" s="14">
        <f t="shared" si="2"/>
        <v>5.8823529411764705E-2</v>
      </c>
      <c r="I22" s="13">
        <v>2</v>
      </c>
      <c r="J22" s="14">
        <f t="shared" si="3"/>
        <v>0.11764705882352941</v>
      </c>
      <c r="K22" s="56">
        <v>13</v>
      </c>
      <c r="L22" s="14">
        <f t="shared" si="4"/>
        <v>0.76470588235294112</v>
      </c>
      <c r="M22" s="34">
        <v>2</v>
      </c>
      <c r="N22" s="14">
        <f t="shared" si="5"/>
        <v>0.11764705882352941</v>
      </c>
      <c r="O22" s="34">
        <v>1</v>
      </c>
      <c r="P22" s="14">
        <f t="shared" si="6"/>
        <v>5.8823529411764705E-2</v>
      </c>
      <c r="Q22" s="34">
        <v>2</v>
      </c>
      <c r="R22" s="14">
        <f t="shared" si="7"/>
        <v>0.11764705882352941</v>
      </c>
      <c r="S22" s="13">
        <v>3</v>
      </c>
      <c r="T22" s="14">
        <f t="shared" si="8"/>
        <v>0.17647058823529413</v>
      </c>
      <c r="U22" s="34">
        <v>8</v>
      </c>
      <c r="V22" s="14">
        <f t="shared" si="9"/>
        <v>0.47058823529411764</v>
      </c>
      <c r="W22" s="34">
        <v>2</v>
      </c>
      <c r="X22" s="14">
        <f t="shared" si="10"/>
        <v>0.11764705882352941</v>
      </c>
      <c r="Y22" s="34">
        <v>1</v>
      </c>
      <c r="Z22" s="14">
        <f t="shared" si="11"/>
        <v>5.8823529411764705E-2</v>
      </c>
      <c r="AA22" s="13">
        <v>2</v>
      </c>
      <c r="AB22" s="14">
        <f t="shared" si="12"/>
        <v>0.11764705882352941</v>
      </c>
      <c r="AC22" s="34">
        <v>8</v>
      </c>
      <c r="AD22" s="14">
        <f t="shared" si="13"/>
        <v>0.47058823529411764</v>
      </c>
      <c r="AE22" s="34">
        <v>1</v>
      </c>
      <c r="AF22" s="14">
        <f t="shared" si="14"/>
        <v>5.8823529411764705E-2</v>
      </c>
      <c r="AG22" s="34">
        <v>1</v>
      </c>
      <c r="AH22" s="14">
        <f t="shared" si="15"/>
        <v>5.8823529411764705E-2</v>
      </c>
    </row>
    <row r="23" spans="1:34" ht="18.75" customHeight="1" x14ac:dyDescent="0.3">
      <c r="A23" s="51">
        <v>18</v>
      </c>
      <c r="B23" s="9" t="s">
        <v>82</v>
      </c>
      <c r="C23" s="13">
        <v>12</v>
      </c>
      <c r="D23" s="14">
        <f t="shared" si="0"/>
        <v>0.66666666666666663</v>
      </c>
      <c r="E23" s="13">
        <v>11</v>
      </c>
      <c r="F23" s="14">
        <f t="shared" si="1"/>
        <v>0.61111111111111116</v>
      </c>
      <c r="G23" s="13">
        <v>8</v>
      </c>
      <c r="H23" s="14">
        <f t="shared" si="2"/>
        <v>0.44444444444444442</v>
      </c>
      <c r="I23" s="13">
        <v>5</v>
      </c>
      <c r="J23" s="14">
        <f t="shared" si="3"/>
        <v>0.27777777777777779</v>
      </c>
      <c r="K23" s="56">
        <v>3</v>
      </c>
      <c r="L23" s="14">
        <f t="shared" si="4"/>
        <v>0.16666666666666666</v>
      </c>
      <c r="M23" s="34">
        <v>2</v>
      </c>
      <c r="N23" s="14">
        <f t="shared" si="5"/>
        <v>0.1111111111111111</v>
      </c>
      <c r="O23" s="34">
        <v>2</v>
      </c>
      <c r="P23" s="14">
        <f t="shared" si="6"/>
        <v>0.1111111111111111</v>
      </c>
      <c r="Q23" s="34">
        <v>1</v>
      </c>
      <c r="R23" s="14">
        <f t="shared" si="7"/>
        <v>5.5555555555555552E-2</v>
      </c>
      <c r="S23" s="13">
        <v>2</v>
      </c>
      <c r="T23" s="14">
        <f t="shared" si="8"/>
        <v>0.1111111111111111</v>
      </c>
      <c r="U23" s="34">
        <v>3</v>
      </c>
      <c r="V23" s="14">
        <f t="shared" si="9"/>
        <v>0.16666666666666666</v>
      </c>
      <c r="W23" s="34">
        <v>3</v>
      </c>
      <c r="X23" s="14">
        <f t="shared" si="10"/>
        <v>0.16666666666666666</v>
      </c>
      <c r="Y23" s="34">
        <v>1</v>
      </c>
      <c r="Z23" s="14">
        <f t="shared" si="11"/>
        <v>5.5555555555555552E-2</v>
      </c>
      <c r="AA23" s="13">
        <v>8</v>
      </c>
      <c r="AB23" s="14">
        <f t="shared" si="12"/>
        <v>0.44444444444444442</v>
      </c>
      <c r="AC23" s="34">
        <v>9</v>
      </c>
      <c r="AD23" s="14">
        <f t="shared" si="13"/>
        <v>0.5</v>
      </c>
      <c r="AE23" s="34">
        <v>8</v>
      </c>
      <c r="AF23" s="14">
        <f t="shared" si="14"/>
        <v>0.44444444444444442</v>
      </c>
      <c r="AG23" s="34">
        <v>6</v>
      </c>
      <c r="AH23" s="14">
        <f t="shared" si="15"/>
        <v>0.33333333333333331</v>
      </c>
    </row>
    <row r="24" spans="1:34" ht="18.75" customHeight="1" x14ac:dyDescent="0.3">
      <c r="A24" s="51">
        <v>8</v>
      </c>
      <c r="B24" s="9" t="s">
        <v>83</v>
      </c>
      <c r="C24" s="13">
        <v>7</v>
      </c>
      <c r="D24" s="14">
        <f t="shared" si="0"/>
        <v>0.875</v>
      </c>
      <c r="E24" s="13">
        <v>6</v>
      </c>
      <c r="F24" s="14">
        <f t="shared" si="1"/>
        <v>0.75</v>
      </c>
      <c r="G24" s="13">
        <v>4</v>
      </c>
      <c r="H24" s="14">
        <f t="shared" si="2"/>
        <v>0.5</v>
      </c>
      <c r="I24" s="13">
        <v>1</v>
      </c>
      <c r="J24" s="14">
        <f t="shared" si="3"/>
        <v>0.125</v>
      </c>
      <c r="K24" s="56">
        <v>4</v>
      </c>
      <c r="L24" s="14">
        <f t="shared" si="4"/>
        <v>0.5</v>
      </c>
      <c r="M24" s="34">
        <v>2</v>
      </c>
      <c r="N24" s="14">
        <f t="shared" si="5"/>
        <v>0.25</v>
      </c>
      <c r="O24" s="34">
        <v>2</v>
      </c>
      <c r="P24" s="14">
        <f t="shared" si="6"/>
        <v>0.25</v>
      </c>
      <c r="Q24" s="34">
        <v>1</v>
      </c>
      <c r="R24" s="14">
        <f t="shared" si="7"/>
        <v>0.125</v>
      </c>
      <c r="S24" s="13">
        <v>1</v>
      </c>
      <c r="T24" s="14">
        <f t="shared" si="8"/>
        <v>0.125</v>
      </c>
      <c r="U24" s="34">
        <v>2</v>
      </c>
      <c r="V24" s="14">
        <f t="shared" si="9"/>
        <v>0.25</v>
      </c>
      <c r="W24" s="34">
        <v>2</v>
      </c>
      <c r="X24" s="14">
        <f t="shared" si="10"/>
        <v>0.25</v>
      </c>
      <c r="Y24" s="34">
        <v>3</v>
      </c>
      <c r="Z24" s="14">
        <f t="shared" si="11"/>
        <v>0.375</v>
      </c>
      <c r="AA24" s="13">
        <v>5</v>
      </c>
      <c r="AB24" s="14">
        <f t="shared" si="12"/>
        <v>0.625</v>
      </c>
      <c r="AC24" s="34">
        <v>7</v>
      </c>
      <c r="AD24" s="14">
        <f t="shared" si="13"/>
        <v>0.875</v>
      </c>
      <c r="AE24" s="34">
        <v>6</v>
      </c>
      <c r="AF24" s="14">
        <f t="shared" si="14"/>
        <v>0.75</v>
      </c>
      <c r="AG24" s="34">
        <v>5</v>
      </c>
      <c r="AH24" s="14">
        <f t="shared" si="15"/>
        <v>0.625</v>
      </c>
    </row>
    <row r="25" spans="1:34" ht="18.75" customHeight="1" x14ac:dyDescent="0.3">
      <c r="A25" s="51">
        <v>10</v>
      </c>
      <c r="B25" s="9" t="s">
        <v>84</v>
      </c>
      <c r="C25" s="13">
        <v>6</v>
      </c>
      <c r="D25" s="14">
        <f t="shared" si="0"/>
        <v>0.6</v>
      </c>
      <c r="E25" s="13">
        <v>5</v>
      </c>
      <c r="F25" s="14">
        <f t="shared" si="1"/>
        <v>0.5</v>
      </c>
      <c r="G25" s="13">
        <v>5</v>
      </c>
      <c r="H25" s="14">
        <f t="shared" si="2"/>
        <v>0.5</v>
      </c>
      <c r="I25" s="13">
        <v>2</v>
      </c>
      <c r="J25" s="14">
        <f t="shared" si="3"/>
        <v>0.2</v>
      </c>
      <c r="K25" s="56">
        <v>4</v>
      </c>
      <c r="L25" s="14">
        <f t="shared" si="4"/>
        <v>0.4</v>
      </c>
      <c r="M25" s="34">
        <v>3</v>
      </c>
      <c r="N25" s="14">
        <f t="shared" si="5"/>
        <v>0.3</v>
      </c>
      <c r="O25" s="34">
        <v>3</v>
      </c>
      <c r="P25" s="14">
        <f t="shared" si="6"/>
        <v>0.3</v>
      </c>
      <c r="Q25" s="34">
        <v>2</v>
      </c>
      <c r="R25" s="14">
        <f t="shared" si="7"/>
        <v>0.2</v>
      </c>
      <c r="S25" s="13">
        <v>2</v>
      </c>
      <c r="T25" s="14">
        <f t="shared" si="8"/>
        <v>0.2</v>
      </c>
      <c r="U25" s="34">
        <v>3</v>
      </c>
      <c r="V25" s="14">
        <f t="shared" si="9"/>
        <v>0.3</v>
      </c>
      <c r="W25" s="34">
        <v>3</v>
      </c>
      <c r="X25" s="14">
        <f t="shared" si="10"/>
        <v>0.3</v>
      </c>
      <c r="Y25" s="34">
        <v>3</v>
      </c>
      <c r="Z25" s="14">
        <f t="shared" si="11"/>
        <v>0.3</v>
      </c>
      <c r="AA25" s="13">
        <v>5</v>
      </c>
      <c r="AB25" s="14">
        <f t="shared" si="12"/>
        <v>0.5</v>
      </c>
      <c r="AC25" s="34">
        <v>6</v>
      </c>
      <c r="AD25" s="14">
        <f t="shared" si="13"/>
        <v>0.6</v>
      </c>
      <c r="AE25" s="34">
        <v>6</v>
      </c>
      <c r="AF25" s="14">
        <f t="shared" si="14"/>
        <v>0.6</v>
      </c>
      <c r="AG25" s="34">
        <v>4</v>
      </c>
      <c r="AH25" s="14">
        <f t="shared" si="15"/>
        <v>0.4</v>
      </c>
    </row>
    <row r="26" spans="1:34" ht="18.75" customHeight="1" x14ac:dyDescent="0.3">
      <c r="A26" s="51"/>
      <c r="B26" s="9"/>
      <c r="C26" s="13"/>
      <c r="D26" s="14"/>
      <c r="E26" s="13"/>
      <c r="F26" s="14"/>
      <c r="G26" s="13"/>
      <c r="H26" s="14"/>
      <c r="I26" s="13"/>
      <c r="J26" s="14"/>
      <c r="K26" s="56"/>
      <c r="L26" s="14"/>
      <c r="M26" s="34"/>
      <c r="N26" s="14"/>
      <c r="O26" s="34"/>
      <c r="P26" s="14"/>
      <c r="Q26" s="34"/>
      <c r="R26" s="14"/>
      <c r="S26" s="13"/>
      <c r="T26" s="14"/>
      <c r="U26" s="34"/>
      <c r="V26" s="14"/>
      <c r="W26" s="34"/>
      <c r="X26" s="14"/>
      <c r="Y26" s="34"/>
      <c r="Z26" s="14"/>
      <c r="AA26" s="13"/>
      <c r="AB26" s="14"/>
      <c r="AC26" s="34"/>
      <c r="AD26" s="14"/>
      <c r="AE26" s="34"/>
      <c r="AF26" s="14"/>
      <c r="AG26" s="34"/>
      <c r="AH26" s="14"/>
    </row>
    <row r="27" spans="1:34" ht="18.75" customHeight="1" x14ac:dyDescent="0.3">
      <c r="A27" s="51"/>
      <c r="B27" s="8" t="s">
        <v>12</v>
      </c>
      <c r="C27" s="13"/>
      <c r="D27" s="14"/>
      <c r="E27" s="13"/>
      <c r="F27" s="14"/>
      <c r="G27" s="13"/>
      <c r="H27" s="14"/>
      <c r="I27" s="13"/>
      <c r="J27" s="14"/>
      <c r="K27" s="56"/>
      <c r="L27" s="14"/>
      <c r="M27" s="34"/>
      <c r="N27" s="14"/>
      <c r="O27" s="34"/>
      <c r="P27" s="14"/>
      <c r="Q27" s="34"/>
      <c r="R27" s="14"/>
      <c r="S27" s="13"/>
      <c r="T27" s="14"/>
      <c r="U27" s="34"/>
      <c r="V27" s="14"/>
      <c r="W27" s="34"/>
      <c r="X27" s="14"/>
      <c r="Y27" s="34"/>
      <c r="Z27" s="14"/>
      <c r="AA27" s="13"/>
      <c r="AB27" s="14"/>
      <c r="AC27" s="34"/>
      <c r="AD27" s="14"/>
      <c r="AE27" s="34"/>
      <c r="AF27" s="14"/>
      <c r="AG27" s="34"/>
      <c r="AH27" s="14"/>
    </row>
    <row r="28" spans="1:34" ht="18.75" customHeight="1" x14ac:dyDescent="0.3">
      <c r="A28" s="51">
        <v>34</v>
      </c>
      <c r="B28" s="9" t="s">
        <v>85</v>
      </c>
      <c r="C28" s="13">
        <v>21</v>
      </c>
      <c r="D28" s="14">
        <f t="shared" si="0"/>
        <v>0.61764705882352944</v>
      </c>
      <c r="E28" s="13">
        <v>13</v>
      </c>
      <c r="F28" s="14">
        <f t="shared" si="1"/>
        <v>0.38235294117647056</v>
      </c>
      <c r="G28" s="13">
        <v>12</v>
      </c>
      <c r="H28" s="14">
        <f t="shared" si="2"/>
        <v>0.35294117647058826</v>
      </c>
      <c r="I28" s="13">
        <v>6</v>
      </c>
      <c r="J28" s="14">
        <f t="shared" si="3"/>
        <v>0.17647058823529413</v>
      </c>
      <c r="K28" s="56">
        <v>15</v>
      </c>
      <c r="L28" s="14">
        <f t="shared" si="4"/>
        <v>0.44117647058823528</v>
      </c>
      <c r="M28" s="34">
        <v>7</v>
      </c>
      <c r="N28" s="14">
        <f t="shared" si="5"/>
        <v>0.20588235294117646</v>
      </c>
      <c r="O28" s="34">
        <v>6</v>
      </c>
      <c r="P28" s="14">
        <f t="shared" si="6"/>
        <v>0.17647058823529413</v>
      </c>
      <c r="Q28" s="34">
        <v>4</v>
      </c>
      <c r="R28" s="14">
        <f t="shared" si="7"/>
        <v>0.11764705882352941</v>
      </c>
      <c r="S28" s="13">
        <v>10</v>
      </c>
      <c r="T28" s="14">
        <f t="shared" si="8"/>
        <v>0.29411764705882354</v>
      </c>
      <c r="U28" s="34">
        <v>16</v>
      </c>
      <c r="V28" s="14">
        <f t="shared" si="9"/>
        <v>0.47058823529411764</v>
      </c>
      <c r="W28" s="34">
        <v>10</v>
      </c>
      <c r="X28" s="14">
        <f t="shared" si="10"/>
        <v>0.29411764705882354</v>
      </c>
      <c r="Y28" s="34">
        <v>8</v>
      </c>
      <c r="Z28" s="14">
        <f t="shared" si="11"/>
        <v>0.23529411764705882</v>
      </c>
      <c r="AA28" s="13">
        <v>13</v>
      </c>
      <c r="AB28" s="14">
        <f t="shared" si="12"/>
        <v>0.38235294117647056</v>
      </c>
      <c r="AC28" s="34">
        <v>17</v>
      </c>
      <c r="AD28" s="14">
        <f t="shared" si="13"/>
        <v>0.5</v>
      </c>
      <c r="AE28" s="34">
        <v>12</v>
      </c>
      <c r="AF28" s="14">
        <f t="shared" si="14"/>
        <v>0.35294117647058826</v>
      </c>
      <c r="AG28" s="34">
        <v>10</v>
      </c>
      <c r="AH28" s="14">
        <f t="shared" si="15"/>
        <v>0.29411764705882354</v>
      </c>
    </row>
    <row r="29" spans="1:34" ht="18.75" customHeight="1" x14ac:dyDescent="0.3">
      <c r="A29" s="51">
        <v>38</v>
      </c>
      <c r="B29" s="9" t="s">
        <v>86</v>
      </c>
      <c r="C29" s="13">
        <v>23</v>
      </c>
      <c r="D29" s="14">
        <f t="shared" si="0"/>
        <v>0.60526315789473684</v>
      </c>
      <c r="E29" s="13">
        <v>13</v>
      </c>
      <c r="F29" s="14">
        <f t="shared" si="1"/>
        <v>0.34210526315789475</v>
      </c>
      <c r="G29" s="13">
        <v>10</v>
      </c>
      <c r="H29" s="14">
        <f t="shared" si="2"/>
        <v>0.26315789473684209</v>
      </c>
      <c r="I29" s="13">
        <v>8</v>
      </c>
      <c r="J29" s="14">
        <f t="shared" si="3"/>
        <v>0.21052631578947367</v>
      </c>
      <c r="K29" s="56">
        <v>16</v>
      </c>
      <c r="L29" s="14">
        <f t="shared" si="4"/>
        <v>0.42105263157894735</v>
      </c>
      <c r="M29" s="34">
        <v>7</v>
      </c>
      <c r="N29" s="14">
        <f t="shared" si="5"/>
        <v>0.18421052631578946</v>
      </c>
      <c r="O29" s="34">
        <v>4</v>
      </c>
      <c r="P29" s="14">
        <f t="shared" si="6"/>
        <v>0.10526315789473684</v>
      </c>
      <c r="Q29" s="34">
        <v>6</v>
      </c>
      <c r="R29" s="14">
        <f t="shared" si="7"/>
        <v>0.15789473684210525</v>
      </c>
      <c r="S29" s="13">
        <v>12</v>
      </c>
      <c r="T29" s="14">
        <f t="shared" si="8"/>
        <v>0.31578947368421051</v>
      </c>
      <c r="U29" s="34">
        <v>20</v>
      </c>
      <c r="V29" s="14">
        <f t="shared" si="9"/>
        <v>0.52631578947368418</v>
      </c>
      <c r="W29" s="34">
        <v>10</v>
      </c>
      <c r="X29" s="14">
        <f t="shared" si="10"/>
        <v>0.26315789473684209</v>
      </c>
      <c r="Y29" s="34">
        <v>3</v>
      </c>
      <c r="Z29" s="14">
        <f t="shared" si="11"/>
        <v>7.8947368421052627E-2</v>
      </c>
      <c r="AA29" s="13">
        <v>15</v>
      </c>
      <c r="AB29" s="14">
        <f t="shared" si="12"/>
        <v>0.39473684210526316</v>
      </c>
      <c r="AC29" s="34">
        <v>22</v>
      </c>
      <c r="AD29" s="14">
        <f t="shared" si="13"/>
        <v>0.57894736842105265</v>
      </c>
      <c r="AE29" s="34">
        <v>14</v>
      </c>
      <c r="AF29" s="14">
        <f t="shared" si="14"/>
        <v>0.36842105263157893</v>
      </c>
      <c r="AG29" s="34">
        <v>6</v>
      </c>
      <c r="AH29" s="14">
        <f t="shared" si="15"/>
        <v>0.15789473684210525</v>
      </c>
    </row>
    <row r="30" spans="1:34" ht="18.75" customHeight="1" x14ac:dyDescent="0.3">
      <c r="A30" s="51">
        <v>38</v>
      </c>
      <c r="B30" s="10" t="s">
        <v>87</v>
      </c>
      <c r="C30" s="15">
        <v>22</v>
      </c>
      <c r="D30" s="16">
        <f t="shared" si="0"/>
        <v>0.57894736842105265</v>
      </c>
      <c r="E30" s="15">
        <v>14</v>
      </c>
      <c r="F30" s="16">
        <f t="shared" si="1"/>
        <v>0.36842105263157893</v>
      </c>
      <c r="G30" s="15">
        <v>4</v>
      </c>
      <c r="H30" s="16">
        <f t="shared" si="2"/>
        <v>0.10526315789473684</v>
      </c>
      <c r="I30" s="15">
        <v>4</v>
      </c>
      <c r="J30" s="16">
        <f t="shared" si="3"/>
        <v>0.10526315789473684</v>
      </c>
      <c r="K30" s="57">
        <v>16</v>
      </c>
      <c r="L30" s="16">
        <f t="shared" si="4"/>
        <v>0.42105263157894735</v>
      </c>
      <c r="M30" s="36">
        <v>7</v>
      </c>
      <c r="N30" s="16">
        <f t="shared" si="5"/>
        <v>0.18421052631578946</v>
      </c>
      <c r="O30" s="36">
        <v>3</v>
      </c>
      <c r="P30" s="16">
        <f t="shared" si="6"/>
        <v>7.8947368421052627E-2</v>
      </c>
      <c r="Q30" s="36">
        <v>3</v>
      </c>
      <c r="R30" s="16">
        <f t="shared" si="7"/>
        <v>7.8947368421052627E-2</v>
      </c>
      <c r="S30" s="15">
        <v>2</v>
      </c>
      <c r="T30" s="16">
        <f t="shared" si="8"/>
        <v>5.2631578947368418E-2</v>
      </c>
      <c r="U30" s="36">
        <v>6</v>
      </c>
      <c r="V30" s="16">
        <f t="shared" si="9"/>
        <v>0.15789473684210525</v>
      </c>
      <c r="W30" s="36">
        <v>1</v>
      </c>
      <c r="X30" s="16">
        <f t="shared" si="10"/>
        <v>2.6315789473684209E-2</v>
      </c>
      <c r="Y30" s="36">
        <v>1</v>
      </c>
      <c r="Z30" s="16">
        <f t="shared" si="11"/>
        <v>2.6315789473684209E-2</v>
      </c>
      <c r="AA30" s="15">
        <v>7</v>
      </c>
      <c r="AB30" s="16">
        <f t="shared" si="12"/>
        <v>0.18421052631578946</v>
      </c>
      <c r="AC30" s="36">
        <v>9</v>
      </c>
      <c r="AD30" s="16">
        <f t="shared" si="13"/>
        <v>0.23684210526315788</v>
      </c>
      <c r="AE30" s="36">
        <v>3</v>
      </c>
      <c r="AF30" s="16">
        <f t="shared" si="14"/>
        <v>7.8947368421052627E-2</v>
      </c>
      <c r="AG30" s="36">
        <v>3</v>
      </c>
      <c r="AH30" s="16">
        <f t="shared" si="15"/>
        <v>7.8947368421052627E-2</v>
      </c>
    </row>
    <row r="31" spans="1:34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</sheetData>
  <mergeCells count="22">
    <mergeCell ref="B2:AH2"/>
    <mergeCell ref="B4:B5"/>
    <mergeCell ref="K5:L5"/>
    <mergeCell ref="M5:N5"/>
    <mergeCell ref="O5:P5"/>
    <mergeCell ref="Q5:R5"/>
    <mergeCell ref="S5:T5"/>
    <mergeCell ref="AA4:AH4"/>
    <mergeCell ref="S4:Z4"/>
    <mergeCell ref="K4:R4"/>
    <mergeCell ref="C4:J4"/>
    <mergeCell ref="C5:D5"/>
    <mergeCell ref="E5:F5"/>
    <mergeCell ref="G5:H5"/>
    <mergeCell ref="I5:J5"/>
    <mergeCell ref="AG5:AH5"/>
    <mergeCell ref="U5:V5"/>
    <mergeCell ref="Y5:Z5"/>
    <mergeCell ref="AA5:AB5"/>
    <mergeCell ref="AC5:AD5"/>
    <mergeCell ref="AE5:AF5"/>
    <mergeCell ref="W5:X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R3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" sqref="T2"/>
    </sheetView>
  </sheetViews>
  <sheetFormatPr defaultColWidth="9.109375" defaultRowHeight="13.2" x14ac:dyDescent="0.25"/>
  <cols>
    <col min="1" max="1" width="9.109375" style="2"/>
    <col min="2" max="2" width="37.88671875" style="2" customWidth="1"/>
    <col min="3" max="8" width="7.6640625" style="2" customWidth="1"/>
    <col min="9" max="44" width="7.88671875" style="2" customWidth="1"/>
    <col min="45" max="16384" width="9.109375" style="2"/>
  </cols>
  <sheetData>
    <row r="2" spans="1:44" ht="18.75" customHeight="1" x14ac:dyDescent="0.25">
      <c r="B2" s="62" t="s">
        <v>103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44" ht="18.75" customHeight="1" x14ac:dyDescent="0.25"/>
    <row r="4" spans="1:44" s="20" customFormat="1" ht="39" customHeight="1" x14ac:dyDescent="0.3">
      <c r="B4" s="70"/>
      <c r="C4" s="58" t="s">
        <v>39</v>
      </c>
      <c r="D4" s="69"/>
      <c r="E4" s="69"/>
      <c r="F4" s="69"/>
      <c r="G4" s="69"/>
      <c r="H4" s="59"/>
      <c r="I4" s="58" t="s">
        <v>40</v>
      </c>
      <c r="J4" s="69"/>
      <c r="K4" s="69"/>
      <c r="L4" s="69"/>
      <c r="M4" s="69"/>
      <c r="N4" s="59"/>
      <c r="O4" s="58" t="s">
        <v>41</v>
      </c>
      <c r="P4" s="69"/>
      <c r="Q4" s="69"/>
      <c r="R4" s="69"/>
      <c r="S4" s="69"/>
      <c r="T4" s="59"/>
      <c r="U4" s="58" t="s">
        <v>42</v>
      </c>
      <c r="V4" s="69"/>
      <c r="W4" s="69"/>
      <c r="X4" s="69"/>
      <c r="Y4" s="69"/>
      <c r="Z4" s="59"/>
      <c r="AA4" s="72" t="s">
        <v>43</v>
      </c>
      <c r="AB4" s="73"/>
      <c r="AC4" s="73"/>
      <c r="AD4" s="73"/>
      <c r="AE4" s="73"/>
      <c r="AF4" s="74"/>
      <c r="AG4" s="72" t="s">
        <v>44</v>
      </c>
      <c r="AH4" s="73"/>
      <c r="AI4" s="73"/>
      <c r="AJ4" s="73"/>
      <c r="AK4" s="73"/>
      <c r="AL4" s="74"/>
      <c r="AM4" s="72" t="s">
        <v>45</v>
      </c>
      <c r="AN4" s="73"/>
      <c r="AO4" s="73"/>
      <c r="AP4" s="73"/>
      <c r="AQ4" s="73"/>
      <c r="AR4" s="74"/>
    </row>
    <row r="5" spans="1:44" s="44" customFormat="1" ht="30" customHeight="1" x14ac:dyDescent="0.3">
      <c r="B5" s="71"/>
      <c r="C5" s="58" t="s">
        <v>46</v>
      </c>
      <c r="D5" s="59"/>
      <c r="E5" s="58" t="s">
        <v>47</v>
      </c>
      <c r="F5" s="59"/>
      <c r="G5" s="58" t="s">
        <v>48</v>
      </c>
      <c r="H5" s="69"/>
      <c r="I5" s="58" t="s">
        <v>46</v>
      </c>
      <c r="J5" s="59"/>
      <c r="K5" s="58" t="s">
        <v>47</v>
      </c>
      <c r="L5" s="59"/>
      <c r="M5" s="58" t="s">
        <v>48</v>
      </c>
      <c r="N5" s="59"/>
      <c r="O5" s="58" t="s">
        <v>46</v>
      </c>
      <c r="P5" s="59"/>
      <c r="Q5" s="58" t="s">
        <v>47</v>
      </c>
      <c r="R5" s="59"/>
      <c r="S5" s="58" t="s">
        <v>48</v>
      </c>
      <c r="T5" s="59"/>
      <c r="U5" s="58" t="s">
        <v>46</v>
      </c>
      <c r="V5" s="59"/>
      <c r="W5" s="58" t="s">
        <v>47</v>
      </c>
      <c r="X5" s="59"/>
      <c r="Y5" s="58" t="s">
        <v>48</v>
      </c>
      <c r="Z5" s="59"/>
      <c r="AA5" s="58" t="s">
        <v>46</v>
      </c>
      <c r="AB5" s="59"/>
      <c r="AC5" s="58" t="s">
        <v>47</v>
      </c>
      <c r="AD5" s="59"/>
      <c r="AE5" s="58" t="s">
        <v>48</v>
      </c>
      <c r="AF5" s="59"/>
      <c r="AG5" s="58" t="s">
        <v>46</v>
      </c>
      <c r="AH5" s="59"/>
      <c r="AI5" s="58" t="s">
        <v>47</v>
      </c>
      <c r="AJ5" s="59"/>
      <c r="AK5" s="58" t="s">
        <v>48</v>
      </c>
      <c r="AL5" s="59"/>
      <c r="AM5" s="58" t="s">
        <v>46</v>
      </c>
      <c r="AN5" s="59"/>
      <c r="AO5" s="58" t="s">
        <v>47</v>
      </c>
      <c r="AP5" s="59"/>
      <c r="AQ5" s="58" t="s">
        <v>48</v>
      </c>
      <c r="AR5" s="59"/>
    </row>
    <row r="6" spans="1:44" ht="18.75" customHeight="1" x14ac:dyDescent="0.25">
      <c r="B6" s="38" t="s">
        <v>6</v>
      </c>
      <c r="C6" s="5" t="s">
        <v>7</v>
      </c>
      <c r="D6" s="6" t="s">
        <v>8</v>
      </c>
      <c r="E6" s="5" t="s">
        <v>7</v>
      </c>
      <c r="F6" s="6" t="s">
        <v>8</v>
      </c>
      <c r="G6" s="5" t="s">
        <v>7</v>
      </c>
      <c r="H6" s="6" t="s">
        <v>8</v>
      </c>
      <c r="I6" s="5" t="s">
        <v>7</v>
      </c>
      <c r="J6" s="6" t="s">
        <v>8</v>
      </c>
      <c r="K6" s="5" t="s">
        <v>7</v>
      </c>
      <c r="L6" s="6" t="s">
        <v>8</v>
      </c>
      <c r="M6" s="5" t="s">
        <v>7</v>
      </c>
      <c r="N6" s="6" t="s">
        <v>8</v>
      </c>
      <c r="O6" s="5" t="s">
        <v>7</v>
      </c>
      <c r="P6" s="6" t="s">
        <v>8</v>
      </c>
      <c r="Q6" s="5" t="s">
        <v>7</v>
      </c>
      <c r="R6" s="6" t="s">
        <v>8</v>
      </c>
      <c r="S6" s="5" t="s">
        <v>7</v>
      </c>
      <c r="T6" s="6" t="s">
        <v>8</v>
      </c>
      <c r="U6" s="5" t="s">
        <v>7</v>
      </c>
      <c r="V6" s="6" t="s">
        <v>8</v>
      </c>
      <c r="W6" s="5" t="s">
        <v>7</v>
      </c>
      <c r="X6" s="6" t="s">
        <v>8</v>
      </c>
      <c r="Y6" s="5" t="s">
        <v>7</v>
      </c>
      <c r="Z6" s="6" t="s">
        <v>8</v>
      </c>
      <c r="AA6" s="5" t="s">
        <v>7</v>
      </c>
      <c r="AB6" s="6" t="s">
        <v>8</v>
      </c>
      <c r="AC6" s="5" t="s">
        <v>7</v>
      </c>
      <c r="AD6" s="6" t="s">
        <v>8</v>
      </c>
      <c r="AE6" s="5" t="s">
        <v>7</v>
      </c>
      <c r="AF6" s="6" t="s">
        <v>8</v>
      </c>
      <c r="AG6" s="5" t="s">
        <v>7</v>
      </c>
      <c r="AH6" s="6" t="s">
        <v>8</v>
      </c>
      <c r="AI6" s="5" t="s">
        <v>7</v>
      </c>
      <c r="AJ6" s="6" t="s">
        <v>8</v>
      </c>
      <c r="AK6" s="5" t="s">
        <v>7</v>
      </c>
      <c r="AL6" s="6" t="s">
        <v>8</v>
      </c>
      <c r="AM6" s="5" t="s">
        <v>7</v>
      </c>
      <c r="AN6" s="6" t="s">
        <v>8</v>
      </c>
      <c r="AO6" s="5" t="s">
        <v>7</v>
      </c>
      <c r="AP6" s="6" t="s">
        <v>8</v>
      </c>
      <c r="AQ6" s="5" t="s">
        <v>7</v>
      </c>
      <c r="AR6" s="6" t="s">
        <v>8</v>
      </c>
    </row>
    <row r="7" spans="1:44" ht="18.75" customHeight="1" x14ac:dyDescent="0.25">
      <c r="B7" s="9"/>
      <c r="C7" s="40"/>
      <c r="D7" s="42"/>
      <c r="E7" s="42"/>
      <c r="F7" s="42"/>
      <c r="G7" s="42"/>
      <c r="H7" s="41"/>
      <c r="I7" s="40"/>
      <c r="J7" s="42"/>
      <c r="K7" s="42"/>
      <c r="L7" s="42"/>
      <c r="M7" s="42"/>
      <c r="N7" s="41"/>
      <c r="O7" s="40"/>
      <c r="P7" s="42"/>
      <c r="Q7" s="42"/>
      <c r="R7" s="42"/>
      <c r="S7" s="42"/>
      <c r="T7" s="41"/>
      <c r="U7" s="40"/>
      <c r="V7" s="42"/>
      <c r="W7" s="42"/>
      <c r="X7" s="42"/>
      <c r="Y7" s="42"/>
      <c r="Z7" s="41"/>
      <c r="AA7" s="40"/>
      <c r="AB7" s="42"/>
      <c r="AC7" s="42"/>
      <c r="AD7" s="42"/>
      <c r="AE7" s="42"/>
      <c r="AF7" s="41"/>
      <c r="AG7" s="40"/>
      <c r="AH7" s="42"/>
      <c r="AI7" s="42"/>
      <c r="AJ7" s="42"/>
      <c r="AK7" s="42"/>
      <c r="AL7" s="41"/>
      <c r="AM7" s="40"/>
      <c r="AN7" s="42"/>
      <c r="AO7" s="42"/>
      <c r="AP7" s="42"/>
      <c r="AQ7" s="42"/>
      <c r="AR7" s="41"/>
    </row>
    <row r="8" spans="1:44" ht="18.75" customHeight="1" x14ac:dyDescent="0.3">
      <c r="A8" s="51">
        <v>110</v>
      </c>
      <c r="B8" s="8" t="s">
        <v>72</v>
      </c>
      <c r="C8" s="13">
        <v>93</v>
      </c>
      <c r="D8" s="33">
        <f>C8/$A8</f>
        <v>0.84545454545454546</v>
      </c>
      <c r="E8" s="34">
        <v>11</v>
      </c>
      <c r="F8" s="33">
        <f>E8/$A8</f>
        <v>0.1</v>
      </c>
      <c r="G8" s="34">
        <v>2</v>
      </c>
      <c r="H8" s="33">
        <f>G8/$A8</f>
        <v>1.8181818181818181E-2</v>
      </c>
      <c r="I8" s="13">
        <v>71</v>
      </c>
      <c r="J8" s="33">
        <f>I8/$A8</f>
        <v>0.6454545454545455</v>
      </c>
      <c r="K8" s="34">
        <v>27</v>
      </c>
      <c r="L8" s="33">
        <f>K8/$A8</f>
        <v>0.24545454545454545</v>
      </c>
      <c r="M8" s="34">
        <v>5</v>
      </c>
      <c r="N8" s="33">
        <f>M8/$A8</f>
        <v>4.5454545454545456E-2</v>
      </c>
      <c r="O8" s="13">
        <v>54</v>
      </c>
      <c r="P8" s="33">
        <f>O8/$A8</f>
        <v>0.49090909090909091</v>
      </c>
      <c r="Q8" s="34">
        <v>45</v>
      </c>
      <c r="R8" s="33">
        <f>Q8/$A8</f>
        <v>0.40909090909090912</v>
      </c>
      <c r="S8" s="34">
        <v>7</v>
      </c>
      <c r="T8" s="33">
        <f>S8/$A8</f>
        <v>6.363636363636363E-2</v>
      </c>
      <c r="U8" s="13">
        <v>79</v>
      </c>
      <c r="V8" s="33">
        <f>U8/$A8</f>
        <v>0.71818181818181814</v>
      </c>
      <c r="W8" s="34">
        <v>13</v>
      </c>
      <c r="X8" s="33">
        <f>W8/$A8</f>
        <v>0.11818181818181818</v>
      </c>
      <c r="Y8" s="34">
        <v>10</v>
      </c>
      <c r="Z8" s="33">
        <f>Y8/$A8</f>
        <v>9.0909090909090912E-2</v>
      </c>
      <c r="AA8" s="13">
        <v>66</v>
      </c>
      <c r="AB8" s="33">
        <f>AA8/$A8</f>
        <v>0.6</v>
      </c>
      <c r="AC8" s="34">
        <v>20</v>
      </c>
      <c r="AD8" s="33">
        <f>AC8/$A8</f>
        <v>0.18181818181818182</v>
      </c>
      <c r="AE8" s="34">
        <v>17</v>
      </c>
      <c r="AF8" s="33">
        <f>AE8/$A8</f>
        <v>0.15454545454545454</v>
      </c>
      <c r="AG8" s="13">
        <v>23</v>
      </c>
      <c r="AH8" s="33">
        <f>AG8/$A8</f>
        <v>0.20909090909090908</v>
      </c>
      <c r="AI8" s="34">
        <v>25</v>
      </c>
      <c r="AJ8" s="33">
        <f>AI8/$A8</f>
        <v>0.22727272727272727</v>
      </c>
      <c r="AK8" s="34">
        <v>50</v>
      </c>
      <c r="AL8" s="33">
        <f>AK8/$A8</f>
        <v>0.45454545454545453</v>
      </c>
      <c r="AM8" s="13">
        <v>39</v>
      </c>
      <c r="AN8" s="33">
        <f>AM8/$A8</f>
        <v>0.35454545454545455</v>
      </c>
      <c r="AO8" s="34">
        <v>33</v>
      </c>
      <c r="AP8" s="33">
        <f>AO8/$A8</f>
        <v>0.3</v>
      </c>
      <c r="AQ8" s="34">
        <v>29</v>
      </c>
      <c r="AR8" s="14">
        <f>AQ8/$A8</f>
        <v>0.26363636363636361</v>
      </c>
    </row>
    <row r="9" spans="1:44" ht="18.75" customHeight="1" x14ac:dyDescent="0.3">
      <c r="A9" s="51" t="s">
        <v>100</v>
      </c>
      <c r="B9" s="9"/>
      <c r="C9" s="34"/>
      <c r="D9" s="34"/>
      <c r="E9" s="34"/>
      <c r="F9" s="33"/>
      <c r="G9" s="34"/>
      <c r="H9" s="33"/>
      <c r="I9" s="13"/>
      <c r="J9" s="34"/>
      <c r="K9" s="34"/>
      <c r="L9" s="33"/>
      <c r="M9" s="34"/>
      <c r="N9" s="33"/>
      <c r="O9" s="13"/>
      <c r="P9" s="34"/>
      <c r="Q9" s="34"/>
      <c r="R9" s="33"/>
      <c r="S9" s="34"/>
      <c r="T9" s="33"/>
      <c r="U9" s="13"/>
      <c r="V9" s="34"/>
      <c r="W9" s="34"/>
      <c r="X9" s="33"/>
      <c r="Y9" s="34"/>
      <c r="Z9" s="33"/>
      <c r="AA9" s="13"/>
      <c r="AB9" s="34"/>
      <c r="AC9" s="34"/>
      <c r="AD9" s="33"/>
      <c r="AE9" s="34"/>
      <c r="AF9" s="33"/>
      <c r="AG9" s="13"/>
      <c r="AH9" s="34"/>
      <c r="AI9" s="34"/>
      <c r="AJ9" s="33"/>
      <c r="AK9" s="34"/>
      <c r="AL9" s="33"/>
      <c r="AM9" s="13"/>
      <c r="AN9" s="34"/>
      <c r="AO9" s="34"/>
      <c r="AP9" s="33"/>
      <c r="AQ9" s="34"/>
      <c r="AR9" s="14"/>
    </row>
    <row r="10" spans="1:44" ht="18.75" customHeight="1" x14ac:dyDescent="0.3">
      <c r="A10" s="51"/>
      <c r="B10" s="8" t="s">
        <v>9</v>
      </c>
      <c r="C10" s="13"/>
      <c r="D10" s="33"/>
      <c r="E10" s="34"/>
      <c r="F10" s="33"/>
      <c r="G10" s="34"/>
      <c r="H10" s="33"/>
      <c r="I10" s="13"/>
      <c r="J10" s="33"/>
      <c r="K10" s="34"/>
      <c r="L10" s="33"/>
      <c r="M10" s="34"/>
      <c r="N10" s="33"/>
      <c r="O10" s="13"/>
      <c r="P10" s="33"/>
      <c r="Q10" s="34"/>
      <c r="R10" s="33"/>
      <c r="S10" s="34"/>
      <c r="T10" s="33"/>
      <c r="U10" s="13"/>
      <c r="V10" s="33"/>
      <c r="W10" s="34"/>
      <c r="X10" s="33"/>
      <c r="Y10" s="34"/>
      <c r="Z10" s="33"/>
      <c r="AA10" s="13"/>
      <c r="AB10" s="33"/>
      <c r="AC10" s="34"/>
      <c r="AD10" s="33"/>
      <c r="AE10" s="34"/>
      <c r="AF10" s="33"/>
      <c r="AG10" s="13"/>
      <c r="AH10" s="33"/>
      <c r="AI10" s="34"/>
      <c r="AJ10" s="33"/>
      <c r="AK10" s="34"/>
      <c r="AL10" s="33"/>
      <c r="AM10" s="13"/>
      <c r="AN10" s="33"/>
      <c r="AO10" s="34"/>
      <c r="AP10" s="33"/>
      <c r="AQ10" s="34"/>
      <c r="AR10" s="14"/>
    </row>
    <row r="11" spans="1:44" ht="18.75" customHeight="1" x14ac:dyDescent="0.3">
      <c r="A11" s="51">
        <v>43</v>
      </c>
      <c r="B11" s="9" t="s">
        <v>73</v>
      </c>
      <c r="C11" s="13">
        <v>36</v>
      </c>
      <c r="D11" s="33">
        <f t="shared" ref="D11:F30" si="0">C11/$A11</f>
        <v>0.83720930232558144</v>
      </c>
      <c r="E11" s="34">
        <v>5</v>
      </c>
      <c r="F11" s="33">
        <f t="shared" si="0"/>
        <v>0.11627906976744186</v>
      </c>
      <c r="G11" s="34">
        <v>0</v>
      </c>
      <c r="H11" s="33">
        <f t="shared" ref="H11" si="1">G11/$A11</f>
        <v>0</v>
      </c>
      <c r="I11" s="13">
        <v>36</v>
      </c>
      <c r="J11" s="33">
        <f t="shared" ref="J11" si="2">I11/$A11</f>
        <v>0.83720930232558144</v>
      </c>
      <c r="K11" s="34">
        <v>5</v>
      </c>
      <c r="L11" s="33">
        <f t="shared" ref="L11" si="3">K11/$A11</f>
        <v>0.11627906976744186</v>
      </c>
      <c r="M11" s="34">
        <v>0</v>
      </c>
      <c r="N11" s="33">
        <f t="shared" ref="N11" si="4">M11/$A11</f>
        <v>0</v>
      </c>
      <c r="O11" s="13">
        <v>23</v>
      </c>
      <c r="P11" s="33">
        <f t="shared" ref="P11" si="5">O11/$A11</f>
        <v>0.53488372093023251</v>
      </c>
      <c r="Q11" s="34">
        <v>15</v>
      </c>
      <c r="R11" s="33">
        <f t="shared" ref="R11" si="6">Q11/$A11</f>
        <v>0.34883720930232559</v>
      </c>
      <c r="S11" s="34">
        <v>3</v>
      </c>
      <c r="T11" s="33">
        <f t="shared" ref="T11" si="7">S11/$A11</f>
        <v>6.9767441860465115E-2</v>
      </c>
      <c r="U11" s="13">
        <v>36</v>
      </c>
      <c r="V11" s="33">
        <f t="shared" ref="V11" si="8">U11/$A11</f>
        <v>0.83720930232558144</v>
      </c>
      <c r="W11" s="34">
        <v>4</v>
      </c>
      <c r="X11" s="33">
        <f t="shared" ref="X11" si="9">W11/$A11</f>
        <v>9.3023255813953487E-2</v>
      </c>
      <c r="Y11" s="34">
        <v>1</v>
      </c>
      <c r="Z11" s="33">
        <f t="shared" ref="Z11" si="10">Y11/$A11</f>
        <v>2.3255813953488372E-2</v>
      </c>
      <c r="AA11" s="13">
        <v>19</v>
      </c>
      <c r="AB11" s="33">
        <f t="shared" ref="AB11" si="11">AA11/$A11</f>
        <v>0.44186046511627908</v>
      </c>
      <c r="AC11" s="34">
        <v>9</v>
      </c>
      <c r="AD11" s="33">
        <f t="shared" ref="AD11" si="12">AC11/$A11</f>
        <v>0.20930232558139536</v>
      </c>
      <c r="AE11" s="34">
        <v>10</v>
      </c>
      <c r="AF11" s="33">
        <f t="shared" ref="AF11" si="13">AE11/$A11</f>
        <v>0.23255813953488372</v>
      </c>
      <c r="AG11" s="13">
        <v>6</v>
      </c>
      <c r="AH11" s="33">
        <f t="shared" ref="AH11" si="14">AG11/$A11</f>
        <v>0.13953488372093023</v>
      </c>
      <c r="AI11" s="34">
        <v>7</v>
      </c>
      <c r="AJ11" s="33">
        <f t="shared" ref="AJ11" si="15">AI11/$A11</f>
        <v>0.16279069767441862</v>
      </c>
      <c r="AK11" s="34">
        <v>25</v>
      </c>
      <c r="AL11" s="33">
        <f t="shared" ref="AL11" si="16">AK11/$A11</f>
        <v>0.58139534883720934</v>
      </c>
      <c r="AM11" s="13">
        <v>9</v>
      </c>
      <c r="AN11" s="33">
        <f t="shared" ref="AN11" si="17">AM11/$A11</f>
        <v>0.20930232558139536</v>
      </c>
      <c r="AO11" s="34">
        <v>12</v>
      </c>
      <c r="AP11" s="33">
        <f t="shared" ref="AP11" si="18">AO11/$A11</f>
        <v>0.27906976744186046</v>
      </c>
      <c r="AQ11" s="34">
        <v>19</v>
      </c>
      <c r="AR11" s="14">
        <f t="shared" ref="AR11" si="19">AQ11/$A11</f>
        <v>0.44186046511627908</v>
      </c>
    </row>
    <row r="12" spans="1:44" ht="18.75" customHeight="1" x14ac:dyDescent="0.3">
      <c r="A12" s="51">
        <v>32</v>
      </c>
      <c r="B12" s="9" t="s">
        <v>74</v>
      </c>
      <c r="C12" s="13">
        <v>27</v>
      </c>
      <c r="D12" s="33">
        <f t="shared" si="0"/>
        <v>0.84375</v>
      </c>
      <c r="E12" s="34">
        <v>2</v>
      </c>
      <c r="F12" s="33">
        <f t="shared" si="0"/>
        <v>6.25E-2</v>
      </c>
      <c r="G12" s="34">
        <v>1</v>
      </c>
      <c r="H12" s="33">
        <f t="shared" ref="H12" si="20">G12/$A12</f>
        <v>3.125E-2</v>
      </c>
      <c r="I12" s="13">
        <v>20</v>
      </c>
      <c r="J12" s="33">
        <f t="shared" ref="J12" si="21">I12/$A12</f>
        <v>0.625</v>
      </c>
      <c r="K12" s="34">
        <v>8</v>
      </c>
      <c r="L12" s="33">
        <f t="shared" ref="L12" si="22">K12/$A12</f>
        <v>0.25</v>
      </c>
      <c r="M12" s="34">
        <v>2</v>
      </c>
      <c r="N12" s="33">
        <f t="shared" ref="N12" si="23">M12/$A12</f>
        <v>6.25E-2</v>
      </c>
      <c r="O12" s="13">
        <v>16</v>
      </c>
      <c r="P12" s="33">
        <f t="shared" ref="P12" si="24">O12/$A12</f>
        <v>0.5</v>
      </c>
      <c r="Q12" s="34">
        <v>10</v>
      </c>
      <c r="R12" s="33">
        <f t="shared" ref="R12" si="25">Q12/$A12</f>
        <v>0.3125</v>
      </c>
      <c r="S12" s="34">
        <v>4</v>
      </c>
      <c r="T12" s="33">
        <f t="shared" ref="T12" si="26">S12/$A12</f>
        <v>0.125</v>
      </c>
      <c r="U12" s="13">
        <v>22</v>
      </c>
      <c r="V12" s="33">
        <f t="shared" ref="V12" si="27">U12/$A12</f>
        <v>0.6875</v>
      </c>
      <c r="W12" s="34">
        <v>4</v>
      </c>
      <c r="X12" s="33">
        <f t="shared" ref="X12" si="28">W12/$A12</f>
        <v>0.125</v>
      </c>
      <c r="Y12" s="34">
        <v>3</v>
      </c>
      <c r="Z12" s="33">
        <f t="shared" ref="Z12" si="29">Y12/$A12</f>
        <v>9.375E-2</v>
      </c>
      <c r="AA12" s="13">
        <v>21</v>
      </c>
      <c r="AB12" s="33">
        <f t="shared" ref="AB12" si="30">AA12/$A12</f>
        <v>0.65625</v>
      </c>
      <c r="AC12" s="34">
        <v>6</v>
      </c>
      <c r="AD12" s="33">
        <f t="shared" ref="AD12" si="31">AC12/$A12</f>
        <v>0.1875</v>
      </c>
      <c r="AE12" s="34">
        <v>4</v>
      </c>
      <c r="AF12" s="33">
        <f t="shared" ref="AF12" si="32">AE12/$A12</f>
        <v>0.125</v>
      </c>
      <c r="AG12" s="13">
        <v>10</v>
      </c>
      <c r="AH12" s="33">
        <f t="shared" ref="AH12" si="33">AG12/$A12</f>
        <v>0.3125</v>
      </c>
      <c r="AI12" s="34">
        <v>7</v>
      </c>
      <c r="AJ12" s="33">
        <f t="shared" ref="AJ12" si="34">AI12/$A12</f>
        <v>0.21875</v>
      </c>
      <c r="AK12" s="34">
        <v>12</v>
      </c>
      <c r="AL12" s="33">
        <f t="shared" ref="AL12" si="35">AK12/$A12</f>
        <v>0.375</v>
      </c>
      <c r="AM12" s="13">
        <v>16</v>
      </c>
      <c r="AN12" s="33">
        <f t="shared" ref="AN12" si="36">AM12/$A12</f>
        <v>0.5</v>
      </c>
      <c r="AO12" s="34">
        <v>8</v>
      </c>
      <c r="AP12" s="33">
        <f t="shared" ref="AP12" si="37">AO12/$A12</f>
        <v>0.25</v>
      </c>
      <c r="AQ12" s="34">
        <v>6</v>
      </c>
      <c r="AR12" s="14">
        <f t="shared" ref="AR12" si="38">AQ12/$A12</f>
        <v>0.1875</v>
      </c>
    </row>
    <row r="13" spans="1:44" ht="18.75" customHeight="1" x14ac:dyDescent="0.3">
      <c r="A13" s="51">
        <v>29</v>
      </c>
      <c r="B13" s="9" t="s">
        <v>75</v>
      </c>
      <c r="C13" s="13">
        <v>24</v>
      </c>
      <c r="D13" s="33">
        <f t="shared" si="0"/>
        <v>0.82758620689655171</v>
      </c>
      <c r="E13" s="34">
        <v>4</v>
      </c>
      <c r="F13" s="33">
        <f t="shared" si="0"/>
        <v>0.13793103448275862</v>
      </c>
      <c r="G13" s="34">
        <v>1</v>
      </c>
      <c r="H13" s="33">
        <f t="shared" ref="H13" si="39">G13/$A13</f>
        <v>3.4482758620689655E-2</v>
      </c>
      <c r="I13" s="13">
        <v>12</v>
      </c>
      <c r="J13" s="33">
        <f t="shared" ref="J13" si="40">I13/$A13</f>
        <v>0.41379310344827586</v>
      </c>
      <c r="K13" s="34">
        <v>13</v>
      </c>
      <c r="L13" s="33">
        <f t="shared" ref="L13" si="41">K13/$A13</f>
        <v>0.44827586206896552</v>
      </c>
      <c r="M13" s="34">
        <v>2</v>
      </c>
      <c r="N13" s="33">
        <f t="shared" ref="N13" si="42">M13/$A13</f>
        <v>6.8965517241379309E-2</v>
      </c>
      <c r="O13" s="13">
        <v>10</v>
      </c>
      <c r="P13" s="33">
        <f t="shared" ref="P13" si="43">O13/$A13</f>
        <v>0.34482758620689657</v>
      </c>
      <c r="Q13" s="34">
        <v>19</v>
      </c>
      <c r="R13" s="33">
        <f t="shared" ref="R13" si="44">Q13/$A13</f>
        <v>0.65517241379310343</v>
      </c>
      <c r="S13" s="34">
        <v>0</v>
      </c>
      <c r="T13" s="33">
        <f t="shared" ref="T13" si="45">S13/$A13</f>
        <v>0</v>
      </c>
      <c r="U13" s="13">
        <v>17</v>
      </c>
      <c r="V13" s="33">
        <f t="shared" ref="V13" si="46">U13/$A13</f>
        <v>0.58620689655172409</v>
      </c>
      <c r="W13" s="34">
        <v>5</v>
      </c>
      <c r="X13" s="33">
        <f t="shared" ref="X13" si="47">W13/$A13</f>
        <v>0.17241379310344829</v>
      </c>
      <c r="Y13" s="34">
        <v>4</v>
      </c>
      <c r="Z13" s="33">
        <f t="shared" ref="Z13" si="48">Y13/$A13</f>
        <v>0.13793103448275862</v>
      </c>
      <c r="AA13" s="13">
        <v>21</v>
      </c>
      <c r="AB13" s="33">
        <f t="shared" ref="AB13" si="49">AA13/$A13</f>
        <v>0.72413793103448276</v>
      </c>
      <c r="AC13" s="34">
        <v>5</v>
      </c>
      <c r="AD13" s="33">
        <f t="shared" ref="AD13" si="50">AC13/$A13</f>
        <v>0.17241379310344829</v>
      </c>
      <c r="AE13" s="34">
        <v>3</v>
      </c>
      <c r="AF13" s="33">
        <f t="shared" ref="AF13" si="51">AE13/$A13</f>
        <v>0.10344827586206896</v>
      </c>
      <c r="AG13" s="13">
        <v>6</v>
      </c>
      <c r="AH13" s="33">
        <f t="shared" ref="AH13" si="52">AG13/$A13</f>
        <v>0.20689655172413793</v>
      </c>
      <c r="AI13" s="34">
        <v>8</v>
      </c>
      <c r="AJ13" s="33">
        <f t="shared" ref="AJ13" si="53">AI13/$A13</f>
        <v>0.27586206896551724</v>
      </c>
      <c r="AK13" s="34">
        <v>12</v>
      </c>
      <c r="AL13" s="33">
        <f t="shared" ref="AL13" si="54">AK13/$A13</f>
        <v>0.41379310344827586</v>
      </c>
      <c r="AM13" s="13">
        <v>11</v>
      </c>
      <c r="AN13" s="33">
        <f t="shared" ref="AN13" si="55">AM13/$A13</f>
        <v>0.37931034482758619</v>
      </c>
      <c r="AO13" s="34">
        <v>11</v>
      </c>
      <c r="AP13" s="33">
        <f t="shared" ref="AP13" si="56">AO13/$A13</f>
        <v>0.37931034482758619</v>
      </c>
      <c r="AQ13" s="34">
        <v>4</v>
      </c>
      <c r="AR13" s="14">
        <f t="shared" ref="AR13" si="57">AQ13/$A13</f>
        <v>0.13793103448275862</v>
      </c>
    </row>
    <row r="14" spans="1:44" ht="18.75" customHeight="1" x14ac:dyDescent="0.3">
      <c r="A14" s="51">
        <v>6</v>
      </c>
      <c r="B14" s="9" t="s">
        <v>76</v>
      </c>
      <c r="C14" s="13">
        <v>6</v>
      </c>
      <c r="D14" s="33">
        <f t="shared" si="0"/>
        <v>1</v>
      </c>
      <c r="E14" s="34">
        <v>0</v>
      </c>
      <c r="F14" s="33">
        <f t="shared" si="0"/>
        <v>0</v>
      </c>
      <c r="G14" s="34">
        <v>0</v>
      </c>
      <c r="H14" s="33">
        <f t="shared" ref="H14" si="58">G14/$A14</f>
        <v>0</v>
      </c>
      <c r="I14" s="13">
        <v>3</v>
      </c>
      <c r="J14" s="33">
        <f t="shared" ref="J14" si="59">I14/$A14</f>
        <v>0.5</v>
      </c>
      <c r="K14" s="34">
        <v>1</v>
      </c>
      <c r="L14" s="33">
        <f t="shared" ref="L14" si="60">K14/$A14</f>
        <v>0.16666666666666666</v>
      </c>
      <c r="M14" s="34">
        <v>1</v>
      </c>
      <c r="N14" s="33">
        <f t="shared" ref="N14" si="61">M14/$A14</f>
        <v>0.16666666666666666</v>
      </c>
      <c r="O14" s="13">
        <v>5</v>
      </c>
      <c r="P14" s="33">
        <f t="shared" ref="P14" si="62">O14/$A14</f>
        <v>0.83333333333333337</v>
      </c>
      <c r="Q14" s="34">
        <v>1</v>
      </c>
      <c r="R14" s="33">
        <f t="shared" ref="R14" si="63">Q14/$A14</f>
        <v>0.16666666666666666</v>
      </c>
      <c r="S14" s="34">
        <v>0</v>
      </c>
      <c r="T14" s="33">
        <f t="shared" ref="T14" si="64">S14/$A14</f>
        <v>0</v>
      </c>
      <c r="U14" s="13">
        <v>4</v>
      </c>
      <c r="V14" s="33">
        <f t="shared" ref="V14" si="65">U14/$A14</f>
        <v>0.66666666666666663</v>
      </c>
      <c r="W14" s="34">
        <v>0</v>
      </c>
      <c r="X14" s="33">
        <f t="shared" ref="X14" si="66">W14/$A14</f>
        <v>0</v>
      </c>
      <c r="Y14" s="34">
        <v>2</v>
      </c>
      <c r="Z14" s="33">
        <f t="shared" ref="Z14" si="67">Y14/$A14</f>
        <v>0.33333333333333331</v>
      </c>
      <c r="AA14" s="13">
        <v>5</v>
      </c>
      <c r="AB14" s="33">
        <f t="shared" ref="AB14" si="68">AA14/$A14</f>
        <v>0.83333333333333337</v>
      </c>
      <c r="AC14" s="34">
        <v>0</v>
      </c>
      <c r="AD14" s="33">
        <f t="shared" ref="AD14" si="69">AC14/$A14</f>
        <v>0</v>
      </c>
      <c r="AE14" s="34">
        <v>0</v>
      </c>
      <c r="AF14" s="33">
        <f t="shared" ref="AF14" si="70">AE14/$A14</f>
        <v>0</v>
      </c>
      <c r="AG14" s="13">
        <v>1</v>
      </c>
      <c r="AH14" s="33">
        <f t="shared" ref="AH14" si="71">AG14/$A14</f>
        <v>0.16666666666666666</v>
      </c>
      <c r="AI14" s="34">
        <v>3</v>
      </c>
      <c r="AJ14" s="33">
        <f t="shared" ref="AJ14" si="72">AI14/$A14</f>
        <v>0.5</v>
      </c>
      <c r="AK14" s="34">
        <v>1</v>
      </c>
      <c r="AL14" s="33">
        <f t="shared" ref="AL14" si="73">AK14/$A14</f>
        <v>0.16666666666666666</v>
      </c>
      <c r="AM14" s="13">
        <v>3</v>
      </c>
      <c r="AN14" s="33">
        <f t="shared" ref="AN14" si="74">AM14/$A14</f>
        <v>0.5</v>
      </c>
      <c r="AO14" s="34">
        <v>2</v>
      </c>
      <c r="AP14" s="33">
        <f t="shared" ref="AP14" si="75">AO14/$A14</f>
        <v>0.33333333333333331</v>
      </c>
      <c r="AQ14" s="34">
        <v>0</v>
      </c>
      <c r="AR14" s="14">
        <f t="shared" ref="AR14" si="76">AQ14/$A14</f>
        <v>0</v>
      </c>
    </row>
    <row r="15" spans="1:44" ht="18.75" customHeight="1" x14ac:dyDescent="0.3">
      <c r="A15" s="51"/>
      <c r="B15" s="9"/>
      <c r="C15" s="13"/>
      <c r="D15" s="33">
        <f>AVERAGE(D12:D14)</f>
        <v>0.8904454022988505</v>
      </c>
      <c r="E15" s="34"/>
      <c r="F15" s="33"/>
      <c r="G15" s="34"/>
      <c r="H15" s="33"/>
      <c r="I15" s="13"/>
      <c r="J15" s="33"/>
      <c r="K15" s="34"/>
      <c r="L15" s="33"/>
      <c r="M15" s="34"/>
      <c r="N15" s="33"/>
      <c r="O15" s="13"/>
      <c r="P15" s="33"/>
      <c r="Q15" s="34"/>
      <c r="R15" s="33"/>
      <c r="S15" s="34"/>
      <c r="T15" s="33"/>
      <c r="U15" s="13"/>
      <c r="V15" s="33"/>
      <c r="W15" s="34"/>
      <c r="X15" s="33"/>
      <c r="Y15" s="34"/>
      <c r="Z15" s="33"/>
      <c r="AA15" s="13"/>
      <c r="AB15" s="33"/>
      <c r="AC15" s="34"/>
      <c r="AD15" s="33"/>
      <c r="AE15" s="34"/>
      <c r="AF15" s="33"/>
      <c r="AG15" s="13"/>
      <c r="AH15" s="33"/>
      <c r="AI15" s="34"/>
      <c r="AJ15" s="33"/>
      <c r="AK15" s="34"/>
      <c r="AL15" s="33"/>
      <c r="AM15" s="13"/>
      <c r="AN15" s="33"/>
      <c r="AO15" s="34"/>
      <c r="AP15" s="33"/>
      <c r="AQ15" s="34"/>
      <c r="AR15" s="14"/>
    </row>
    <row r="16" spans="1:44" ht="18.75" customHeight="1" x14ac:dyDescent="0.3">
      <c r="A16" s="51"/>
      <c r="B16" s="8" t="s">
        <v>10</v>
      </c>
      <c r="C16" s="13"/>
      <c r="D16" s="33"/>
      <c r="E16" s="34"/>
      <c r="F16" s="33"/>
      <c r="G16" s="34"/>
      <c r="H16" s="33"/>
      <c r="I16" s="13"/>
      <c r="J16" s="33"/>
      <c r="K16" s="34"/>
      <c r="L16" s="33"/>
      <c r="M16" s="34"/>
      <c r="N16" s="33"/>
      <c r="O16" s="13"/>
      <c r="P16" s="33"/>
      <c r="Q16" s="34"/>
      <c r="R16" s="33"/>
      <c r="S16" s="34"/>
      <c r="T16" s="33"/>
      <c r="U16" s="13"/>
      <c r="V16" s="33"/>
      <c r="W16" s="34"/>
      <c r="X16" s="33"/>
      <c r="Y16" s="34"/>
      <c r="Z16" s="33"/>
      <c r="AA16" s="13"/>
      <c r="AB16" s="33"/>
      <c r="AC16" s="34"/>
      <c r="AD16" s="33"/>
      <c r="AE16" s="34"/>
      <c r="AF16" s="33"/>
      <c r="AG16" s="13"/>
      <c r="AH16" s="33"/>
      <c r="AI16" s="34"/>
      <c r="AJ16" s="33"/>
      <c r="AK16" s="34"/>
      <c r="AL16" s="33"/>
      <c r="AM16" s="13"/>
      <c r="AN16" s="33"/>
      <c r="AO16" s="34"/>
      <c r="AP16" s="33"/>
      <c r="AQ16" s="34"/>
      <c r="AR16" s="14"/>
    </row>
    <row r="17" spans="1:44" ht="18.75" customHeight="1" x14ac:dyDescent="0.3">
      <c r="A17" s="51">
        <v>14</v>
      </c>
      <c r="B17" s="9" t="s">
        <v>77</v>
      </c>
      <c r="C17" s="13">
        <v>13</v>
      </c>
      <c r="D17" s="33">
        <f t="shared" si="0"/>
        <v>0.9285714285714286</v>
      </c>
      <c r="E17" s="34">
        <v>1</v>
      </c>
      <c r="F17" s="33">
        <f t="shared" si="0"/>
        <v>7.1428571428571425E-2</v>
      </c>
      <c r="G17" s="34">
        <v>0</v>
      </c>
      <c r="H17" s="33">
        <f t="shared" ref="H17" si="77">G17/$A17</f>
        <v>0</v>
      </c>
      <c r="I17" s="13">
        <v>6</v>
      </c>
      <c r="J17" s="33">
        <f t="shared" ref="J17" si="78">I17/$A17</f>
        <v>0.42857142857142855</v>
      </c>
      <c r="K17" s="34">
        <v>5</v>
      </c>
      <c r="L17" s="33">
        <f t="shared" ref="L17" si="79">K17/$A17</f>
        <v>0.35714285714285715</v>
      </c>
      <c r="M17" s="34">
        <v>1</v>
      </c>
      <c r="N17" s="33">
        <f t="shared" ref="N17" si="80">M17/$A17</f>
        <v>7.1428571428571425E-2</v>
      </c>
      <c r="O17" s="13">
        <v>5</v>
      </c>
      <c r="P17" s="33">
        <f t="shared" ref="P17" si="81">O17/$A17</f>
        <v>0.35714285714285715</v>
      </c>
      <c r="Q17" s="34">
        <v>8</v>
      </c>
      <c r="R17" s="33">
        <f t="shared" ref="R17" si="82">Q17/$A17</f>
        <v>0.5714285714285714</v>
      </c>
      <c r="S17" s="34">
        <v>1</v>
      </c>
      <c r="T17" s="33">
        <f t="shared" ref="T17" si="83">S17/$A17</f>
        <v>7.1428571428571425E-2</v>
      </c>
      <c r="U17" s="13">
        <v>7</v>
      </c>
      <c r="V17" s="33">
        <f t="shared" ref="V17" si="84">U17/$A17</f>
        <v>0.5</v>
      </c>
      <c r="W17" s="34">
        <v>4</v>
      </c>
      <c r="X17" s="33">
        <f t="shared" ref="X17" si="85">W17/$A17</f>
        <v>0.2857142857142857</v>
      </c>
      <c r="Y17" s="34">
        <v>1</v>
      </c>
      <c r="Z17" s="33">
        <f t="shared" ref="Z17" si="86">Y17/$A17</f>
        <v>7.1428571428571425E-2</v>
      </c>
      <c r="AA17" s="13">
        <v>9</v>
      </c>
      <c r="AB17" s="33">
        <f t="shared" ref="AB17" si="87">AA17/$A17</f>
        <v>0.6428571428571429</v>
      </c>
      <c r="AC17" s="34">
        <v>4</v>
      </c>
      <c r="AD17" s="33">
        <f t="shared" ref="AD17" si="88">AC17/$A17</f>
        <v>0.2857142857142857</v>
      </c>
      <c r="AE17" s="34">
        <v>1</v>
      </c>
      <c r="AF17" s="33">
        <f t="shared" ref="AF17" si="89">AE17/$A17</f>
        <v>7.1428571428571425E-2</v>
      </c>
      <c r="AG17" s="13">
        <v>2</v>
      </c>
      <c r="AH17" s="33">
        <f t="shared" ref="AH17" si="90">AG17/$A17</f>
        <v>0.14285714285714285</v>
      </c>
      <c r="AI17" s="34">
        <v>4</v>
      </c>
      <c r="AJ17" s="33">
        <f t="shared" ref="AJ17" si="91">AI17/$A17</f>
        <v>0.2857142857142857</v>
      </c>
      <c r="AK17" s="34">
        <v>6</v>
      </c>
      <c r="AL17" s="33">
        <f t="shared" ref="AL17" si="92">AK17/$A17</f>
        <v>0.42857142857142855</v>
      </c>
      <c r="AM17" s="13">
        <v>6</v>
      </c>
      <c r="AN17" s="33">
        <f t="shared" ref="AN17" si="93">AM17/$A17</f>
        <v>0.42857142857142855</v>
      </c>
      <c r="AO17" s="34">
        <v>6</v>
      </c>
      <c r="AP17" s="33">
        <f t="shared" ref="AP17" si="94">AO17/$A17</f>
        <v>0.42857142857142855</v>
      </c>
      <c r="AQ17" s="34">
        <v>0</v>
      </c>
      <c r="AR17" s="14">
        <f t="shared" ref="AR17" si="95">AQ17/$A17</f>
        <v>0</v>
      </c>
    </row>
    <row r="18" spans="1:44" ht="18.75" customHeight="1" x14ac:dyDescent="0.3">
      <c r="A18" s="51">
        <v>11</v>
      </c>
      <c r="B18" s="9" t="s">
        <v>78</v>
      </c>
      <c r="C18" s="13">
        <v>10</v>
      </c>
      <c r="D18" s="33">
        <f t="shared" si="0"/>
        <v>0.90909090909090906</v>
      </c>
      <c r="E18" s="34">
        <v>0</v>
      </c>
      <c r="F18" s="33">
        <f t="shared" si="0"/>
        <v>0</v>
      </c>
      <c r="G18" s="34">
        <v>1</v>
      </c>
      <c r="H18" s="33">
        <f t="shared" ref="H18" si="96">G18/$A18</f>
        <v>9.0909090909090912E-2</v>
      </c>
      <c r="I18" s="13">
        <v>7</v>
      </c>
      <c r="J18" s="33">
        <f t="shared" ref="J18" si="97">I18/$A18</f>
        <v>0.63636363636363635</v>
      </c>
      <c r="K18" s="34">
        <v>4</v>
      </c>
      <c r="L18" s="33">
        <f t="shared" ref="L18" si="98">K18/$A18</f>
        <v>0.36363636363636365</v>
      </c>
      <c r="M18" s="34">
        <v>0</v>
      </c>
      <c r="N18" s="33">
        <f t="shared" ref="N18" si="99">M18/$A18</f>
        <v>0</v>
      </c>
      <c r="O18" s="13">
        <v>8</v>
      </c>
      <c r="P18" s="33">
        <f t="shared" ref="P18" si="100">O18/$A18</f>
        <v>0.72727272727272729</v>
      </c>
      <c r="Q18" s="34">
        <v>3</v>
      </c>
      <c r="R18" s="33">
        <f t="shared" ref="R18" si="101">Q18/$A18</f>
        <v>0.27272727272727271</v>
      </c>
      <c r="S18" s="34">
        <v>0</v>
      </c>
      <c r="T18" s="33">
        <f t="shared" ref="T18" si="102">S18/$A18</f>
        <v>0</v>
      </c>
      <c r="U18" s="13">
        <v>9</v>
      </c>
      <c r="V18" s="33">
        <f t="shared" ref="V18" si="103">U18/$A18</f>
        <v>0.81818181818181823</v>
      </c>
      <c r="W18" s="34">
        <v>2</v>
      </c>
      <c r="X18" s="33">
        <f t="shared" ref="X18" si="104">W18/$A18</f>
        <v>0.18181818181818182</v>
      </c>
      <c r="Y18" s="34">
        <v>0</v>
      </c>
      <c r="Z18" s="33">
        <f t="shared" ref="Z18" si="105">Y18/$A18</f>
        <v>0</v>
      </c>
      <c r="AA18" s="13">
        <v>7</v>
      </c>
      <c r="AB18" s="33">
        <f t="shared" ref="AB18" si="106">AA18/$A18</f>
        <v>0.63636363636363635</v>
      </c>
      <c r="AC18" s="34">
        <v>2</v>
      </c>
      <c r="AD18" s="33">
        <f t="shared" ref="AD18" si="107">AC18/$A18</f>
        <v>0.18181818181818182</v>
      </c>
      <c r="AE18" s="34">
        <v>2</v>
      </c>
      <c r="AF18" s="33">
        <f t="shared" ref="AF18" si="108">AE18/$A18</f>
        <v>0.18181818181818182</v>
      </c>
      <c r="AG18" s="13">
        <v>4</v>
      </c>
      <c r="AH18" s="33">
        <f t="shared" ref="AH18" si="109">AG18/$A18</f>
        <v>0.36363636363636365</v>
      </c>
      <c r="AI18" s="34">
        <v>1</v>
      </c>
      <c r="AJ18" s="33">
        <f t="shared" ref="AJ18" si="110">AI18/$A18</f>
        <v>9.0909090909090912E-2</v>
      </c>
      <c r="AK18" s="34">
        <v>6</v>
      </c>
      <c r="AL18" s="33">
        <f t="shared" ref="AL18" si="111">AK18/$A18</f>
        <v>0.54545454545454541</v>
      </c>
      <c r="AM18" s="13">
        <v>5</v>
      </c>
      <c r="AN18" s="33">
        <f t="shared" ref="AN18" si="112">AM18/$A18</f>
        <v>0.45454545454545453</v>
      </c>
      <c r="AO18" s="34">
        <v>3</v>
      </c>
      <c r="AP18" s="33">
        <f t="shared" ref="AP18" si="113">AO18/$A18</f>
        <v>0.27272727272727271</v>
      </c>
      <c r="AQ18" s="34">
        <v>3</v>
      </c>
      <c r="AR18" s="14">
        <f t="shared" ref="AR18" si="114">AQ18/$A18</f>
        <v>0.27272727272727271</v>
      </c>
    </row>
    <row r="19" spans="1:44" ht="18.75" customHeight="1" x14ac:dyDescent="0.3">
      <c r="A19" s="51">
        <v>18</v>
      </c>
      <c r="B19" s="9" t="s">
        <v>79</v>
      </c>
      <c r="C19" s="13">
        <v>12</v>
      </c>
      <c r="D19" s="33">
        <f t="shared" si="0"/>
        <v>0.66666666666666663</v>
      </c>
      <c r="E19" s="34">
        <v>3</v>
      </c>
      <c r="F19" s="33">
        <f t="shared" si="0"/>
        <v>0.16666666666666666</v>
      </c>
      <c r="G19" s="34">
        <v>0</v>
      </c>
      <c r="H19" s="33">
        <f t="shared" ref="H19" si="115">G19/$A19</f>
        <v>0</v>
      </c>
      <c r="I19" s="13">
        <v>9</v>
      </c>
      <c r="J19" s="33">
        <f t="shared" ref="J19" si="116">I19/$A19</f>
        <v>0.5</v>
      </c>
      <c r="K19" s="34">
        <v>4</v>
      </c>
      <c r="L19" s="33">
        <f t="shared" ref="L19" si="117">K19/$A19</f>
        <v>0.22222222222222221</v>
      </c>
      <c r="M19" s="34">
        <v>3</v>
      </c>
      <c r="N19" s="33">
        <f t="shared" ref="N19" si="118">M19/$A19</f>
        <v>0.16666666666666666</v>
      </c>
      <c r="O19" s="13">
        <v>7</v>
      </c>
      <c r="P19" s="33">
        <f t="shared" ref="P19" si="119">O19/$A19</f>
        <v>0.3888888888888889</v>
      </c>
      <c r="Q19" s="34">
        <v>7</v>
      </c>
      <c r="R19" s="33">
        <f t="shared" ref="R19" si="120">Q19/$A19</f>
        <v>0.3888888888888889</v>
      </c>
      <c r="S19" s="34">
        <v>2</v>
      </c>
      <c r="T19" s="33">
        <f t="shared" ref="T19" si="121">S19/$A19</f>
        <v>0.1111111111111111</v>
      </c>
      <c r="U19" s="13">
        <v>8</v>
      </c>
      <c r="V19" s="33">
        <f t="shared" ref="V19" si="122">U19/$A19</f>
        <v>0.44444444444444442</v>
      </c>
      <c r="W19" s="34">
        <v>4</v>
      </c>
      <c r="X19" s="33">
        <f t="shared" ref="X19" si="123">W19/$A19</f>
        <v>0.22222222222222221</v>
      </c>
      <c r="Y19" s="34">
        <v>2</v>
      </c>
      <c r="Z19" s="33">
        <f t="shared" ref="Z19" si="124">Y19/$A19</f>
        <v>0.1111111111111111</v>
      </c>
      <c r="AA19" s="13">
        <v>10</v>
      </c>
      <c r="AB19" s="33">
        <f t="shared" ref="AB19" si="125">AA19/$A19</f>
        <v>0.55555555555555558</v>
      </c>
      <c r="AC19" s="34">
        <v>3</v>
      </c>
      <c r="AD19" s="33">
        <f t="shared" ref="AD19" si="126">AC19/$A19</f>
        <v>0.16666666666666666</v>
      </c>
      <c r="AE19" s="34">
        <v>3</v>
      </c>
      <c r="AF19" s="33">
        <f t="shared" ref="AF19" si="127">AE19/$A19</f>
        <v>0.16666666666666666</v>
      </c>
      <c r="AG19" s="13">
        <v>3</v>
      </c>
      <c r="AH19" s="33">
        <f t="shared" ref="AH19" si="128">AG19/$A19</f>
        <v>0.16666666666666666</v>
      </c>
      <c r="AI19" s="34">
        <v>4</v>
      </c>
      <c r="AJ19" s="33">
        <f t="shared" ref="AJ19" si="129">AI19/$A19</f>
        <v>0.22222222222222221</v>
      </c>
      <c r="AK19" s="34">
        <v>8</v>
      </c>
      <c r="AL19" s="33">
        <f t="shared" ref="AL19" si="130">AK19/$A19</f>
        <v>0.44444444444444442</v>
      </c>
      <c r="AM19" s="13">
        <v>2</v>
      </c>
      <c r="AN19" s="33">
        <f t="shared" ref="AN19" si="131">AM19/$A19</f>
        <v>0.1111111111111111</v>
      </c>
      <c r="AO19" s="34">
        <v>4</v>
      </c>
      <c r="AP19" s="33">
        <f t="shared" ref="AP19" si="132">AO19/$A19</f>
        <v>0.22222222222222221</v>
      </c>
      <c r="AQ19" s="34">
        <v>8</v>
      </c>
      <c r="AR19" s="14">
        <f t="shared" ref="AR19" si="133">AQ19/$A19</f>
        <v>0.44444444444444442</v>
      </c>
    </row>
    <row r="20" spans="1:44" ht="18.75" customHeight="1" x14ac:dyDescent="0.3">
      <c r="A20" s="51">
        <v>9</v>
      </c>
      <c r="B20" s="9" t="s">
        <v>80</v>
      </c>
      <c r="C20" s="13">
        <v>4</v>
      </c>
      <c r="D20" s="33">
        <f t="shared" si="0"/>
        <v>0.44444444444444442</v>
      </c>
      <c r="E20" s="34">
        <v>3</v>
      </c>
      <c r="F20" s="33">
        <f t="shared" si="0"/>
        <v>0.33333333333333331</v>
      </c>
      <c r="G20" s="34">
        <v>1</v>
      </c>
      <c r="H20" s="33">
        <f t="shared" ref="H20" si="134">G20/$A20</f>
        <v>0.1111111111111111</v>
      </c>
      <c r="I20" s="13">
        <v>7</v>
      </c>
      <c r="J20" s="33">
        <f t="shared" ref="J20" si="135">I20/$A20</f>
        <v>0.77777777777777779</v>
      </c>
      <c r="K20" s="34">
        <v>1</v>
      </c>
      <c r="L20" s="33">
        <f t="shared" ref="L20" si="136">K20/$A20</f>
        <v>0.1111111111111111</v>
      </c>
      <c r="M20" s="34">
        <v>0</v>
      </c>
      <c r="N20" s="33">
        <f t="shared" ref="N20" si="137">M20/$A20</f>
        <v>0</v>
      </c>
      <c r="O20" s="13">
        <v>3</v>
      </c>
      <c r="P20" s="33">
        <f t="shared" ref="P20" si="138">O20/$A20</f>
        <v>0.33333333333333331</v>
      </c>
      <c r="Q20" s="34">
        <v>5</v>
      </c>
      <c r="R20" s="33">
        <f t="shared" ref="R20" si="139">Q20/$A20</f>
        <v>0.55555555555555558</v>
      </c>
      <c r="S20" s="34">
        <v>0</v>
      </c>
      <c r="T20" s="33">
        <f t="shared" ref="T20" si="140">S20/$A20</f>
        <v>0</v>
      </c>
      <c r="U20" s="13">
        <v>7</v>
      </c>
      <c r="V20" s="33">
        <f t="shared" ref="V20" si="141">U20/$A20</f>
        <v>0.77777777777777779</v>
      </c>
      <c r="W20" s="34">
        <v>0</v>
      </c>
      <c r="X20" s="33">
        <f t="shared" ref="X20" si="142">W20/$A20</f>
        <v>0</v>
      </c>
      <c r="Y20" s="34">
        <v>1</v>
      </c>
      <c r="Z20" s="33">
        <f t="shared" ref="Z20" si="143">Y20/$A20</f>
        <v>0.1111111111111111</v>
      </c>
      <c r="AA20" s="13">
        <v>6</v>
      </c>
      <c r="AB20" s="33">
        <f t="shared" ref="AB20" si="144">AA20/$A20</f>
        <v>0.66666666666666663</v>
      </c>
      <c r="AC20" s="34">
        <v>2</v>
      </c>
      <c r="AD20" s="33">
        <f t="shared" ref="AD20" si="145">AC20/$A20</f>
        <v>0.22222222222222221</v>
      </c>
      <c r="AE20" s="34">
        <v>0</v>
      </c>
      <c r="AF20" s="33">
        <f t="shared" ref="AF20" si="146">AE20/$A20</f>
        <v>0</v>
      </c>
      <c r="AG20" s="13">
        <v>4</v>
      </c>
      <c r="AH20" s="33">
        <f t="shared" ref="AH20" si="147">AG20/$A20</f>
        <v>0.44444444444444442</v>
      </c>
      <c r="AI20" s="34">
        <v>0</v>
      </c>
      <c r="AJ20" s="33">
        <f t="shared" ref="AJ20" si="148">AI20/$A20</f>
        <v>0</v>
      </c>
      <c r="AK20" s="34">
        <v>4</v>
      </c>
      <c r="AL20" s="33">
        <f t="shared" ref="AL20" si="149">AK20/$A20</f>
        <v>0.44444444444444442</v>
      </c>
      <c r="AM20" s="13">
        <v>5</v>
      </c>
      <c r="AN20" s="33">
        <f t="shared" ref="AN20" si="150">AM20/$A20</f>
        <v>0.55555555555555558</v>
      </c>
      <c r="AO20" s="34">
        <v>2</v>
      </c>
      <c r="AP20" s="33">
        <f t="shared" ref="AP20" si="151">AO20/$A20</f>
        <v>0.22222222222222221</v>
      </c>
      <c r="AQ20" s="34">
        <v>1</v>
      </c>
      <c r="AR20" s="14">
        <f t="shared" ref="AR20" si="152">AQ20/$A20</f>
        <v>0.1111111111111111</v>
      </c>
    </row>
    <row r="21" spans="1:44" ht="18.75" customHeight="1" x14ac:dyDescent="0.3">
      <c r="A21" s="51">
        <v>5</v>
      </c>
      <c r="B21" s="9" t="s">
        <v>11</v>
      </c>
      <c r="C21" s="13">
        <v>4</v>
      </c>
      <c r="D21" s="33">
        <f t="shared" si="0"/>
        <v>0.8</v>
      </c>
      <c r="E21" s="34">
        <v>0</v>
      </c>
      <c r="F21" s="33">
        <f t="shared" si="0"/>
        <v>0</v>
      </c>
      <c r="G21" s="34">
        <v>0</v>
      </c>
      <c r="H21" s="33">
        <f t="shared" ref="H21" si="153">G21/$A21</f>
        <v>0</v>
      </c>
      <c r="I21" s="13">
        <v>1</v>
      </c>
      <c r="J21" s="33">
        <f t="shared" ref="J21" si="154">I21/$A21</f>
        <v>0.2</v>
      </c>
      <c r="K21" s="34">
        <v>3</v>
      </c>
      <c r="L21" s="33">
        <f t="shared" ref="L21" si="155">K21/$A21</f>
        <v>0.6</v>
      </c>
      <c r="M21" s="34">
        <v>0</v>
      </c>
      <c r="N21" s="33">
        <f t="shared" ref="N21" si="156">M21/$A21</f>
        <v>0</v>
      </c>
      <c r="O21" s="13">
        <v>1</v>
      </c>
      <c r="P21" s="33">
        <f t="shared" ref="P21" si="157">O21/$A21</f>
        <v>0.2</v>
      </c>
      <c r="Q21" s="34">
        <v>3</v>
      </c>
      <c r="R21" s="33">
        <f t="shared" ref="R21" si="158">Q21/$A21</f>
        <v>0.6</v>
      </c>
      <c r="S21" s="34">
        <v>0</v>
      </c>
      <c r="T21" s="33">
        <f t="shared" ref="T21" si="159">S21/$A21</f>
        <v>0</v>
      </c>
      <c r="U21" s="13">
        <v>1</v>
      </c>
      <c r="V21" s="33">
        <f t="shared" ref="V21" si="160">U21/$A21</f>
        <v>0.2</v>
      </c>
      <c r="W21" s="34">
        <v>0</v>
      </c>
      <c r="X21" s="33">
        <f t="shared" ref="X21" si="161">W21/$A21</f>
        <v>0</v>
      </c>
      <c r="Y21" s="34">
        <v>3</v>
      </c>
      <c r="Z21" s="33">
        <f t="shared" ref="Z21" si="162">Y21/$A21</f>
        <v>0.6</v>
      </c>
      <c r="AA21" s="13">
        <v>3</v>
      </c>
      <c r="AB21" s="33">
        <f t="shared" ref="AB21" si="163">AA21/$A21</f>
        <v>0.6</v>
      </c>
      <c r="AC21" s="34">
        <v>1</v>
      </c>
      <c r="AD21" s="33">
        <f t="shared" ref="AD21" si="164">AC21/$A21</f>
        <v>0.2</v>
      </c>
      <c r="AE21" s="34">
        <v>0</v>
      </c>
      <c r="AF21" s="33">
        <f t="shared" ref="AF21" si="165">AE21/$A21</f>
        <v>0</v>
      </c>
      <c r="AG21" s="13">
        <v>0</v>
      </c>
      <c r="AH21" s="33">
        <f t="shared" ref="AH21" si="166">AG21/$A21</f>
        <v>0</v>
      </c>
      <c r="AI21" s="34">
        <v>1</v>
      </c>
      <c r="AJ21" s="33">
        <f t="shared" ref="AJ21" si="167">AI21/$A21</f>
        <v>0.2</v>
      </c>
      <c r="AK21" s="34">
        <v>2</v>
      </c>
      <c r="AL21" s="33">
        <f t="shared" ref="AL21" si="168">AK21/$A21</f>
        <v>0.4</v>
      </c>
      <c r="AM21" s="13">
        <v>1</v>
      </c>
      <c r="AN21" s="33">
        <f t="shared" ref="AN21" si="169">AM21/$A21</f>
        <v>0.2</v>
      </c>
      <c r="AO21" s="34">
        <v>3</v>
      </c>
      <c r="AP21" s="33">
        <f t="shared" ref="AP21" si="170">AO21/$A21</f>
        <v>0.6</v>
      </c>
      <c r="AQ21" s="34">
        <v>0</v>
      </c>
      <c r="AR21" s="14">
        <f t="shared" ref="AR21" si="171">AQ21/$A21</f>
        <v>0</v>
      </c>
    </row>
    <row r="22" spans="1:44" ht="18.75" customHeight="1" x14ac:dyDescent="0.3">
      <c r="A22" s="51">
        <v>17</v>
      </c>
      <c r="B22" s="9" t="s">
        <v>81</v>
      </c>
      <c r="C22" s="13">
        <v>18</v>
      </c>
      <c r="D22" s="33">
        <f t="shared" si="0"/>
        <v>1.0588235294117647</v>
      </c>
      <c r="E22" s="34">
        <v>0</v>
      </c>
      <c r="F22" s="33">
        <f t="shared" si="0"/>
        <v>0</v>
      </c>
      <c r="G22" s="34">
        <v>0</v>
      </c>
      <c r="H22" s="33">
        <f t="shared" ref="H22" si="172">G22/$A22</f>
        <v>0</v>
      </c>
      <c r="I22" s="13">
        <v>9</v>
      </c>
      <c r="J22" s="33">
        <f t="shared" ref="J22" si="173">I22/$A22</f>
        <v>0.52941176470588236</v>
      </c>
      <c r="K22" s="34">
        <v>6</v>
      </c>
      <c r="L22" s="33">
        <f t="shared" ref="L22" si="174">K22/$A22</f>
        <v>0.35294117647058826</v>
      </c>
      <c r="M22" s="34">
        <v>1</v>
      </c>
      <c r="N22" s="33">
        <f t="shared" ref="N22" si="175">M22/$A22</f>
        <v>5.8823529411764705E-2</v>
      </c>
      <c r="O22" s="13">
        <v>11</v>
      </c>
      <c r="P22" s="33">
        <f t="shared" ref="P22" si="176">O22/$A22</f>
        <v>0.6470588235294118</v>
      </c>
      <c r="Q22" s="34">
        <v>5</v>
      </c>
      <c r="R22" s="33">
        <f t="shared" ref="R22" si="177">Q22/$A22</f>
        <v>0.29411764705882354</v>
      </c>
      <c r="S22" s="34">
        <v>1</v>
      </c>
      <c r="T22" s="33">
        <f t="shared" ref="T22" si="178">S22/$A22</f>
        <v>5.8823529411764705E-2</v>
      </c>
      <c r="U22" s="13">
        <v>15</v>
      </c>
      <c r="V22" s="33">
        <f t="shared" ref="V22" si="179">U22/$A22</f>
        <v>0.88235294117647056</v>
      </c>
      <c r="W22" s="34">
        <v>0</v>
      </c>
      <c r="X22" s="33">
        <f t="shared" ref="X22" si="180">W22/$A22</f>
        <v>0</v>
      </c>
      <c r="Y22" s="34">
        <v>2</v>
      </c>
      <c r="Z22" s="33">
        <f t="shared" ref="Z22" si="181">Y22/$A22</f>
        <v>0.11764705882352941</v>
      </c>
      <c r="AA22" s="13">
        <v>16</v>
      </c>
      <c r="AB22" s="33">
        <f t="shared" ref="AB22" si="182">AA22/$A22</f>
        <v>0.94117647058823528</v>
      </c>
      <c r="AC22" s="34">
        <v>0</v>
      </c>
      <c r="AD22" s="33">
        <f t="shared" ref="AD22" si="183">AC22/$A22</f>
        <v>0</v>
      </c>
      <c r="AE22" s="34">
        <v>1</v>
      </c>
      <c r="AF22" s="33">
        <f t="shared" ref="AF22" si="184">AE22/$A22</f>
        <v>5.8823529411764705E-2</v>
      </c>
      <c r="AG22" s="13">
        <v>5</v>
      </c>
      <c r="AH22" s="33">
        <f t="shared" ref="AH22" si="185">AG22/$A22</f>
        <v>0.29411764705882354</v>
      </c>
      <c r="AI22" s="34">
        <v>8</v>
      </c>
      <c r="AJ22" s="33">
        <f t="shared" ref="AJ22" si="186">AI22/$A22</f>
        <v>0.47058823529411764</v>
      </c>
      <c r="AK22" s="34">
        <v>3</v>
      </c>
      <c r="AL22" s="33">
        <f t="shared" ref="AL22" si="187">AK22/$A22</f>
        <v>0.17647058823529413</v>
      </c>
      <c r="AM22" s="13">
        <v>12</v>
      </c>
      <c r="AN22" s="33">
        <f t="shared" ref="AN22" si="188">AM22/$A22</f>
        <v>0.70588235294117652</v>
      </c>
      <c r="AO22" s="34">
        <v>5</v>
      </c>
      <c r="AP22" s="33">
        <f t="shared" ref="AP22" si="189">AO22/$A22</f>
        <v>0.29411764705882354</v>
      </c>
      <c r="AQ22" s="34">
        <v>0</v>
      </c>
      <c r="AR22" s="14">
        <f t="shared" ref="AR22" si="190">AQ22/$A22</f>
        <v>0</v>
      </c>
    </row>
    <row r="23" spans="1:44" ht="18.75" customHeight="1" x14ac:dyDescent="0.3">
      <c r="A23" s="51">
        <v>18</v>
      </c>
      <c r="B23" s="9" t="s">
        <v>82</v>
      </c>
      <c r="C23" s="13">
        <v>14</v>
      </c>
      <c r="D23" s="33">
        <f t="shared" si="0"/>
        <v>0.77777777777777779</v>
      </c>
      <c r="E23" s="34">
        <v>4</v>
      </c>
      <c r="F23" s="33">
        <f t="shared" si="0"/>
        <v>0.22222222222222221</v>
      </c>
      <c r="G23" s="34">
        <v>0</v>
      </c>
      <c r="H23" s="33">
        <f t="shared" ref="H23" si="191">G23/$A23</f>
        <v>0</v>
      </c>
      <c r="I23" s="13">
        <v>17</v>
      </c>
      <c r="J23" s="33">
        <f t="shared" ref="J23" si="192">I23/$A23</f>
        <v>0.94444444444444442</v>
      </c>
      <c r="K23" s="34">
        <v>1</v>
      </c>
      <c r="L23" s="33">
        <f t="shared" ref="L23" si="193">K23/$A23</f>
        <v>5.5555555555555552E-2</v>
      </c>
      <c r="M23" s="34">
        <v>0</v>
      </c>
      <c r="N23" s="33">
        <f t="shared" ref="N23" si="194">M23/$A23</f>
        <v>0</v>
      </c>
      <c r="O23" s="13">
        <v>7</v>
      </c>
      <c r="P23" s="33">
        <f t="shared" ref="P23" si="195">O23/$A23</f>
        <v>0.3888888888888889</v>
      </c>
      <c r="Q23" s="34">
        <v>9</v>
      </c>
      <c r="R23" s="33">
        <f t="shared" ref="R23" si="196">Q23/$A23</f>
        <v>0.5</v>
      </c>
      <c r="S23" s="34">
        <v>2</v>
      </c>
      <c r="T23" s="33">
        <f t="shared" ref="T23" si="197">S23/$A23</f>
        <v>0.1111111111111111</v>
      </c>
      <c r="U23" s="13">
        <v>17</v>
      </c>
      <c r="V23" s="33">
        <f t="shared" ref="V23" si="198">U23/$A23</f>
        <v>0.94444444444444442</v>
      </c>
      <c r="W23" s="34">
        <v>1</v>
      </c>
      <c r="X23" s="33">
        <f t="shared" ref="X23" si="199">W23/$A23</f>
        <v>5.5555555555555552E-2</v>
      </c>
      <c r="Y23" s="34">
        <v>0</v>
      </c>
      <c r="Z23" s="33">
        <f t="shared" ref="Z23" si="200">Y23/$A23</f>
        <v>0</v>
      </c>
      <c r="AA23" s="13">
        <v>6</v>
      </c>
      <c r="AB23" s="33">
        <f t="shared" ref="AB23" si="201">AA23/$A23</f>
        <v>0.33333333333333331</v>
      </c>
      <c r="AC23" s="34">
        <v>5</v>
      </c>
      <c r="AD23" s="33">
        <f t="shared" ref="AD23" si="202">AC23/$A23</f>
        <v>0.27777777777777779</v>
      </c>
      <c r="AE23" s="34">
        <v>6</v>
      </c>
      <c r="AF23" s="33">
        <f t="shared" ref="AF23" si="203">AE23/$A23</f>
        <v>0.33333333333333331</v>
      </c>
      <c r="AG23" s="13">
        <v>2</v>
      </c>
      <c r="AH23" s="33">
        <f t="shared" ref="AH23" si="204">AG23/$A23</f>
        <v>0.1111111111111111</v>
      </c>
      <c r="AI23" s="34">
        <v>3</v>
      </c>
      <c r="AJ23" s="33">
        <f t="shared" ref="AJ23" si="205">AI23/$A23</f>
        <v>0.16666666666666666</v>
      </c>
      <c r="AK23" s="34">
        <v>12</v>
      </c>
      <c r="AL23" s="33">
        <f t="shared" ref="AL23" si="206">AK23/$A23</f>
        <v>0.66666666666666663</v>
      </c>
      <c r="AM23" s="13">
        <v>3</v>
      </c>
      <c r="AN23" s="33">
        <f t="shared" ref="AN23" si="207">AM23/$A23</f>
        <v>0.16666666666666666</v>
      </c>
      <c r="AO23" s="34">
        <v>4</v>
      </c>
      <c r="AP23" s="33">
        <f t="shared" ref="AP23" si="208">AO23/$A23</f>
        <v>0.22222222222222221</v>
      </c>
      <c r="AQ23" s="34">
        <v>11</v>
      </c>
      <c r="AR23" s="14">
        <f t="shared" ref="AR23" si="209">AQ23/$A23</f>
        <v>0.61111111111111116</v>
      </c>
    </row>
    <row r="24" spans="1:44" ht="18.75" customHeight="1" x14ac:dyDescent="0.3">
      <c r="A24" s="51">
        <v>8</v>
      </c>
      <c r="B24" s="9" t="s">
        <v>83</v>
      </c>
      <c r="C24" s="13">
        <v>8</v>
      </c>
      <c r="D24" s="33">
        <f t="shared" si="0"/>
        <v>1</v>
      </c>
      <c r="E24" s="34">
        <v>0</v>
      </c>
      <c r="F24" s="33">
        <f t="shared" si="0"/>
        <v>0</v>
      </c>
      <c r="G24" s="34">
        <v>0</v>
      </c>
      <c r="H24" s="33">
        <f t="shared" ref="H24" si="210">G24/$A24</f>
        <v>0</v>
      </c>
      <c r="I24" s="13">
        <v>6</v>
      </c>
      <c r="J24" s="33">
        <f t="shared" ref="J24" si="211">I24/$A24</f>
        <v>0.75</v>
      </c>
      <c r="K24" s="34">
        <v>2</v>
      </c>
      <c r="L24" s="33">
        <f t="shared" ref="L24" si="212">K24/$A24</f>
        <v>0.25</v>
      </c>
      <c r="M24" s="34">
        <v>0</v>
      </c>
      <c r="N24" s="33">
        <f t="shared" ref="N24" si="213">M24/$A24</f>
        <v>0</v>
      </c>
      <c r="O24" s="13">
        <v>6</v>
      </c>
      <c r="P24" s="33">
        <f t="shared" ref="P24" si="214">O24/$A24</f>
        <v>0.75</v>
      </c>
      <c r="Q24" s="34">
        <v>2</v>
      </c>
      <c r="R24" s="33">
        <f t="shared" ref="R24" si="215">Q24/$A24</f>
        <v>0.25</v>
      </c>
      <c r="S24" s="34">
        <v>0</v>
      </c>
      <c r="T24" s="33">
        <f t="shared" ref="T24" si="216">S24/$A24</f>
        <v>0</v>
      </c>
      <c r="U24" s="13">
        <v>7</v>
      </c>
      <c r="V24" s="33">
        <f t="shared" ref="V24" si="217">U24/$A24</f>
        <v>0.875</v>
      </c>
      <c r="W24" s="34">
        <v>1</v>
      </c>
      <c r="X24" s="33">
        <f t="shared" ref="X24" si="218">W24/$A24</f>
        <v>0.125</v>
      </c>
      <c r="Y24" s="34">
        <v>0</v>
      </c>
      <c r="Z24" s="33">
        <f t="shared" ref="Z24" si="219">Y24/$A24</f>
        <v>0</v>
      </c>
      <c r="AA24" s="13">
        <v>4</v>
      </c>
      <c r="AB24" s="33">
        <f t="shared" ref="AB24" si="220">AA24/$A24</f>
        <v>0.5</v>
      </c>
      <c r="AC24" s="34">
        <v>1</v>
      </c>
      <c r="AD24" s="33">
        <f t="shared" ref="AD24" si="221">AC24/$A24</f>
        <v>0.125</v>
      </c>
      <c r="AE24" s="34">
        <v>2</v>
      </c>
      <c r="AF24" s="33">
        <f t="shared" ref="AF24" si="222">AE24/$A24</f>
        <v>0.25</v>
      </c>
      <c r="AG24" s="13">
        <v>2</v>
      </c>
      <c r="AH24" s="33">
        <f t="shared" ref="AH24" si="223">AG24/$A24</f>
        <v>0.25</v>
      </c>
      <c r="AI24" s="34">
        <v>1</v>
      </c>
      <c r="AJ24" s="33">
        <f t="shared" ref="AJ24" si="224">AI24/$A24</f>
        <v>0.125</v>
      </c>
      <c r="AK24" s="34">
        <v>4</v>
      </c>
      <c r="AL24" s="33">
        <f t="shared" ref="AL24" si="225">AK24/$A24</f>
        <v>0.5</v>
      </c>
      <c r="AM24" s="13">
        <v>3</v>
      </c>
      <c r="AN24" s="33">
        <f t="shared" ref="AN24" si="226">AM24/$A24</f>
        <v>0.375</v>
      </c>
      <c r="AO24" s="34">
        <v>2</v>
      </c>
      <c r="AP24" s="33">
        <f t="shared" ref="AP24" si="227">AO24/$A24</f>
        <v>0.25</v>
      </c>
      <c r="AQ24" s="34">
        <v>2</v>
      </c>
      <c r="AR24" s="14">
        <f t="shared" ref="AR24" si="228">AQ24/$A24</f>
        <v>0.25</v>
      </c>
    </row>
    <row r="25" spans="1:44" ht="18.75" customHeight="1" x14ac:dyDescent="0.3">
      <c r="A25" s="51">
        <v>10</v>
      </c>
      <c r="B25" s="9" t="s">
        <v>84</v>
      </c>
      <c r="C25" s="13">
        <v>10</v>
      </c>
      <c r="D25" s="33">
        <f t="shared" si="0"/>
        <v>1</v>
      </c>
      <c r="E25" s="34">
        <v>0</v>
      </c>
      <c r="F25" s="33">
        <f t="shared" si="0"/>
        <v>0</v>
      </c>
      <c r="G25" s="34">
        <v>0</v>
      </c>
      <c r="H25" s="33">
        <f t="shared" ref="H25" si="229">G25/$A25</f>
        <v>0</v>
      </c>
      <c r="I25" s="13">
        <v>9</v>
      </c>
      <c r="J25" s="33">
        <f t="shared" ref="J25" si="230">I25/$A25</f>
        <v>0.9</v>
      </c>
      <c r="K25" s="34">
        <v>1</v>
      </c>
      <c r="L25" s="33">
        <f t="shared" ref="L25" si="231">K25/$A25</f>
        <v>0.1</v>
      </c>
      <c r="M25" s="34">
        <v>0</v>
      </c>
      <c r="N25" s="33">
        <f t="shared" ref="N25" si="232">M25/$A25</f>
        <v>0</v>
      </c>
      <c r="O25" s="13">
        <v>6</v>
      </c>
      <c r="P25" s="33">
        <f t="shared" ref="P25" si="233">O25/$A25</f>
        <v>0.6</v>
      </c>
      <c r="Q25" s="34">
        <v>3</v>
      </c>
      <c r="R25" s="33">
        <f t="shared" ref="R25" si="234">Q25/$A25</f>
        <v>0.3</v>
      </c>
      <c r="S25" s="34">
        <v>1</v>
      </c>
      <c r="T25" s="33">
        <f t="shared" ref="T25" si="235">S25/$A25</f>
        <v>0.1</v>
      </c>
      <c r="U25" s="13">
        <v>8</v>
      </c>
      <c r="V25" s="33">
        <f t="shared" ref="V25" si="236">U25/$A25</f>
        <v>0.8</v>
      </c>
      <c r="W25" s="34">
        <v>1</v>
      </c>
      <c r="X25" s="33">
        <f t="shared" ref="X25" si="237">W25/$A25</f>
        <v>0.1</v>
      </c>
      <c r="Y25" s="34">
        <v>1</v>
      </c>
      <c r="Z25" s="33">
        <f t="shared" ref="Z25" si="238">Y25/$A25</f>
        <v>0.1</v>
      </c>
      <c r="AA25" s="13">
        <v>5</v>
      </c>
      <c r="AB25" s="33">
        <f t="shared" ref="AB25" si="239">AA25/$A25</f>
        <v>0.5</v>
      </c>
      <c r="AC25" s="34">
        <v>2</v>
      </c>
      <c r="AD25" s="33">
        <f t="shared" ref="AD25" si="240">AC25/$A25</f>
        <v>0.2</v>
      </c>
      <c r="AE25" s="34">
        <v>2</v>
      </c>
      <c r="AF25" s="33">
        <f t="shared" ref="AF25" si="241">AE25/$A25</f>
        <v>0.2</v>
      </c>
      <c r="AG25" s="13">
        <v>1</v>
      </c>
      <c r="AH25" s="33">
        <f t="shared" ref="AH25" si="242">AG25/$A25</f>
        <v>0.1</v>
      </c>
      <c r="AI25" s="34">
        <v>3</v>
      </c>
      <c r="AJ25" s="33">
        <f t="shared" ref="AJ25" si="243">AI25/$A25</f>
        <v>0.3</v>
      </c>
      <c r="AK25" s="34">
        <v>5</v>
      </c>
      <c r="AL25" s="33">
        <f t="shared" ref="AL25" si="244">AK25/$A25</f>
        <v>0.5</v>
      </c>
      <c r="AM25" s="13">
        <v>2</v>
      </c>
      <c r="AN25" s="33">
        <f t="shared" ref="AN25" si="245">AM25/$A25</f>
        <v>0.2</v>
      </c>
      <c r="AO25" s="34">
        <v>4</v>
      </c>
      <c r="AP25" s="33">
        <f t="shared" ref="AP25" si="246">AO25/$A25</f>
        <v>0.4</v>
      </c>
      <c r="AQ25" s="34">
        <v>4</v>
      </c>
      <c r="AR25" s="14">
        <f t="shared" ref="AR25" si="247">AQ25/$A25</f>
        <v>0.4</v>
      </c>
    </row>
    <row r="26" spans="1:44" ht="18.75" customHeight="1" x14ac:dyDescent="0.3">
      <c r="A26" s="51"/>
      <c r="B26" s="9"/>
      <c r="C26" s="13"/>
      <c r="D26" s="33"/>
      <c r="E26" s="34"/>
      <c r="F26" s="33"/>
      <c r="G26" s="34"/>
      <c r="H26" s="33"/>
      <c r="I26" s="13"/>
      <c r="J26" s="33"/>
      <c r="K26" s="34"/>
      <c r="L26" s="33"/>
      <c r="M26" s="34"/>
      <c r="N26" s="33"/>
      <c r="O26" s="13"/>
      <c r="P26" s="33"/>
      <c r="Q26" s="34"/>
      <c r="R26" s="33"/>
      <c r="S26" s="34"/>
      <c r="T26" s="33"/>
      <c r="U26" s="13"/>
      <c r="V26" s="33"/>
      <c r="W26" s="34"/>
      <c r="X26" s="33"/>
      <c r="Y26" s="34"/>
      <c r="Z26" s="33"/>
      <c r="AA26" s="13"/>
      <c r="AB26" s="33"/>
      <c r="AC26" s="34"/>
      <c r="AD26" s="33"/>
      <c r="AE26" s="34"/>
      <c r="AF26" s="33"/>
      <c r="AG26" s="13"/>
      <c r="AH26" s="33"/>
      <c r="AI26" s="34"/>
      <c r="AJ26" s="33"/>
      <c r="AK26" s="34"/>
      <c r="AL26" s="33"/>
      <c r="AM26" s="13"/>
      <c r="AN26" s="33"/>
      <c r="AO26" s="34"/>
      <c r="AP26" s="33"/>
      <c r="AQ26" s="34"/>
      <c r="AR26" s="14"/>
    </row>
    <row r="27" spans="1:44" ht="18.75" customHeight="1" x14ac:dyDescent="0.3">
      <c r="A27" s="51"/>
      <c r="B27" s="8" t="s">
        <v>12</v>
      </c>
      <c r="C27" s="13"/>
      <c r="D27" s="33"/>
      <c r="E27" s="34"/>
      <c r="F27" s="33"/>
      <c r="G27" s="34"/>
      <c r="H27" s="33"/>
      <c r="I27" s="13"/>
      <c r="J27" s="33"/>
      <c r="K27" s="34"/>
      <c r="L27" s="33"/>
      <c r="M27" s="34"/>
      <c r="N27" s="33"/>
      <c r="O27" s="13"/>
      <c r="P27" s="33"/>
      <c r="Q27" s="34"/>
      <c r="R27" s="33"/>
      <c r="S27" s="34"/>
      <c r="T27" s="33"/>
      <c r="U27" s="13"/>
      <c r="V27" s="33"/>
      <c r="W27" s="34"/>
      <c r="X27" s="33"/>
      <c r="Y27" s="34"/>
      <c r="Z27" s="33"/>
      <c r="AA27" s="13"/>
      <c r="AB27" s="33"/>
      <c r="AC27" s="34"/>
      <c r="AD27" s="33"/>
      <c r="AE27" s="34"/>
      <c r="AF27" s="33"/>
      <c r="AG27" s="13"/>
      <c r="AH27" s="33"/>
      <c r="AI27" s="34"/>
      <c r="AJ27" s="33"/>
      <c r="AK27" s="34"/>
      <c r="AL27" s="33"/>
      <c r="AM27" s="13"/>
      <c r="AN27" s="33"/>
      <c r="AO27" s="34"/>
      <c r="AP27" s="33"/>
      <c r="AQ27" s="34"/>
      <c r="AR27" s="14"/>
    </row>
    <row r="28" spans="1:44" ht="18.75" customHeight="1" x14ac:dyDescent="0.3">
      <c r="A28" s="51">
        <v>34</v>
      </c>
      <c r="B28" s="9" t="s">
        <v>85</v>
      </c>
      <c r="C28" s="13">
        <v>30</v>
      </c>
      <c r="D28" s="33">
        <f t="shared" si="0"/>
        <v>0.88235294117647056</v>
      </c>
      <c r="E28" s="34">
        <v>3</v>
      </c>
      <c r="F28" s="33">
        <f t="shared" si="0"/>
        <v>8.8235294117647065E-2</v>
      </c>
      <c r="G28" s="34">
        <v>0</v>
      </c>
      <c r="H28" s="33">
        <f t="shared" ref="H28" si="248">G28/$A28</f>
        <v>0</v>
      </c>
      <c r="I28" s="13">
        <v>20</v>
      </c>
      <c r="J28" s="33">
        <f t="shared" ref="J28" si="249">I28/$A28</f>
        <v>0.58823529411764708</v>
      </c>
      <c r="K28" s="34">
        <v>10</v>
      </c>
      <c r="L28" s="33">
        <f t="shared" ref="L28" si="250">K28/$A28</f>
        <v>0.29411764705882354</v>
      </c>
      <c r="M28" s="34">
        <v>2</v>
      </c>
      <c r="N28" s="33">
        <f t="shared" ref="N28" si="251">M28/$A28</f>
        <v>5.8823529411764705E-2</v>
      </c>
      <c r="O28" s="13">
        <v>17</v>
      </c>
      <c r="P28" s="33">
        <f t="shared" ref="P28" si="252">O28/$A28</f>
        <v>0.5</v>
      </c>
      <c r="Q28" s="34">
        <v>15</v>
      </c>
      <c r="R28" s="33">
        <f t="shared" ref="R28" si="253">Q28/$A28</f>
        <v>0.44117647058823528</v>
      </c>
      <c r="S28" s="34">
        <v>1</v>
      </c>
      <c r="T28" s="33">
        <f t="shared" ref="T28" si="254">S28/$A28</f>
        <v>2.9411764705882353E-2</v>
      </c>
      <c r="U28" s="13">
        <v>23</v>
      </c>
      <c r="V28" s="33">
        <f t="shared" ref="V28" si="255">U28/$A28</f>
        <v>0.67647058823529416</v>
      </c>
      <c r="W28" s="34">
        <v>5</v>
      </c>
      <c r="X28" s="33">
        <f t="shared" ref="X28" si="256">W28/$A28</f>
        <v>0.14705882352941177</v>
      </c>
      <c r="Y28" s="34">
        <v>5</v>
      </c>
      <c r="Z28" s="33">
        <f t="shared" ref="Z28" si="257">Y28/$A28</f>
        <v>0.14705882352941177</v>
      </c>
      <c r="AA28" s="13">
        <v>21</v>
      </c>
      <c r="AB28" s="33">
        <f t="shared" ref="AB28" si="258">AA28/$A28</f>
        <v>0.61764705882352944</v>
      </c>
      <c r="AC28" s="34">
        <v>7</v>
      </c>
      <c r="AD28" s="33">
        <f t="shared" ref="AD28" si="259">AC28/$A28</f>
        <v>0.20588235294117646</v>
      </c>
      <c r="AE28" s="34">
        <v>2</v>
      </c>
      <c r="AF28" s="33">
        <f t="shared" ref="AF28" si="260">AE28/$A28</f>
        <v>5.8823529411764705E-2</v>
      </c>
      <c r="AG28" s="13">
        <v>7</v>
      </c>
      <c r="AH28" s="33">
        <f t="shared" ref="AH28" si="261">AG28/$A28</f>
        <v>0.20588235294117646</v>
      </c>
      <c r="AI28" s="34">
        <v>6</v>
      </c>
      <c r="AJ28" s="33">
        <f t="shared" ref="AJ28" si="262">AI28/$A28</f>
        <v>0.17647058823529413</v>
      </c>
      <c r="AK28" s="34">
        <v>16</v>
      </c>
      <c r="AL28" s="33">
        <f t="shared" ref="AL28" si="263">AK28/$A28</f>
        <v>0.47058823529411764</v>
      </c>
      <c r="AM28" s="13">
        <v>12</v>
      </c>
      <c r="AN28" s="33">
        <f t="shared" ref="AN28" si="264">AM28/$A28</f>
        <v>0.35294117647058826</v>
      </c>
      <c r="AO28" s="34">
        <v>13</v>
      </c>
      <c r="AP28" s="33">
        <f t="shared" ref="AP28" si="265">AO28/$A28</f>
        <v>0.38235294117647056</v>
      </c>
      <c r="AQ28" s="34">
        <v>7</v>
      </c>
      <c r="AR28" s="14">
        <f t="shared" ref="AR28" si="266">AQ28/$A28</f>
        <v>0.20588235294117646</v>
      </c>
    </row>
    <row r="29" spans="1:44" ht="18.75" customHeight="1" x14ac:dyDescent="0.3">
      <c r="A29" s="51">
        <v>38</v>
      </c>
      <c r="B29" s="9" t="s">
        <v>86</v>
      </c>
      <c r="C29" s="13">
        <v>28</v>
      </c>
      <c r="D29" s="33">
        <f t="shared" si="0"/>
        <v>0.73684210526315785</v>
      </c>
      <c r="E29" s="34">
        <v>8</v>
      </c>
      <c r="F29" s="33">
        <f t="shared" si="0"/>
        <v>0.21052631578947367</v>
      </c>
      <c r="G29" s="34">
        <v>1</v>
      </c>
      <c r="H29" s="33">
        <f t="shared" ref="H29" si="267">G29/$A29</f>
        <v>2.6315789473684209E-2</v>
      </c>
      <c r="I29" s="13">
        <v>27</v>
      </c>
      <c r="J29" s="33">
        <f t="shared" ref="J29" si="268">I29/$A29</f>
        <v>0.71052631578947367</v>
      </c>
      <c r="K29" s="34">
        <v>9</v>
      </c>
      <c r="L29" s="33">
        <f t="shared" ref="L29" si="269">K29/$A29</f>
        <v>0.23684210526315788</v>
      </c>
      <c r="M29" s="34">
        <v>2</v>
      </c>
      <c r="N29" s="33">
        <f t="shared" ref="N29" si="270">M29/$A29</f>
        <v>5.2631578947368418E-2</v>
      </c>
      <c r="O29" s="13">
        <v>21</v>
      </c>
      <c r="P29" s="33">
        <f t="shared" ref="P29" si="271">O29/$A29</f>
        <v>0.55263157894736847</v>
      </c>
      <c r="Q29" s="34">
        <v>16</v>
      </c>
      <c r="R29" s="33">
        <f t="shared" ref="R29" si="272">Q29/$A29</f>
        <v>0.42105263157894735</v>
      </c>
      <c r="S29" s="34">
        <v>1</v>
      </c>
      <c r="T29" s="33">
        <f t="shared" ref="T29" si="273">S29/$A29</f>
        <v>2.6315789473684209E-2</v>
      </c>
      <c r="U29" s="13">
        <v>29</v>
      </c>
      <c r="V29" s="33">
        <f t="shared" ref="V29" si="274">U29/$A29</f>
        <v>0.76315789473684215</v>
      </c>
      <c r="W29" s="34">
        <v>4</v>
      </c>
      <c r="X29" s="33">
        <f t="shared" ref="X29" si="275">W29/$A29</f>
        <v>0.10526315789473684</v>
      </c>
      <c r="Y29" s="34">
        <v>3</v>
      </c>
      <c r="Z29" s="33">
        <f t="shared" ref="Z29" si="276">Y29/$A29</f>
        <v>7.8947368421052627E-2</v>
      </c>
      <c r="AA29" s="13">
        <v>24</v>
      </c>
      <c r="AB29" s="33">
        <f t="shared" ref="AB29" si="277">AA29/$A29</f>
        <v>0.63157894736842102</v>
      </c>
      <c r="AC29" s="34">
        <v>8</v>
      </c>
      <c r="AD29" s="33">
        <f t="shared" ref="AD29" si="278">AC29/$A29</f>
        <v>0.21052631578947367</v>
      </c>
      <c r="AE29" s="34">
        <v>5</v>
      </c>
      <c r="AF29" s="33">
        <f t="shared" ref="AF29" si="279">AE29/$A29</f>
        <v>0.13157894736842105</v>
      </c>
      <c r="AG29" s="13">
        <v>7</v>
      </c>
      <c r="AH29" s="33">
        <f t="shared" ref="AH29" si="280">AG29/$A29</f>
        <v>0.18421052631578946</v>
      </c>
      <c r="AI29" s="34">
        <v>9</v>
      </c>
      <c r="AJ29" s="33">
        <f t="shared" ref="AJ29" si="281">AI29/$A29</f>
        <v>0.23684210526315788</v>
      </c>
      <c r="AK29" s="34">
        <v>20</v>
      </c>
      <c r="AL29" s="33">
        <f t="shared" ref="AL29" si="282">AK29/$A29</f>
        <v>0.52631578947368418</v>
      </c>
      <c r="AM29" s="13">
        <v>14</v>
      </c>
      <c r="AN29" s="33">
        <f t="shared" ref="AN29" si="283">AM29/$A29</f>
        <v>0.36842105263157893</v>
      </c>
      <c r="AO29" s="34">
        <v>11</v>
      </c>
      <c r="AP29" s="33">
        <f t="shared" ref="AP29" si="284">AO29/$A29</f>
        <v>0.28947368421052633</v>
      </c>
      <c r="AQ29" s="34">
        <v>10</v>
      </c>
      <c r="AR29" s="14">
        <f t="shared" ref="AR29" si="285">AQ29/$A29</f>
        <v>0.26315789473684209</v>
      </c>
    </row>
    <row r="30" spans="1:44" ht="18.75" customHeight="1" x14ac:dyDescent="0.3">
      <c r="A30" s="51">
        <v>38</v>
      </c>
      <c r="B30" s="10" t="s">
        <v>87</v>
      </c>
      <c r="C30" s="15">
        <v>35</v>
      </c>
      <c r="D30" s="35">
        <f t="shared" si="0"/>
        <v>0.92105263157894735</v>
      </c>
      <c r="E30" s="36">
        <v>0</v>
      </c>
      <c r="F30" s="35">
        <f t="shared" si="0"/>
        <v>0</v>
      </c>
      <c r="G30" s="36">
        <v>1</v>
      </c>
      <c r="H30" s="35">
        <f t="shared" ref="H30" si="286">G30/$A30</f>
        <v>2.6315789473684209E-2</v>
      </c>
      <c r="I30" s="15">
        <v>24</v>
      </c>
      <c r="J30" s="35">
        <f t="shared" ref="J30" si="287">I30/$A30</f>
        <v>0.63157894736842102</v>
      </c>
      <c r="K30" s="36">
        <v>8</v>
      </c>
      <c r="L30" s="35">
        <f t="shared" ref="L30" si="288">K30/$A30</f>
        <v>0.21052631578947367</v>
      </c>
      <c r="M30" s="36">
        <v>1</v>
      </c>
      <c r="N30" s="35">
        <f t="shared" ref="N30" si="289">M30/$A30</f>
        <v>2.6315789473684209E-2</v>
      </c>
      <c r="O30" s="15">
        <v>16</v>
      </c>
      <c r="P30" s="35">
        <f t="shared" ref="P30" si="290">O30/$A30</f>
        <v>0.42105263157894735</v>
      </c>
      <c r="Q30" s="36">
        <v>14</v>
      </c>
      <c r="R30" s="35">
        <f t="shared" ref="R30" si="291">Q30/$A30</f>
        <v>0.36842105263157893</v>
      </c>
      <c r="S30" s="36">
        <v>5</v>
      </c>
      <c r="T30" s="35">
        <f t="shared" ref="T30" si="292">S30/$A30</f>
        <v>0.13157894736842105</v>
      </c>
      <c r="U30" s="15">
        <v>27</v>
      </c>
      <c r="V30" s="35">
        <f t="shared" ref="V30" si="293">U30/$A30</f>
        <v>0.71052631578947367</v>
      </c>
      <c r="W30" s="36">
        <v>4</v>
      </c>
      <c r="X30" s="35">
        <f t="shared" ref="X30" si="294">W30/$A30</f>
        <v>0.10526315789473684</v>
      </c>
      <c r="Y30" s="36">
        <v>2</v>
      </c>
      <c r="Z30" s="35">
        <f t="shared" ref="Z30" si="295">Y30/$A30</f>
        <v>5.2631578947368418E-2</v>
      </c>
      <c r="AA30" s="15">
        <v>21</v>
      </c>
      <c r="AB30" s="35">
        <f t="shared" ref="AB30" si="296">AA30/$A30</f>
        <v>0.55263157894736847</v>
      </c>
      <c r="AC30" s="36">
        <v>5</v>
      </c>
      <c r="AD30" s="35">
        <f t="shared" ref="AD30" si="297">AC30/$A30</f>
        <v>0.13157894736842105</v>
      </c>
      <c r="AE30" s="36">
        <v>10</v>
      </c>
      <c r="AF30" s="35">
        <f t="shared" ref="AF30" si="298">AE30/$A30</f>
        <v>0.26315789473684209</v>
      </c>
      <c r="AG30" s="15">
        <v>9</v>
      </c>
      <c r="AH30" s="35">
        <f t="shared" ref="AH30" si="299">AG30/$A30</f>
        <v>0.23684210526315788</v>
      </c>
      <c r="AI30" s="36">
        <v>10</v>
      </c>
      <c r="AJ30" s="35">
        <f t="shared" ref="AJ30" si="300">AI30/$A30</f>
        <v>0.26315789473684209</v>
      </c>
      <c r="AK30" s="36">
        <v>14</v>
      </c>
      <c r="AL30" s="35">
        <f t="shared" ref="AL30" si="301">AK30/$A30</f>
        <v>0.36842105263157893</v>
      </c>
      <c r="AM30" s="15">
        <v>13</v>
      </c>
      <c r="AN30" s="35">
        <f t="shared" ref="AN30" si="302">AM30/$A30</f>
        <v>0.34210526315789475</v>
      </c>
      <c r="AO30" s="36">
        <v>9</v>
      </c>
      <c r="AP30" s="35">
        <f t="shared" ref="AP30" si="303">AO30/$A30</f>
        <v>0.23684210526315788</v>
      </c>
      <c r="AQ30" s="36">
        <v>12</v>
      </c>
      <c r="AR30" s="16">
        <f t="shared" ref="AR30" si="304">AQ30/$A30</f>
        <v>0.31578947368421051</v>
      </c>
    </row>
    <row r="31" spans="1:44" x14ac:dyDescent="0.25">
      <c r="N31" s="18"/>
      <c r="P31" s="18"/>
      <c r="R31" s="18"/>
      <c r="T31" s="18"/>
      <c r="AB31" s="18"/>
      <c r="AD31" s="18"/>
      <c r="AF31" s="18"/>
      <c r="AH31" s="18"/>
      <c r="AJ31" s="18"/>
      <c r="AL31" s="18"/>
      <c r="AN31" s="18"/>
      <c r="AP31" s="18"/>
      <c r="AR31" s="18"/>
    </row>
    <row r="32" spans="1:44" x14ac:dyDescent="0.25">
      <c r="AF32" s="18"/>
      <c r="AN32" s="18"/>
      <c r="AR32" s="18"/>
    </row>
  </sheetData>
  <mergeCells count="30">
    <mergeCell ref="AG5:AH5"/>
    <mergeCell ref="AE5:AF5"/>
    <mergeCell ref="AQ5:AR5"/>
    <mergeCell ref="AO5:AP5"/>
    <mergeCell ref="AM5:AN5"/>
    <mergeCell ref="AK5:AL5"/>
    <mergeCell ref="AI5:AJ5"/>
    <mergeCell ref="AC5:AD5"/>
    <mergeCell ref="AA5:AB5"/>
    <mergeCell ref="Y5:Z5"/>
    <mergeCell ref="W5:X5"/>
    <mergeCell ref="U5:V5"/>
    <mergeCell ref="AM4:AR4"/>
    <mergeCell ref="AG4:AL4"/>
    <mergeCell ref="AA4:AF4"/>
    <mergeCell ref="U4:Z4"/>
    <mergeCell ref="O4:T4"/>
    <mergeCell ref="I4:N4"/>
    <mergeCell ref="C4:H4"/>
    <mergeCell ref="B4:B5"/>
    <mergeCell ref="S5:T5"/>
    <mergeCell ref="B2:S2"/>
    <mergeCell ref="Q5:R5"/>
    <mergeCell ref="O5:P5"/>
    <mergeCell ref="M5:N5"/>
    <mergeCell ref="K5:L5"/>
    <mergeCell ref="I5:J5"/>
    <mergeCell ref="C5:D5"/>
    <mergeCell ref="E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P31"/>
  <sheetViews>
    <sheetView showGridLines="0" tabSelected="1" zoomScale="80" zoomScaleNormal="80" workbookViewId="0">
      <selection activeCell="S5" sqref="S5"/>
    </sheetView>
  </sheetViews>
  <sheetFormatPr defaultColWidth="9.109375" defaultRowHeight="13.2" x14ac:dyDescent="0.25"/>
  <cols>
    <col min="1" max="1" width="9.109375" style="2"/>
    <col min="2" max="2" width="38.6640625" style="2" customWidth="1"/>
    <col min="3" max="16384" width="9.109375" style="2"/>
  </cols>
  <sheetData>
    <row r="2" spans="1:16" x14ac:dyDescent="0.25">
      <c r="B2" s="62" t="s">
        <v>104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5" spans="1:16" s="29" customFormat="1" ht="84.75" customHeight="1" x14ac:dyDescent="0.3">
      <c r="B5" s="45"/>
      <c r="C5" s="58" t="s">
        <v>39</v>
      </c>
      <c r="D5" s="59"/>
      <c r="E5" s="58" t="s">
        <v>40</v>
      </c>
      <c r="F5" s="59"/>
      <c r="G5" s="58" t="s">
        <v>41</v>
      </c>
      <c r="H5" s="59"/>
      <c r="I5" s="58" t="s">
        <v>42</v>
      </c>
      <c r="J5" s="59"/>
      <c r="K5" s="58" t="s">
        <v>43</v>
      </c>
      <c r="L5" s="59"/>
      <c r="M5" s="58" t="s">
        <v>44</v>
      </c>
      <c r="N5" s="59"/>
      <c r="O5" s="58" t="s">
        <v>45</v>
      </c>
      <c r="P5" s="59"/>
    </row>
    <row r="6" spans="1:16" ht="18.75" customHeight="1" x14ac:dyDescent="0.25">
      <c r="B6" s="46" t="s">
        <v>6</v>
      </c>
      <c r="C6" s="47" t="s">
        <v>7</v>
      </c>
      <c r="D6" s="48" t="s">
        <v>8</v>
      </c>
      <c r="E6" s="47" t="s">
        <v>7</v>
      </c>
      <c r="F6" s="48" t="s">
        <v>8</v>
      </c>
      <c r="G6" s="47" t="s">
        <v>7</v>
      </c>
      <c r="H6" s="48" t="s">
        <v>8</v>
      </c>
      <c r="I6" s="47" t="s">
        <v>7</v>
      </c>
      <c r="J6" s="48" t="s">
        <v>8</v>
      </c>
      <c r="K6" s="47" t="s">
        <v>7</v>
      </c>
      <c r="L6" s="48" t="s">
        <v>8</v>
      </c>
      <c r="M6" s="47" t="s">
        <v>7</v>
      </c>
      <c r="N6" s="48" t="s">
        <v>8</v>
      </c>
      <c r="O6" s="47" t="s">
        <v>7</v>
      </c>
      <c r="P6" s="48" t="s">
        <v>8</v>
      </c>
    </row>
    <row r="7" spans="1:16" ht="18.75" customHeight="1" x14ac:dyDescent="0.25">
      <c r="B7" s="49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</row>
    <row r="8" spans="1:16" ht="18.75" customHeight="1" x14ac:dyDescent="0.3">
      <c r="A8" s="51">
        <v>110</v>
      </c>
      <c r="B8" s="8" t="s">
        <v>72</v>
      </c>
      <c r="C8" s="13">
        <v>93</v>
      </c>
      <c r="D8" s="14">
        <f>C8/$A8</f>
        <v>0.84545454545454546</v>
      </c>
      <c r="E8" s="13">
        <v>71</v>
      </c>
      <c r="F8" s="14">
        <f>E8/$A8</f>
        <v>0.6454545454545455</v>
      </c>
      <c r="G8" s="13">
        <v>54</v>
      </c>
      <c r="H8" s="14">
        <f>G8/$A8</f>
        <v>0.49090909090909091</v>
      </c>
      <c r="I8" s="13">
        <v>79</v>
      </c>
      <c r="J8" s="14">
        <f>I8/$A8</f>
        <v>0.71818181818181814</v>
      </c>
      <c r="K8" s="13">
        <v>66</v>
      </c>
      <c r="L8" s="14">
        <f>K8/$A8</f>
        <v>0.6</v>
      </c>
      <c r="M8" s="13">
        <v>23</v>
      </c>
      <c r="N8" s="14">
        <f>M8/$A8</f>
        <v>0.20909090909090908</v>
      </c>
      <c r="O8" s="13">
        <v>39</v>
      </c>
      <c r="P8" s="14">
        <f>O8/$A8</f>
        <v>0.35454545454545455</v>
      </c>
    </row>
    <row r="9" spans="1:16" ht="18.75" customHeight="1" x14ac:dyDescent="0.3">
      <c r="A9" s="51"/>
      <c r="B9" s="9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</row>
    <row r="10" spans="1:16" ht="18.75" customHeight="1" x14ac:dyDescent="0.3">
      <c r="A10" s="51"/>
      <c r="B10" s="8" t="s">
        <v>9</v>
      </c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</row>
    <row r="11" spans="1:16" ht="18.75" customHeight="1" x14ac:dyDescent="0.3">
      <c r="A11" s="51">
        <v>43</v>
      </c>
      <c r="B11" s="9" t="s">
        <v>73</v>
      </c>
      <c r="C11" s="13">
        <v>36</v>
      </c>
      <c r="D11" s="14">
        <f t="shared" ref="D11:D30" si="0">C11/$A11</f>
        <v>0.83720930232558144</v>
      </c>
      <c r="E11" s="13">
        <v>36</v>
      </c>
      <c r="F11" s="14">
        <f t="shared" ref="F11:F30" si="1">E11/$A11</f>
        <v>0.83720930232558144</v>
      </c>
      <c r="G11" s="13">
        <v>23</v>
      </c>
      <c r="H11" s="14">
        <f t="shared" ref="H11:H30" si="2">G11/$A11</f>
        <v>0.53488372093023251</v>
      </c>
      <c r="I11" s="13">
        <v>36</v>
      </c>
      <c r="J11" s="14">
        <f t="shared" ref="J11:J30" si="3">I11/$A11</f>
        <v>0.83720930232558144</v>
      </c>
      <c r="K11" s="13">
        <v>19</v>
      </c>
      <c r="L11" s="14">
        <f t="shared" ref="L11:L30" si="4">K11/$A11</f>
        <v>0.44186046511627908</v>
      </c>
      <c r="M11" s="13">
        <v>6</v>
      </c>
      <c r="N11" s="14">
        <f t="shared" ref="N11:N30" si="5">M11/$A11</f>
        <v>0.13953488372093023</v>
      </c>
      <c r="O11" s="13">
        <v>9</v>
      </c>
      <c r="P11" s="14">
        <f t="shared" ref="P11:P30" si="6">O11/$A11</f>
        <v>0.20930232558139536</v>
      </c>
    </row>
    <row r="12" spans="1:16" ht="18.75" customHeight="1" x14ac:dyDescent="0.3">
      <c r="A12" s="51">
        <v>32</v>
      </c>
      <c r="B12" s="9" t="s">
        <v>74</v>
      </c>
      <c r="C12" s="13">
        <v>27</v>
      </c>
      <c r="D12" s="14">
        <f t="shared" si="0"/>
        <v>0.84375</v>
      </c>
      <c r="E12" s="13">
        <v>20</v>
      </c>
      <c r="F12" s="14">
        <f t="shared" si="1"/>
        <v>0.625</v>
      </c>
      <c r="G12" s="13">
        <v>16</v>
      </c>
      <c r="H12" s="14">
        <f t="shared" si="2"/>
        <v>0.5</v>
      </c>
      <c r="I12" s="13">
        <v>22</v>
      </c>
      <c r="J12" s="14">
        <f t="shared" si="3"/>
        <v>0.6875</v>
      </c>
      <c r="K12" s="13">
        <v>21</v>
      </c>
      <c r="L12" s="14">
        <f t="shared" si="4"/>
        <v>0.65625</v>
      </c>
      <c r="M12" s="13">
        <v>10</v>
      </c>
      <c r="N12" s="14">
        <f t="shared" si="5"/>
        <v>0.3125</v>
      </c>
      <c r="O12" s="13">
        <v>16</v>
      </c>
      <c r="P12" s="14">
        <f t="shared" si="6"/>
        <v>0.5</v>
      </c>
    </row>
    <row r="13" spans="1:16" ht="18.75" customHeight="1" x14ac:dyDescent="0.3">
      <c r="A13" s="51">
        <v>29</v>
      </c>
      <c r="B13" s="9" t="s">
        <v>75</v>
      </c>
      <c r="C13" s="13">
        <v>24</v>
      </c>
      <c r="D13" s="14">
        <f t="shared" si="0"/>
        <v>0.82758620689655171</v>
      </c>
      <c r="E13" s="13">
        <v>12</v>
      </c>
      <c r="F13" s="14">
        <f t="shared" si="1"/>
        <v>0.41379310344827586</v>
      </c>
      <c r="G13" s="13">
        <v>10</v>
      </c>
      <c r="H13" s="14">
        <f t="shared" si="2"/>
        <v>0.34482758620689657</v>
      </c>
      <c r="I13" s="13">
        <v>17</v>
      </c>
      <c r="J13" s="14">
        <f t="shared" si="3"/>
        <v>0.58620689655172409</v>
      </c>
      <c r="K13" s="13">
        <v>21</v>
      </c>
      <c r="L13" s="14">
        <f t="shared" si="4"/>
        <v>0.72413793103448276</v>
      </c>
      <c r="M13" s="13">
        <v>6</v>
      </c>
      <c r="N13" s="14">
        <f t="shared" si="5"/>
        <v>0.20689655172413793</v>
      </c>
      <c r="O13" s="13">
        <v>11</v>
      </c>
      <c r="P13" s="14">
        <f t="shared" si="6"/>
        <v>0.37931034482758619</v>
      </c>
    </row>
    <row r="14" spans="1:16" ht="18.75" customHeight="1" x14ac:dyDescent="0.3">
      <c r="A14" s="51">
        <v>6</v>
      </c>
      <c r="B14" s="9" t="s">
        <v>76</v>
      </c>
      <c r="C14" s="13">
        <v>6</v>
      </c>
      <c r="D14" s="14">
        <f t="shared" si="0"/>
        <v>1</v>
      </c>
      <c r="E14" s="13">
        <v>3</v>
      </c>
      <c r="F14" s="14">
        <f t="shared" si="1"/>
        <v>0.5</v>
      </c>
      <c r="G14" s="13">
        <v>5</v>
      </c>
      <c r="H14" s="14">
        <f t="shared" si="2"/>
        <v>0.83333333333333337</v>
      </c>
      <c r="I14" s="13">
        <v>4</v>
      </c>
      <c r="J14" s="14">
        <f t="shared" si="3"/>
        <v>0.66666666666666663</v>
      </c>
      <c r="K14" s="13">
        <v>5</v>
      </c>
      <c r="L14" s="14">
        <f t="shared" si="4"/>
        <v>0.83333333333333337</v>
      </c>
      <c r="M14" s="13">
        <v>1</v>
      </c>
      <c r="N14" s="14">
        <f t="shared" si="5"/>
        <v>0.16666666666666666</v>
      </c>
      <c r="O14" s="13">
        <v>3</v>
      </c>
      <c r="P14" s="14">
        <f t="shared" si="6"/>
        <v>0.5</v>
      </c>
    </row>
    <row r="15" spans="1:16" ht="18.75" customHeight="1" x14ac:dyDescent="0.3">
      <c r="A15" s="51"/>
      <c r="B15" s="9"/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</row>
    <row r="16" spans="1:16" ht="18.75" customHeight="1" x14ac:dyDescent="0.3">
      <c r="A16" s="51"/>
      <c r="B16" s="8" t="s">
        <v>10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</row>
    <row r="17" spans="1:16" ht="18.75" customHeight="1" x14ac:dyDescent="0.3">
      <c r="A17" s="51">
        <v>14</v>
      </c>
      <c r="B17" s="9" t="s">
        <v>77</v>
      </c>
      <c r="C17" s="13">
        <v>13</v>
      </c>
      <c r="D17" s="14">
        <f t="shared" si="0"/>
        <v>0.9285714285714286</v>
      </c>
      <c r="E17" s="13">
        <v>6</v>
      </c>
      <c r="F17" s="14">
        <f t="shared" si="1"/>
        <v>0.42857142857142855</v>
      </c>
      <c r="G17" s="13">
        <v>5</v>
      </c>
      <c r="H17" s="14">
        <f t="shared" si="2"/>
        <v>0.35714285714285715</v>
      </c>
      <c r="I17" s="13">
        <v>7</v>
      </c>
      <c r="J17" s="14">
        <f t="shared" si="3"/>
        <v>0.5</v>
      </c>
      <c r="K17" s="13">
        <v>9</v>
      </c>
      <c r="L17" s="14">
        <f t="shared" si="4"/>
        <v>0.6428571428571429</v>
      </c>
      <c r="M17" s="13">
        <v>2</v>
      </c>
      <c r="N17" s="14">
        <f t="shared" si="5"/>
        <v>0.14285714285714285</v>
      </c>
      <c r="O17" s="13">
        <v>6</v>
      </c>
      <c r="P17" s="14">
        <f t="shared" si="6"/>
        <v>0.42857142857142855</v>
      </c>
    </row>
    <row r="18" spans="1:16" ht="18.75" customHeight="1" x14ac:dyDescent="0.3">
      <c r="A18" s="51">
        <v>11</v>
      </c>
      <c r="B18" s="9" t="s">
        <v>78</v>
      </c>
      <c r="C18" s="13">
        <v>10</v>
      </c>
      <c r="D18" s="14">
        <f t="shared" si="0"/>
        <v>0.90909090909090906</v>
      </c>
      <c r="E18" s="13">
        <v>7</v>
      </c>
      <c r="F18" s="14">
        <f t="shared" si="1"/>
        <v>0.63636363636363635</v>
      </c>
      <c r="G18" s="13">
        <v>8</v>
      </c>
      <c r="H18" s="14">
        <f t="shared" si="2"/>
        <v>0.72727272727272729</v>
      </c>
      <c r="I18" s="13">
        <v>9</v>
      </c>
      <c r="J18" s="14">
        <f t="shared" si="3"/>
        <v>0.81818181818181823</v>
      </c>
      <c r="K18" s="13">
        <v>7</v>
      </c>
      <c r="L18" s="14">
        <f t="shared" si="4"/>
        <v>0.63636363636363635</v>
      </c>
      <c r="M18" s="13">
        <v>4</v>
      </c>
      <c r="N18" s="14">
        <f t="shared" si="5"/>
        <v>0.36363636363636365</v>
      </c>
      <c r="O18" s="13">
        <v>5</v>
      </c>
      <c r="P18" s="14">
        <f t="shared" si="6"/>
        <v>0.45454545454545453</v>
      </c>
    </row>
    <row r="19" spans="1:16" ht="18.75" customHeight="1" x14ac:dyDescent="0.3">
      <c r="A19" s="51">
        <v>18</v>
      </c>
      <c r="B19" s="9" t="s">
        <v>79</v>
      </c>
      <c r="C19" s="13">
        <v>12</v>
      </c>
      <c r="D19" s="14">
        <f t="shared" si="0"/>
        <v>0.66666666666666663</v>
      </c>
      <c r="E19" s="13">
        <v>9</v>
      </c>
      <c r="F19" s="14">
        <f t="shared" si="1"/>
        <v>0.5</v>
      </c>
      <c r="G19" s="13">
        <v>7</v>
      </c>
      <c r="H19" s="14">
        <f t="shared" si="2"/>
        <v>0.3888888888888889</v>
      </c>
      <c r="I19" s="13">
        <v>8</v>
      </c>
      <c r="J19" s="14">
        <f t="shared" si="3"/>
        <v>0.44444444444444442</v>
      </c>
      <c r="K19" s="13">
        <v>10</v>
      </c>
      <c r="L19" s="14">
        <f t="shared" si="4"/>
        <v>0.55555555555555558</v>
      </c>
      <c r="M19" s="13">
        <v>3</v>
      </c>
      <c r="N19" s="14">
        <f t="shared" si="5"/>
        <v>0.16666666666666666</v>
      </c>
      <c r="O19" s="13">
        <v>2</v>
      </c>
      <c r="P19" s="14">
        <f t="shared" si="6"/>
        <v>0.1111111111111111</v>
      </c>
    </row>
    <row r="20" spans="1:16" ht="18.75" customHeight="1" x14ac:dyDescent="0.3">
      <c r="A20" s="51">
        <v>9</v>
      </c>
      <c r="B20" s="9" t="s">
        <v>80</v>
      </c>
      <c r="C20" s="13">
        <v>4</v>
      </c>
      <c r="D20" s="14">
        <f t="shared" si="0"/>
        <v>0.44444444444444442</v>
      </c>
      <c r="E20" s="13">
        <v>7</v>
      </c>
      <c r="F20" s="14">
        <f t="shared" si="1"/>
        <v>0.77777777777777779</v>
      </c>
      <c r="G20" s="13">
        <v>3</v>
      </c>
      <c r="H20" s="14">
        <f t="shared" si="2"/>
        <v>0.33333333333333331</v>
      </c>
      <c r="I20" s="13">
        <v>7</v>
      </c>
      <c r="J20" s="14">
        <f t="shared" si="3"/>
        <v>0.77777777777777779</v>
      </c>
      <c r="K20" s="13">
        <v>6</v>
      </c>
      <c r="L20" s="14">
        <f t="shared" si="4"/>
        <v>0.66666666666666663</v>
      </c>
      <c r="M20" s="13">
        <v>4</v>
      </c>
      <c r="N20" s="14">
        <f t="shared" si="5"/>
        <v>0.44444444444444442</v>
      </c>
      <c r="O20" s="13">
        <v>5</v>
      </c>
      <c r="P20" s="14">
        <f t="shared" si="6"/>
        <v>0.55555555555555558</v>
      </c>
    </row>
    <row r="21" spans="1:16" ht="18.75" customHeight="1" x14ac:dyDescent="0.3">
      <c r="A21" s="51">
        <v>5</v>
      </c>
      <c r="B21" s="9" t="s">
        <v>11</v>
      </c>
      <c r="C21" s="13">
        <v>4</v>
      </c>
      <c r="D21" s="14">
        <f t="shared" si="0"/>
        <v>0.8</v>
      </c>
      <c r="E21" s="13">
        <v>1</v>
      </c>
      <c r="F21" s="14">
        <f t="shared" si="1"/>
        <v>0.2</v>
      </c>
      <c r="G21" s="13">
        <v>1</v>
      </c>
      <c r="H21" s="14">
        <f t="shared" si="2"/>
        <v>0.2</v>
      </c>
      <c r="I21" s="13">
        <v>1</v>
      </c>
      <c r="J21" s="14">
        <f t="shared" si="3"/>
        <v>0.2</v>
      </c>
      <c r="K21" s="13">
        <v>3</v>
      </c>
      <c r="L21" s="14">
        <f t="shared" si="4"/>
        <v>0.6</v>
      </c>
      <c r="M21" s="13">
        <v>0</v>
      </c>
      <c r="N21" s="14">
        <f t="shared" si="5"/>
        <v>0</v>
      </c>
      <c r="O21" s="13">
        <v>1</v>
      </c>
      <c r="P21" s="14">
        <f t="shared" si="6"/>
        <v>0.2</v>
      </c>
    </row>
    <row r="22" spans="1:16" ht="18.75" customHeight="1" x14ac:dyDescent="0.3">
      <c r="A22" s="51">
        <v>17</v>
      </c>
      <c r="B22" s="9" t="s">
        <v>81</v>
      </c>
      <c r="C22" s="13">
        <v>18</v>
      </c>
      <c r="D22" s="14">
        <f t="shared" si="0"/>
        <v>1.0588235294117647</v>
      </c>
      <c r="E22" s="13">
        <v>9</v>
      </c>
      <c r="F22" s="14">
        <f t="shared" si="1"/>
        <v>0.52941176470588236</v>
      </c>
      <c r="G22" s="13">
        <v>11</v>
      </c>
      <c r="H22" s="14">
        <f t="shared" si="2"/>
        <v>0.6470588235294118</v>
      </c>
      <c r="I22" s="13">
        <v>15</v>
      </c>
      <c r="J22" s="14">
        <f t="shared" si="3"/>
        <v>0.88235294117647056</v>
      </c>
      <c r="K22" s="13">
        <v>16</v>
      </c>
      <c r="L22" s="14">
        <f t="shared" si="4"/>
        <v>0.94117647058823528</v>
      </c>
      <c r="M22" s="13">
        <v>5</v>
      </c>
      <c r="N22" s="14">
        <f t="shared" si="5"/>
        <v>0.29411764705882354</v>
      </c>
      <c r="O22" s="13">
        <v>12</v>
      </c>
      <c r="P22" s="14">
        <f t="shared" si="6"/>
        <v>0.70588235294117652</v>
      </c>
    </row>
    <row r="23" spans="1:16" ht="18.75" customHeight="1" x14ac:dyDescent="0.3">
      <c r="A23" s="51">
        <v>18</v>
      </c>
      <c r="B23" s="9" t="s">
        <v>82</v>
      </c>
      <c r="C23" s="13">
        <v>14</v>
      </c>
      <c r="D23" s="14">
        <f t="shared" si="0"/>
        <v>0.77777777777777779</v>
      </c>
      <c r="E23" s="13">
        <v>17</v>
      </c>
      <c r="F23" s="14">
        <f t="shared" si="1"/>
        <v>0.94444444444444442</v>
      </c>
      <c r="G23" s="13">
        <v>7</v>
      </c>
      <c r="H23" s="14">
        <f t="shared" si="2"/>
        <v>0.3888888888888889</v>
      </c>
      <c r="I23" s="13">
        <v>17</v>
      </c>
      <c r="J23" s="14">
        <f t="shared" si="3"/>
        <v>0.94444444444444442</v>
      </c>
      <c r="K23" s="13">
        <v>6</v>
      </c>
      <c r="L23" s="14">
        <f t="shared" si="4"/>
        <v>0.33333333333333331</v>
      </c>
      <c r="M23" s="13">
        <v>2</v>
      </c>
      <c r="N23" s="14">
        <f t="shared" si="5"/>
        <v>0.1111111111111111</v>
      </c>
      <c r="O23" s="13">
        <v>3</v>
      </c>
      <c r="P23" s="14">
        <f t="shared" si="6"/>
        <v>0.16666666666666666</v>
      </c>
    </row>
    <row r="24" spans="1:16" ht="18.75" customHeight="1" x14ac:dyDescent="0.3">
      <c r="A24" s="51">
        <v>8</v>
      </c>
      <c r="B24" s="9" t="s">
        <v>83</v>
      </c>
      <c r="C24" s="13">
        <v>8</v>
      </c>
      <c r="D24" s="14">
        <f t="shared" si="0"/>
        <v>1</v>
      </c>
      <c r="E24" s="13">
        <v>6</v>
      </c>
      <c r="F24" s="14">
        <f t="shared" si="1"/>
        <v>0.75</v>
      </c>
      <c r="G24" s="13">
        <v>6</v>
      </c>
      <c r="H24" s="14">
        <f t="shared" si="2"/>
        <v>0.75</v>
      </c>
      <c r="I24" s="13">
        <v>7</v>
      </c>
      <c r="J24" s="14">
        <f t="shared" si="3"/>
        <v>0.875</v>
      </c>
      <c r="K24" s="13">
        <v>4</v>
      </c>
      <c r="L24" s="14">
        <f t="shared" si="4"/>
        <v>0.5</v>
      </c>
      <c r="M24" s="13">
        <v>2</v>
      </c>
      <c r="N24" s="14">
        <f t="shared" si="5"/>
        <v>0.25</v>
      </c>
      <c r="O24" s="13">
        <v>3</v>
      </c>
      <c r="P24" s="14">
        <f t="shared" si="6"/>
        <v>0.375</v>
      </c>
    </row>
    <row r="25" spans="1:16" ht="18.75" customHeight="1" x14ac:dyDescent="0.3">
      <c r="A25" s="51">
        <v>10</v>
      </c>
      <c r="B25" s="9" t="s">
        <v>84</v>
      </c>
      <c r="C25" s="13">
        <v>10</v>
      </c>
      <c r="D25" s="14">
        <f t="shared" si="0"/>
        <v>1</v>
      </c>
      <c r="E25" s="13">
        <v>9</v>
      </c>
      <c r="F25" s="14">
        <f t="shared" si="1"/>
        <v>0.9</v>
      </c>
      <c r="G25" s="13">
        <v>6</v>
      </c>
      <c r="H25" s="14">
        <f t="shared" si="2"/>
        <v>0.6</v>
      </c>
      <c r="I25" s="13">
        <v>8</v>
      </c>
      <c r="J25" s="14">
        <f t="shared" si="3"/>
        <v>0.8</v>
      </c>
      <c r="K25" s="13">
        <v>5</v>
      </c>
      <c r="L25" s="14">
        <f t="shared" si="4"/>
        <v>0.5</v>
      </c>
      <c r="M25" s="13">
        <v>1</v>
      </c>
      <c r="N25" s="14">
        <f t="shared" si="5"/>
        <v>0.1</v>
      </c>
      <c r="O25" s="13">
        <v>2</v>
      </c>
      <c r="P25" s="14">
        <f t="shared" si="6"/>
        <v>0.2</v>
      </c>
    </row>
    <row r="26" spans="1:16" ht="18.75" customHeight="1" x14ac:dyDescent="0.3">
      <c r="A26" s="51"/>
      <c r="B26" s="9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</row>
    <row r="27" spans="1:16" ht="18.75" customHeight="1" x14ac:dyDescent="0.3">
      <c r="A27" s="51"/>
      <c r="B27" s="8" t="s">
        <v>12</v>
      </c>
      <c r="C27" s="13"/>
      <c r="D27" s="14"/>
      <c r="E27" s="13"/>
      <c r="F27" s="14"/>
      <c r="G27" s="13"/>
      <c r="H27" s="14"/>
      <c r="I27" s="13"/>
      <c r="J27" s="14"/>
      <c r="K27" s="13"/>
      <c r="L27" s="14"/>
      <c r="M27" s="13"/>
      <c r="N27" s="14"/>
      <c r="O27" s="13"/>
      <c r="P27" s="14"/>
    </row>
    <row r="28" spans="1:16" ht="18.75" customHeight="1" x14ac:dyDescent="0.3">
      <c r="A28" s="51">
        <v>34</v>
      </c>
      <c r="B28" s="9" t="s">
        <v>85</v>
      </c>
      <c r="C28" s="13">
        <v>30</v>
      </c>
      <c r="D28" s="14">
        <f t="shared" si="0"/>
        <v>0.88235294117647056</v>
      </c>
      <c r="E28" s="13">
        <v>20</v>
      </c>
      <c r="F28" s="14">
        <f t="shared" si="1"/>
        <v>0.58823529411764708</v>
      </c>
      <c r="G28" s="13">
        <v>17</v>
      </c>
      <c r="H28" s="14">
        <f t="shared" si="2"/>
        <v>0.5</v>
      </c>
      <c r="I28" s="13">
        <v>23</v>
      </c>
      <c r="J28" s="14">
        <f t="shared" si="3"/>
        <v>0.67647058823529416</v>
      </c>
      <c r="K28" s="13">
        <v>21</v>
      </c>
      <c r="L28" s="14">
        <f t="shared" si="4"/>
        <v>0.61764705882352944</v>
      </c>
      <c r="M28" s="13">
        <v>7</v>
      </c>
      <c r="N28" s="14">
        <f t="shared" si="5"/>
        <v>0.20588235294117646</v>
      </c>
      <c r="O28" s="13">
        <v>12</v>
      </c>
      <c r="P28" s="14">
        <f t="shared" si="6"/>
        <v>0.35294117647058826</v>
      </c>
    </row>
    <row r="29" spans="1:16" ht="18.75" customHeight="1" x14ac:dyDescent="0.3">
      <c r="A29" s="51">
        <v>38</v>
      </c>
      <c r="B29" s="9" t="s">
        <v>86</v>
      </c>
      <c r="C29" s="13">
        <v>28</v>
      </c>
      <c r="D29" s="14">
        <f t="shared" si="0"/>
        <v>0.73684210526315785</v>
      </c>
      <c r="E29" s="13">
        <v>27</v>
      </c>
      <c r="F29" s="14">
        <f t="shared" si="1"/>
        <v>0.71052631578947367</v>
      </c>
      <c r="G29" s="13">
        <v>21</v>
      </c>
      <c r="H29" s="14">
        <f t="shared" si="2"/>
        <v>0.55263157894736847</v>
      </c>
      <c r="I29" s="13">
        <v>29</v>
      </c>
      <c r="J29" s="14">
        <f t="shared" si="3"/>
        <v>0.76315789473684215</v>
      </c>
      <c r="K29" s="13">
        <v>24</v>
      </c>
      <c r="L29" s="14">
        <f t="shared" si="4"/>
        <v>0.63157894736842102</v>
      </c>
      <c r="M29" s="13">
        <v>7</v>
      </c>
      <c r="N29" s="14">
        <f t="shared" si="5"/>
        <v>0.18421052631578946</v>
      </c>
      <c r="O29" s="13">
        <v>14</v>
      </c>
      <c r="P29" s="14">
        <f t="shared" si="6"/>
        <v>0.36842105263157893</v>
      </c>
    </row>
    <row r="30" spans="1:16" ht="18.75" customHeight="1" x14ac:dyDescent="0.3">
      <c r="A30" s="51">
        <v>38</v>
      </c>
      <c r="B30" s="10" t="s">
        <v>87</v>
      </c>
      <c r="C30" s="15">
        <v>35</v>
      </c>
      <c r="D30" s="16">
        <f t="shared" si="0"/>
        <v>0.92105263157894735</v>
      </c>
      <c r="E30" s="15">
        <v>24</v>
      </c>
      <c r="F30" s="16">
        <f t="shared" si="1"/>
        <v>0.63157894736842102</v>
      </c>
      <c r="G30" s="15">
        <v>16</v>
      </c>
      <c r="H30" s="16">
        <f t="shared" si="2"/>
        <v>0.42105263157894735</v>
      </c>
      <c r="I30" s="15">
        <v>27</v>
      </c>
      <c r="J30" s="16">
        <f t="shared" si="3"/>
        <v>0.71052631578947367</v>
      </c>
      <c r="K30" s="15">
        <v>21</v>
      </c>
      <c r="L30" s="16">
        <f t="shared" si="4"/>
        <v>0.55263157894736847</v>
      </c>
      <c r="M30" s="15">
        <v>9</v>
      </c>
      <c r="N30" s="16">
        <f t="shared" si="5"/>
        <v>0.23684210526315788</v>
      </c>
      <c r="O30" s="15">
        <v>13</v>
      </c>
      <c r="P30" s="16">
        <f t="shared" si="6"/>
        <v>0.34210526315789475</v>
      </c>
    </row>
    <row r="31" spans="1:16" x14ac:dyDescent="0.25">
      <c r="E31" s="43"/>
      <c r="F31" s="43"/>
    </row>
  </sheetData>
  <mergeCells count="8">
    <mergeCell ref="O5:P5"/>
    <mergeCell ref="B2:P2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O30"/>
  <sheetViews>
    <sheetView showGridLines="0" zoomScale="80" zoomScaleNormal="80" workbookViewId="0"/>
  </sheetViews>
  <sheetFormatPr defaultColWidth="9.109375" defaultRowHeight="13.2" x14ac:dyDescent="0.25"/>
  <cols>
    <col min="1" max="1" width="19.109375" style="2" customWidth="1"/>
    <col min="2" max="2" width="38.33203125" style="2" customWidth="1"/>
    <col min="3" max="14" width="9.6640625" style="2" customWidth="1"/>
    <col min="15" max="16384" width="9.109375" style="2"/>
  </cols>
  <sheetData>
    <row r="2" spans="1:15" x14ac:dyDescent="0.25">
      <c r="B2" s="62" t="s">
        <v>49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5" spans="1:15" s="20" customFormat="1" ht="101.25" customHeight="1" x14ac:dyDescent="0.3">
      <c r="B5" s="21"/>
      <c r="C5" s="75" t="s">
        <v>50</v>
      </c>
      <c r="D5" s="76"/>
      <c r="E5" s="75" t="s">
        <v>51</v>
      </c>
      <c r="F5" s="76"/>
      <c r="G5" s="75" t="s">
        <v>52</v>
      </c>
      <c r="H5" s="76"/>
      <c r="I5" s="75" t="s">
        <v>53</v>
      </c>
      <c r="J5" s="76"/>
      <c r="K5" s="75" t="s">
        <v>54</v>
      </c>
      <c r="L5" s="76"/>
      <c r="M5" s="75" t="s">
        <v>55</v>
      </c>
      <c r="N5" s="76"/>
    </row>
    <row r="6" spans="1:15" ht="18.75" customHeight="1" x14ac:dyDescent="0.25">
      <c r="B6" s="4" t="s">
        <v>6</v>
      </c>
      <c r="C6" s="30" t="s">
        <v>7</v>
      </c>
      <c r="D6" s="31" t="s">
        <v>8</v>
      </c>
      <c r="E6" s="30" t="s">
        <v>7</v>
      </c>
      <c r="F6" s="31" t="s">
        <v>8</v>
      </c>
      <c r="G6" s="30" t="s">
        <v>7</v>
      </c>
      <c r="H6" s="31" t="s">
        <v>8</v>
      </c>
      <c r="I6" s="30" t="s">
        <v>7</v>
      </c>
      <c r="J6" s="31" t="s">
        <v>8</v>
      </c>
      <c r="K6" s="30" t="s">
        <v>7</v>
      </c>
      <c r="L6" s="31" t="s">
        <v>8</v>
      </c>
      <c r="M6" s="30" t="s">
        <v>7</v>
      </c>
      <c r="N6" s="31" t="s">
        <v>8</v>
      </c>
    </row>
    <row r="7" spans="1:15" ht="18.75" customHeight="1" x14ac:dyDescent="0.25">
      <c r="B7" s="9"/>
      <c r="C7" s="13"/>
      <c r="D7" s="25"/>
      <c r="E7" s="13"/>
      <c r="F7" s="25"/>
      <c r="G7" s="13"/>
      <c r="H7" s="25"/>
      <c r="I7" s="13"/>
      <c r="J7" s="25"/>
      <c r="K7" s="13"/>
      <c r="L7" s="25"/>
      <c r="M7" s="13"/>
      <c r="N7" s="25"/>
    </row>
    <row r="8" spans="1:15" ht="18.75" customHeight="1" x14ac:dyDescent="0.3">
      <c r="A8" s="51">
        <v>110</v>
      </c>
      <c r="B8" s="8" t="s">
        <v>72</v>
      </c>
      <c r="C8" s="13">
        <v>18</v>
      </c>
      <c r="D8" s="14">
        <f>C8/$A8</f>
        <v>0.16363636363636364</v>
      </c>
      <c r="E8" s="13">
        <v>29</v>
      </c>
      <c r="F8" s="14">
        <f>E8/$A8</f>
        <v>0.26363636363636361</v>
      </c>
      <c r="G8" s="13">
        <v>59</v>
      </c>
      <c r="H8" s="14">
        <f>G8/$A8</f>
        <v>0.53636363636363638</v>
      </c>
      <c r="I8" s="13">
        <v>34</v>
      </c>
      <c r="J8" s="14">
        <f>I8/$A8</f>
        <v>0.30909090909090908</v>
      </c>
      <c r="K8" s="13">
        <v>52</v>
      </c>
      <c r="L8" s="14">
        <f>K8/$A8</f>
        <v>0.47272727272727272</v>
      </c>
      <c r="M8" s="13">
        <v>63</v>
      </c>
      <c r="N8" s="14">
        <f>M8/$A8</f>
        <v>0.57272727272727275</v>
      </c>
      <c r="O8" s="54"/>
    </row>
    <row r="9" spans="1:15" ht="18.75" customHeight="1" x14ac:dyDescent="0.3">
      <c r="A9" s="51"/>
      <c r="B9" s="9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54"/>
    </row>
    <row r="10" spans="1:15" ht="18.75" customHeight="1" x14ac:dyDescent="0.3">
      <c r="A10" s="51"/>
      <c r="B10" s="8" t="s">
        <v>9</v>
      </c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54"/>
    </row>
    <row r="11" spans="1:15" ht="18.75" customHeight="1" x14ac:dyDescent="0.3">
      <c r="A11" s="51">
        <v>43</v>
      </c>
      <c r="B11" s="9" t="s">
        <v>73</v>
      </c>
      <c r="C11" s="13">
        <v>2</v>
      </c>
      <c r="D11" s="14">
        <f t="shared" ref="D11:D30" si="0">C11/$A11</f>
        <v>4.6511627906976744E-2</v>
      </c>
      <c r="E11" s="13">
        <v>13</v>
      </c>
      <c r="F11" s="14">
        <f t="shared" ref="F11:F30" si="1">E11/$A11</f>
        <v>0.30232558139534882</v>
      </c>
      <c r="G11" s="13">
        <v>25</v>
      </c>
      <c r="H11" s="14">
        <f t="shared" ref="H11:H30" si="2">G11/$A11</f>
        <v>0.58139534883720934</v>
      </c>
      <c r="I11" s="13">
        <v>15</v>
      </c>
      <c r="J11" s="14">
        <f t="shared" ref="J11:J30" si="3">I11/$A11</f>
        <v>0.34883720930232559</v>
      </c>
      <c r="K11" s="13">
        <v>23</v>
      </c>
      <c r="L11" s="14">
        <f t="shared" ref="L11:L30" si="4">K11/$A11</f>
        <v>0.53488372093023251</v>
      </c>
      <c r="M11" s="13">
        <v>34</v>
      </c>
      <c r="N11" s="14">
        <f t="shared" ref="N11:N30" si="5">M11/$A11</f>
        <v>0.79069767441860461</v>
      </c>
      <c r="O11" s="54"/>
    </row>
    <row r="12" spans="1:15" ht="18.75" customHeight="1" x14ac:dyDescent="0.3">
      <c r="A12" s="51">
        <v>32</v>
      </c>
      <c r="B12" s="9" t="s">
        <v>74</v>
      </c>
      <c r="C12" s="13">
        <v>7</v>
      </c>
      <c r="D12" s="14">
        <f t="shared" si="0"/>
        <v>0.21875</v>
      </c>
      <c r="E12" s="13">
        <v>6</v>
      </c>
      <c r="F12" s="14">
        <f t="shared" si="1"/>
        <v>0.1875</v>
      </c>
      <c r="G12" s="13">
        <v>17</v>
      </c>
      <c r="H12" s="14">
        <f t="shared" si="2"/>
        <v>0.53125</v>
      </c>
      <c r="I12" s="13">
        <v>9</v>
      </c>
      <c r="J12" s="14">
        <f t="shared" si="3"/>
        <v>0.28125</v>
      </c>
      <c r="K12" s="13">
        <v>13</v>
      </c>
      <c r="L12" s="14">
        <f t="shared" si="4"/>
        <v>0.40625</v>
      </c>
      <c r="M12" s="13">
        <v>13</v>
      </c>
      <c r="N12" s="14">
        <f t="shared" si="5"/>
        <v>0.40625</v>
      </c>
      <c r="O12" s="54"/>
    </row>
    <row r="13" spans="1:15" ht="18.75" customHeight="1" x14ac:dyDescent="0.3">
      <c r="A13" s="51">
        <v>29</v>
      </c>
      <c r="B13" s="9" t="s">
        <v>75</v>
      </c>
      <c r="C13" s="13">
        <v>8</v>
      </c>
      <c r="D13" s="14">
        <f t="shared" si="0"/>
        <v>0.27586206896551724</v>
      </c>
      <c r="E13" s="13">
        <v>9</v>
      </c>
      <c r="F13" s="14">
        <f t="shared" si="1"/>
        <v>0.31034482758620691</v>
      </c>
      <c r="G13" s="13">
        <v>12</v>
      </c>
      <c r="H13" s="14">
        <f t="shared" si="2"/>
        <v>0.41379310344827586</v>
      </c>
      <c r="I13" s="13">
        <v>10</v>
      </c>
      <c r="J13" s="14">
        <f t="shared" si="3"/>
        <v>0.34482758620689657</v>
      </c>
      <c r="K13" s="13">
        <v>11</v>
      </c>
      <c r="L13" s="14">
        <f t="shared" si="4"/>
        <v>0.37931034482758619</v>
      </c>
      <c r="M13" s="13">
        <v>10</v>
      </c>
      <c r="N13" s="14">
        <f t="shared" si="5"/>
        <v>0.34482758620689657</v>
      </c>
      <c r="O13" s="54"/>
    </row>
    <row r="14" spans="1:15" ht="18.75" customHeight="1" x14ac:dyDescent="0.3">
      <c r="A14" s="51">
        <v>6</v>
      </c>
      <c r="B14" s="9" t="s">
        <v>76</v>
      </c>
      <c r="C14" s="13">
        <v>1</v>
      </c>
      <c r="D14" s="14">
        <f t="shared" si="0"/>
        <v>0.16666666666666666</v>
      </c>
      <c r="E14" s="13">
        <v>1</v>
      </c>
      <c r="F14" s="14">
        <f t="shared" si="1"/>
        <v>0.16666666666666666</v>
      </c>
      <c r="G14" s="13">
        <v>5</v>
      </c>
      <c r="H14" s="14">
        <f t="shared" si="2"/>
        <v>0.83333333333333337</v>
      </c>
      <c r="I14" s="13">
        <v>0</v>
      </c>
      <c r="J14" s="14">
        <f t="shared" si="3"/>
        <v>0</v>
      </c>
      <c r="K14" s="13">
        <v>5</v>
      </c>
      <c r="L14" s="14">
        <f t="shared" si="4"/>
        <v>0.83333333333333337</v>
      </c>
      <c r="M14" s="13">
        <v>6</v>
      </c>
      <c r="N14" s="14">
        <f t="shared" si="5"/>
        <v>1</v>
      </c>
      <c r="O14" s="54"/>
    </row>
    <row r="15" spans="1:15" ht="18.75" customHeight="1" x14ac:dyDescent="0.3">
      <c r="A15" s="51"/>
      <c r="B15" s="9"/>
      <c r="C15" s="13"/>
      <c r="D15" s="52"/>
      <c r="E15" s="13"/>
      <c r="F15" s="52"/>
      <c r="G15" s="13"/>
      <c r="H15" s="52"/>
      <c r="I15" s="13"/>
      <c r="J15" s="52"/>
      <c r="K15" s="13"/>
      <c r="L15" s="52"/>
      <c r="M15" s="13"/>
      <c r="N15" s="52"/>
    </row>
    <row r="16" spans="1:15" ht="18.75" customHeight="1" x14ac:dyDescent="0.3">
      <c r="A16" s="51"/>
      <c r="B16" s="8" t="s">
        <v>10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</row>
    <row r="17" spans="1:14" ht="18.75" customHeight="1" x14ac:dyDescent="0.3">
      <c r="A17" s="51">
        <v>14</v>
      </c>
      <c r="B17" s="9" t="s">
        <v>77</v>
      </c>
      <c r="C17" s="13">
        <v>5</v>
      </c>
      <c r="D17" s="14">
        <f t="shared" si="0"/>
        <v>0.35714285714285715</v>
      </c>
      <c r="E17" s="13">
        <v>2</v>
      </c>
      <c r="F17" s="14">
        <f t="shared" si="1"/>
        <v>0.14285714285714285</v>
      </c>
      <c r="G17" s="13">
        <v>6</v>
      </c>
      <c r="H17" s="14">
        <f t="shared" si="2"/>
        <v>0.42857142857142855</v>
      </c>
      <c r="I17" s="13">
        <v>2</v>
      </c>
      <c r="J17" s="14">
        <f t="shared" si="3"/>
        <v>0.14285714285714285</v>
      </c>
      <c r="K17" s="13">
        <v>6</v>
      </c>
      <c r="L17" s="14">
        <f t="shared" si="4"/>
        <v>0.42857142857142855</v>
      </c>
      <c r="M17" s="13">
        <v>5</v>
      </c>
      <c r="N17" s="14">
        <f t="shared" si="5"/>
        <v>0.35714285714285715</v>
      </c>
    </row>
    <row r="18" spans="1:14" ht="18.75" customHeight="1" x14ac:dyDescent="0.3">
      <c r="A18" s="51">
        <v>11</v>
      </c>
      <c r="B18" s="9" t="s">
        <v>78</v>
      </c>
      <c r="C18" s="13">
        <v>4</v>
      </c>
      <c r="D18" s="14">
        <f t="shared" si="0"/>
        <v>0.36363636363636365</v>
      </c>
      <c r="E18" s="13">
        <v>3</v>
      </c>
      <c r="F18" s="14">
        <f t="shared" si="1"/>
        <v>0.27272727272727271</v>
      </c>
      <c r="G18" s="13">
        <v>4</v>
      </c>
      <c r="H18" s="14">
        <f t="shared" si="2"/>
        <v>0.36363636363636365</v>
      </c>
      <c r="I18" s="13">
        <v>4</v>
      </c>
      <c r="J18" s="14">
        <f t="shared" si="3"/>
        <v>0.36363636363636365</v>
      </c>
      <c r="K18" s="13">
        <v>2</v>
      </c>
      <c r="L18" s="14">
        <f t="shared" si="4"/>
        <v>0.18181818181818182</v>
      </c>
      <c r="M18" s="13">
        <v>3</v>
      </c>
      <c r="N18" s="14">
        <f t="shared" si="5"/>
        <v>0.27272727272727271</v>
      </c>
    </row>
    <row r="19" spans="1:14" ht="18.75" customHeight="1" x14ac:dyDescent="0.3">
      <c r="A19" s="51">
        <v>18</v>
      </c>
      <c r="B19" s="9" t="s">
        <v>79</v>
      </c>
      <c r="C19" s="13">
        <v>3</v>
      </c>
      <c r="D19" s="14">
        <f t="shared" si="0"/>
        <v>0.16666666666666666</v>
      </c>
      <c r="E19" s="13">
        <v>3</v>
      </c>
      <c r="F19" s="14">
        <f t="shared" si="1"/>
        <v>0.16666666666666666</v>
      </c>
      <c r="G19" s="13">
        <v>9</v>
      </c>
      <c r="H19" s="14">
        <f t="shared" si="2"/>
        <v>0.5</v>
      </c>
      <c r="I19" s="13">
        <v>4</v>
      </c>
      <c r="J19" s="14">
        <f t="shared" si="3"/>
        <v>0.22222222222222221</v>
      </c>
      <c r="K19" s="13">
        <v>9</v>
      </c>
      <c r="L19" s="14">
        <f t="shared" si="4"/>
        <v>0.5</v>
      </c>
      <c r="M19" s="13">
        <v>4</v>
      </c>
      <c r="N19" s="14">
        <f t="shared" si="5"/>
        <v>0.22222222222222221</v>
      </c>
    </row>
    <row r="20" spans="1:14" ht="18.75" customHeight="1" x14ac:dyDescent="0.3">
      <c r="A20" s="51">
        <v>9</v>
      </c>
      <c r="B20" s="9" t="s">
        <v>80</v>
      </c>
      <c r="C20" s="13">
        <v>1</v>
      </c>
      <c r="D20" s="14">
        <f t="shared" si="0"/>
        <v>0.1111111111111111</v>
      </c>
      <c r="E20" s="13">
        <v>3</v>
      </c>
      <c r="F20" s="14">
        <f t="shared" si="1"/>
        <v>0.33333333333333331</v>
      </c>
      <c r="G20" s="13">
        <v>4</v>
      </c>
      <c r="H20" s="14">
        <f t="shared" si="2"/>
        <v>0.44444444444444442</v>
      </c>
      <c r="I20" s="13">
        <v>3</v>
      </c>
      <c r="J20" s="14">
        <f t="shared" si="3"/>
        <v>0.33333333333333331</v>
      </c>
      <c r="K20" s="13">
        <v>4</v>
      </c>
      <c r="L20" s="14">
        <f t="shared" si="4"/>
        <v>0.44444444444444442</v>
      </c>
      <c r="M20" s="13">
        <v>4</v>
      </c>
      <c r="N20" s="14">
        <f t="shared" si="5"/>
        <v>0.44444444444444442</v>
      </c>
    </row>
    <row r="21" spans="1:14" ht="18.75" customHeight="1" x14ac:dyDescent="0.3">
      <c r="A21" s="51">
        <v>5</v>
      </c>
      <c r="B21" s="9" t="s">
        <v>11</v>
      </c>
      <c r="C21" s="13">
        <v>2</v>
      </c>
      <c r="D21" s="14">
        <f t="shared" si="0"/>
        <v>0.4</v>
      </c>
      <c r="E21" s="13">
        <v>3</v>
      </c>
      <c r="F21" s="14">
        <f t="shared" si="1"/>
        <v>0.6</v>
      </c>
      <c r="G21" s="13">
        <v>0</v>
      </c>
      <c r="H21" s="14">
        <f t="shared" si="2"/>
        <v>0</v>
      </c>
      <c r="I21" s="13">
        <v>3</v>
      </c>
      <c r="J21" s="14">
        <f t="shared" si="3"/>
        <v>0.6</v>
      </c>
      <c r="K21" s="13">
        <v>0</v>
      </c>
      <c r="L21" s="14">
        <f t="shared" si="4"/>
        <v>0</v>
      </c>
      <c r="M21" s="13">
        <v>1</v>
      </c>
      <c r="N21" s="14">
        <f t="shared" si="5"/>
        <v>0.2</v>
      </c>
    </row>
    <row r="22" spans="1:14" ht="18.75" customHeight="1" x14ac:dyDescent="0.3">
      <c r="A22" s="51">
        <v>17</v>
      </c>
      <c r="B22" s="9" t="s">
        <v>81</v>
      </c>
      <c r="C22" s="13">
        <v>1</v>
      </c>
      <c r="D22" s="14">
        <f t="shared" si="0"/>
        <v>5.8823529411764705E-2</v>
      </c>
      <c r="E22" s="13">
        <v>5</v>
      </c>
      <c r="F22" s="14">
        <f t="shared" si="1"/>
        <v>0.29411764705882354</v>
      </c>
      <c r="G22" s="13">
        <v>13</v>
      </c>
      <c r="H22" s="14">
        <f t="shared" si="2"/>
        <v>0.76470588235294112</v>
      </c>
      <c r="I22" s="13">
        <v>5</v>
      </c>
      <c r="J22" s="14">
        <f t="shared" si="3"/>
        <v>0.29411764705882354</v>
      </c>
      <c r="K22" s="13">
        <v>12</v>
      </c>
      <c r="L22" s="14">
        <f t="shared" si="4"/>
        <v>0.70588235294117652</v>
      </c>
      <c r="M22" s="13">
        <v>16</v>
      </c>
      <c r="N22" s="14">
        <f t="shared" si="5"/>
        <v>0.94117647058823528</v>
      </c>
    </row>
    <row r="23" spans="1:14" ht="18.75" customHeight="1" x14ac:dyDescent="0.3">
      <c r="A23" s="51">
        <v>18</v>
      </c>
      <c r="B23" s="9" t="s">
        <v>82</v>
      </c>
      <c r="C23" s="13">
        <v>1</v>
      </c>
      <c r="D23" s="14">
        <f t="shared" si="0"/>
        <v>5.5555555555555552E-2</v>
      </c>
      <c r="E23" s="13">
        <v>6</v>
      </c>
      <c r="F23" s="14">
        <f t="shared" si="1"/>
        <v>0.33333333333333331</v>
      </c>
      <c r="G23" s="13">
        <v>11</v>
      </c>
      <c r="H23" s="14">
        <f t="shared" si="2"/>
        <v>0.61111111111111116</v>
      </c>
      <c r="I23" s="13">
        <v>7</v>
      </c>
      <c r="J23" s="14">
        <f t="shared" si="3"/>
        <v>0.3888888888888889</v>
      </c>
      <c r="K23" s="13">
        <v>9</v>
      </c>
      <c r="L23" s="14">
        <f t="shared" si="4"/>
        <v>0.5</v>
      </c>
      <c r="M23" s="13">
        <v>14</v>
      </c>
      <c r="N23" s="14">
        <f t="shared" si="5"/>
        <v>0.77777777777777779</v>
      </c>
    </row>
    <row r="24" spans="1:14" ht="18.75" customHeight="1" x14ac:dyDescent="0.3">
      <c r="A24" s="51">
        <v>8</v>
      </c>
      <c r="B24" s="9" t="s">
        <v>83</v>
      </c>
      <c r="C24" s="13">
        <v>1</v>
      </c>
      <c r="D24" s="14">
        <f t="shared" si="0"/>
        <v>0.125</v>
      </c>
      <c r="E24" s="13">
        <v>0</v>
      </c>
      <c r="F24" s="14">
        <f t="shared" si="1"/>
        <v>0</v>
      </c>
      <c r="G24" s="13">
        <v>6</v>
      </c>
      <c r="H24" s="14">
        <f t="shared" si="2"/>
        <v>0.75</v>
      </c>
      <c r="I24" s="13">
        <v>1</v>
      </c>
      <c r="J24" s="14">
        <f t="shared" si="3"/>
        <v>0.125</v>
      </c>
      <c r="K24" s="13">
        <v>5</v>
      </c>
      <c r="L24" s="14">
        <f t="shared" si="4"/>
        <v>0.625</v>
      </c>
      <c r="M24" s="13">
        <v>6</v>
      </c>
      <c r="N24" s="14">
        <f t="shared" si="5"/>
        <v>0.75</v>
      </c>
    </row>
    <row r="25" spans="1:14" ht="18.75" customHeight="1" x14ac:dyDescent="0.3">
      <c r="A25" s="51">
        <v>10</v>
      </c>
      <c r="B25" s="9" t="s">
        <v>84</v>
      </c>
      <c r="C25" s="13">
        <v>0</v>
      </c>
      <c r="D25" s="14">
        <f t="shared" si="0"/>
        <v>0</v>
      </c>
      <c r="E25" s="13">
        <v>4</v>
      </c>
      <c r="F25" s="14">
        <f t="shared" si="1"/>
        <v>0.4</v>
      </c>
      <c r="G25" s="13">
        <v>6</v>
      </c>
      <c r="H25" s="14">
        <f t="shared" si="2"/>
        <v>0.6</v>
      </c>
      <c r="I25" s="13">
        <v>5</v>
      </c>
      <c r="J25" s="14">
        <f t="shared" si="3"/>
        <v>0.5</v>
      </c>
      <c r="K25" s="13">
        <v>5</v>
      </c>
      <c r="L25" s="14">
        <f t="shared" si="4"/>
        <v>0.5</v>
      </c>
      <c r="M25" s="13">
        <v>10</v>
      </c>
      <c r="N25" s="14">
        <f t="shared" si="5"/>
        <v>1</v>
      </c>
    </row>
    <row r="26" spans="1:14" ht="18.75" customHeight="1" x14ac:dyDescent="0.3">
      <c r="A26" s="51"/>
      <c r="B26" s="9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3"/>
      <c r="N26" s="14"/>
    </row>
    <row r="27" spans="1:14" ht="18.75" customHeight="1" x14ac:dyDescent="0.3">
      <c r="A27" s="51"/>
      <c r="B27" s="8" t="s">
        <v>12</v>
      </c>
      <c r="C27" s="13"/>
      <c r="D27" s="14"/>
      <c r="E27" s="13"/>
      <c r="F27" s="14"/>
      <c r="G27" s="13"/>
      <c r="H27" s="14"/>
      <c r="I27" s="13"/>
      <c r="J27" s="14"/>
      <c r="K27" s="13"/>
      <c r="L27" s="14"/>
      <c r="M27" s="13"/>
      <c r="N27" s="14"/>
    </row>
    <row r="28" spans="1:14" ht="18.75" customHeight="1" x14ac:dyDescent="0.3">
      <c r="A28" s="51">
        <v>34</v>
      </c>
      <c r="B28" s="9" t="s">
        <v>85</v>
      </c>
      <c r="C28" s="13">
        <v>2</v>
      </c>
      <c r="D28" s="14">
        <f t="shared" si="0"/>
        <v>5.8823529411764705E-2</v>
      </c>
      <c r="E28" s="13">
        <v>10</v>
      </c>
      <c r="F28" s="14">
        <f t="shared" si="1"/>
        <v>0.29411764705882354</v>
      </c>
      <c r="G28" s="13">
        <v>20</v>
      </c>
      <c r="H28" s="14">
        <f t="shared" si="2"/>
        <v>0.58823529411764708</v>
      </c>
      <c r="I28" s="13">
        <v>13</v>
      </c>
      <c r="J28" s="14">
        <f t="shared" si="3"/>
        <v>0.38235294117647056</v>
      </c>
      <c r="K28" s="13">
        <v>16</v>
      </c>
      <c r="L28" s="14">
        <f t="shared" si="4"/>
        <v>0.47058823529411764</v>
      </c>
      <c r="M28" s="13">
        <v>19</v>
      </c>
      <c r="N28" s="14">
        <f t="shared" si="5"/>
        <v>0.55882352941176472</v>
      </c>
    </row>
    <row r="29" spans="1:14" ht="18.75" customHeight="1" x14ac:dyDescent="0.3">
      <c r="A29" s="51">
        <v>38</v>
      </c>
      <c r="B29" s="9" t="s">
        <v>86</v>
      </c>
      <c r="C29" s="13">
        <v>9</v>
      </c>
      <c r="D29" s="14">
        <f t="shared" si="0"/>
        <v>0.23684210526315788</v>
      </c>
      <c r="E29" s="13">
        <v>8</v>
      </c>
      <c r="F29" s="14">
        <f t="shared" si="1"/>
        <v>0.21052631578947367</v>
      </c>
      <c r="G29" s="13">
        <v>21</v>
      </c>
      <c r="H29" s="14">
        <f t="shared" si="2"/>
        <v>0.55263157894736847</v>
      </c>
      <c r="I29" s="13">
        <v>6</v>
      </c>
      <c r="J29" s="14">
        <f t="shared" si="3"/>
        <v>0.15789473684210525</v>
      </c>
      <c r="K29" s="13">
        <v>23</v>
      </c>
      <c r="L29" s="14">
        <f t="shared" si="4"/>
        <v>0.60526315789473684</v>
      </c>
      <c r="M29" s="13">
        <v>23</v>
      </c>
      <c r="N29" s="14">
        <f t="shared" si="5"/>
        <v>0.60526315789473684</v>
      </c>
    </row>
    <row r="30" spans="1:14" ht="18.75" customHeight="1" x14ac:dyDescent="0.3">
      <c r="A30" s="51">
        <v>38</v>
      </c>
      <c r="B30" s="10" t="s">
        <v>87</v>
      </c>
      <c r="C30" s="15">
        <v>7</v>
      </c>
      <c r="D30" s="16">
        <f t="shared" si="0"/>
        <v>0.18421052631578946</v>
      </c>
      <c r="E30" s="15">
        <v>11</v>
      </c>
      <c r="F30" s="16">
        <f t="shared" si="1"/>
        <v>0.28947368421052633</v>
      </c>
      <c r="G30" s="15">
        <v>18</v>
      </c>
      <c r="H30" s="16">
        <f t="shared" si="2"/>
        <v>0.47368421052631576</v>
      </c>
      <c r="I30" s="15">
        <v>15</v>
      </c>
      <c r="J30" s="16">
        <f t="shared" si="3"/>
        <v>0.39473684210526316</v>
      </c>
      <c r="K30" s="15">
        <v>13</v>
      </c>
      <c r="L30" s="16">
        <f t="shared" si="4"/>
        <v>0.34210526315789475</v>
      </c>
      <c r="M30" s="15">
        <v>21</v>
      </c>
      <c r="N30" s="16">
        <f t="shared" si="5"/>
        <v>0.55263157894736847</v>
      </c>
    </row>
  </sheetData>
  <mergeCells count="7">
    <mergeCell ref="B2:N2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N29"/>
  <sheetViews>
    <sheetView showGridLines="0" zoomScale="80" zoomScaleNormal="80" workbookViewId="0"/>
  </sheetViews>
  <sheetFormatPr defaultColWidth="9.109375" defaultRowHeight="13.2" x14ac:dyDescent="0.25"/>
  <cols>
    <col min="1" max="1" width="20.5546875" style="2" customWidth="1"/>
    <col min="2" max="2" width="34" style="2" customWidth="1"/>
    <col min="3" max="14" width="10.6640625" style="2" customWidth="1"/>
    <col min="15" max="16384" width="9.109375" style="2"/>
  </cols>
  <sheetData>
    <row r="2" spans="1:14" x14ac:dyDescent="0.25"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4" spans="1:14" ht="126.75" customHeight="1" x14ac:dyDescent="0.25">
      <c r="B4" s="28"/>
      <c r="C4" s="75" t="s">
        <v>59</v>
      </c>
      <c r="D4" s="76"/>
      <c r="E4" s="75" t="s">
        <v>60</v>
      </c>
      <c r="F4" s="76"/>
      <c r="G4" s="75" t="s">
        <v>61</v>
      </c>
      <c r="H4" s="76"/>
      <c r="I4" s="75" t="s">
        <v>62</v>
      </c>
      <c r="J4" s="76"/>
      <c r="K4" s="75" t="s">
        <v>63</v>
      </c>
      <c r="L4" s="76"/>
      <c r="M4" s="75" t="s">
        <v>64</v>
      </c>
      <c r="N4" s="76"/>
    </row>
    <row r="5" spans="1:14" ht="18.75" customHeight="1" x14ac:dyDescent="0.25">
      <c r="B5" s="39" t="s">
        <v>6</v>
      </c>
      <c r="C5" s="30" t="s">
        <v>7</v>
      </c>
      <c r="D5" s="31" t="s">
        <v>8</v>
      </c>
      <c r="E5" s="30" t="s">
        <v>7</v>
      </c>
      <c r="F5" s="31" t="s">
        <v>8</v>
      </c>
      <c r="G5" s="30" t="s">
        <v>7</v>
      </c>
      <c r="H5" s="31" t="s">
        <v>8</v>
      </c>
      <c r="I5" s="30" t="s">
        <v>7</v>
      </c>
      <c r="J5" s="31" t="s">
        <v>8</v>
      </c>
      <c r="K5" s="30" t="s">
        <v>7</v>
      </c>
      <c r="L5" s="31" t="s">
        <v>8</v>
      </c>
      <c r="M5" s="30" t="s">
        <v>7</v>
      </c>
      <c r="N5" s="31" t="s">
        <v>8</v>
      </c>
    </row>
    <row r="6" spans="1:14" ht="18.75" customHeight="1" x14ac:dyDescent="0.25">
      <c r="B6" s="7"/>
      <c r="C6" s="40"/>
      <c r="D6" s="41"/>
      <c r="E6" s="40"/>
      <c r="F6" s="41"/>
      <c r="G6" s="40"/>
      <c r="H6" s="41"/>
      <c r="I6" s="40"/>
      <c r="J6" s="41"/>
      <c r="K6" s="40"/>
      <c r="L6" s="41"/>
      <c r="M6" s="40"/>
      <c r="N6" s="41"/>
    </row>
    <row r="7" spans="1:14" ht="18.75" customHeight="1" x14ac:dyDescent="0.3">
      <c r="A7" s="51">
        <v>110</v>
      </c>
      <c r="B7" s="8" t="s">
        <v>72</v>
      </c>
      <c r="C7" s="13">
        <v>44</v>
      </c>
      <c r="D7" s="14">
        <f>C7/$A7</f>
        <v>0.4</v>
      </c>
      <c r="E7" s="13">
        <v>30</v>
      </c>
      <c r="F7" s="14">
        <f>E7/$A7</f>
        <v>0.27272727272727271</v>
      </c>
      <c r="G7" s="13">
        <v>6</v>
      </c>
      <c r="H7" s="14">
        <f>G7/$A7</f>
        <v>5.4545454545454543E-2</v>
      </c>
      <c r="I7" s="13">
        <v>8</v>
      </c>
      <c r="J7" s="14">
        <f>I7/$A7</f>
        <v>7.2727272727272724E-2</v>
      </c>
      <c r="K7" s="13">
        <v>12</v>
      </c>
      <c r="L7" s="14">
        <f>K7/$A7</f>
        <v>0.10909090909090909</v>
      </c>
      <c r="M7" s="13">
        <v>3</v>
      </c>
      <c r="N7" s="14">
        <f>M7/$A7</f>
        <v>2.7272727272727271E-2</v>
      </c>
    </row>
    <row r="8" spans="1:14" ht="18.75" customHeight="1" x14ac:dyDescent="0.3">
      <c r="A8" s="51"/>
      <c r="B8" s="9"/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</row>
    <row r="9" spans="1:14" ht="18.75" customHeight="1" x14ac:dyDescent="0.3">
      <c r="A9" s="51"/>
      <c r="B9" s="8" t="s">
        <v>9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spans="1:14" ht="18.75" customHeight="1" x14ac:dyDescent="0.3">
      <c r="A10" s="51">
        <v>43</v>
      </c>
      <c r="B10" s="9" t="s">
        <v>73</v>
      </c>
      <c r="C10" s="13">
        <v>16</v>
      </c>
      <c r="D10" s="14">
        <f t="shared" ref="D10:D29" si="0">C10/$A10</f>
        <v>0.37209302325581395</v>
      </c>
      <c r="E10" s="13">
        <v>15</v>
      </c>
      <c r="F10" s="14">
        <f t="shared" ref="F10:F29" si="1">E10/$A10</f>
        <v>0.34883720930232559</v>
      </c>
      <c r="G10" s="13">
        <v>2</v>
      </c>
      <c r="H10" s="14">
        <f t="shared" ref="H10:H29" si="2">G10/$A10</f>
        <v>4.6511627906976744E-2</v>
      </c>
      <c r="I10" s="13">
        <v>2</v>
      </c>
      <c r="J10" s="14">
        <f t="shared" ref="J10:J29" si="3">I10/$A10</f>
        <v>4.6511627906976744E-2</v>
      </c>
      <c r="K10" s="13">
        <v>3</v>
      </c>
      <c r="L10" s="14">
        <f t="shared" ref="L10:L29" si="4">K10/$A10</f>
        <v>6.9767441860465115E-2</v>
      </c>
      <c r="M10" s="13">
        <v>2</v>
      </c>
      <c r="N10" s="14">
        <f t="shared" ref="N10:N29" si="5">M10/$A10</f>
        <v>4.6511627906976744E-2</v>
      </c>
    </row>
    <row r="11" spans="1:14" ht="18.75" customHeight="1" x14ac:dyDescent="0.3">
      <c r="A11" s="51">
        <v>32</v>
      </c>
      <c r="B11" s="9" t="s">
        <v>74</v>
      </c>
      <c r="C11" s="13">
        <v>14</v>
      </c>
      <c r="D11" s="14">
        <f t="shared" si="0"/>
        <v>0.4375</v>
      </c>
      <c r="E11" s="13">
        <v>8</v>
      </c>
      <c r="F11" s="14">
        <f t="shared" si="1"/>
        <v>0.25</v>
      </c>
      <c r="G11" s="13">
        <v>2</v>
      </c>
      <c r="H11" s="14">
        <f t="shared" si="2"/>
        <v>6.25E-2</v>
      </c>
      <c r="I11" s="13">
        <v>3</v>
      </c>
      <c r="J11" s="14">
        <f t="shared" si="3"/>
        <v>9.375E-2</v>
      </c>
      <c r="K11" s="13">
        <v>4</v>
      </c>
      <c r="L11" s="14">
        <f t="shared" si="4"/>
        <v>0.125</v>
      </c>
      <c r="M11" s="13">
        <v>0</v>
      </c>
      <c r="N11" s="14">
        <f t="shared" si="5"/>
        <v>0</v>
      </c>
    </row>
    <row r="12" spans="1:14" ht="18.75" customHeight="1" x14ac:dyDescent="0.3">
      <c r="A12" s="51">
        <v>29</v>
      </c>
      <c r="B12" s="9" t="s">
        <v>75</v>
      </c>
      <c r="C12" s="13">
        <v>11</v>
      </c>
      <c r="D12" s="14">
        <f t="shared" si="0"/>
        <v>0.37931034482758619</v>
      </c>
      <c r="E12" s="13">
        <v>6</v>
      </c>
      <c r="F12" s="14">
        <f t="shared" si="1"/>
        <v>0.20689655172413793</v>
      </c>
      <c r="G12" s="13">
        <v>2</v>
      </c>
      <c r="H12" s="14">
        <f t="shared" si="2"/>
        <v>6.8965517241379309E-2</v>
      </c>
      <c r="I12" s="13">
        <v>3</v>
      </c>
      <c r="J12" s="14">
        <f t="shared" si="3"/>
        <v>0.10344827586206896</v>
      </c>
      <c r="K12" s="13">
        <v>5</v>
      </c>
      <c r="L12" s="14">
        <f t="shared" si="4"/>
        <v>0.17241379310344829</v>
      </c>
      <c r="M12" s="13">
        <v>1</v>
      </c>
      <c r="N12" s="14">
        <f t="shared" si="5"/>
        <v>3.4482758620689655E-2</v>
      </c>
    </row>
    <row r="13" spans="1:14" ht="18.75" customHeight="1" x14ac:dyDescent="0.3">
      <c r="A13" s="51">
        <v>6</v>
      </c>
      <c r="B13" s="9" t="s">
        <v>76</v>
      </c>
      <c r="C13" s="13">
        <v>3</v>
      </c>
      <c r="D13" s="14">
        <f t="shared" si="0"/>
        <v>0.5</v>
      </c>
      <c r="E13" s="13">
        <v>1</v>
      </c>
      <c r="F13" s="14">
        <f t="shared" si="1"/>
        <v>0.16666666666666666</v>
      </c>
      <c r="G13" s="13">
        <v>0</v>
      </c>
      <c r="H13" s="14">
        <f t="shared" si="2"/>
        <v>0</v>
      </c>
      <c r="I13" s="13">
        <v>0</v>
      </c>
      <c r="J13" s="14">
        <f t="shared" si="3"/>
        <v>0</v>
      </c>
      <c r="K13" s="13">
        <v>0</v>
      </c>
      <c r="L13" s="14">
        <f t="shared" si="4"/>
        <v>0</v>
      </c>
      <c r="M13" s="13">
        <v>0</v>
      </c>
      <c r="N13" s="14">
        <f t="shared" si="5"/>
        <v>0</v>
      </c>
    </row>
    <row r="14" spans="1:14" ht="18.75" customHeight="1" x14ac:dyDescent="0.3">
      <c r="A14" s="51"/>
      <c r="B14" s="9"/>
      <c r="C14" s="13"/>
      <c r="D14" s="52"/>
      <c r="E14" s="13"/>
      <c r="F14" s="52"/>
      <c r="G14" s="13"/>
      <c r="H14" s="52"/>
      <c r="I14" s="13"/>
      <c r="J14" s="52"/>
      <c r="K14" s="13"/>
      <c r="L14" s="52"/>
      <c r="M14" s="13"/>
      <c r="N14" s="52"/>
    </row>
    <row r="15" spans="1:14" ht="18.75" customHeight="1" x14ac:dyDescent="0.3">
      <c r="A15" s="51"/>
      <c r="B15" s="8" t="s">
        <v>10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</row>
    <row r="16" spans="1:14" ht="18.75" customHeight="1" x14ac:dyDescent="0.3">
      <c r="A16" s="51">
        <v>14</v>
      </c>
      <c r="B16" s="9" t="s">
        <v>77</v>
      </c>
      <c r="C16" s="13">
        <v>5</v>
      </c>
      <c r="D16" s="14">
        <f t="shared" si="0"/>
        <v>0.35714285714285715</v>
      </c>
      <c r="E16" s="13">
        <v>5</v>
      </c>
      <c r="F16" s="14">
        <f t="shared" si="1"/>
        <v>0.35714285714285715</v>
      </c>
      <c r="G16" s="13">
        <v>0</v>
      </c>
      <c r="H16" s="14">
        <f t="shared" si="2"/>
        <v>0</v>
      </c>
      <c r="I16" s="13">
        <v>0</v>
      </c>
      <c r="J16" s="14">
        <f t="shared" si="3"/>
        <v>0</v>
      </c>
      <c r="K16" s="13">
        <v>4</v>
      </c>
      <c r="L16" s="14">
        <f t="shared" si="4"/>
        <v>0.2857142857142857</v>
      </c>
      <c r="M16" s="13">
        <v>0</v>
      </c>
      <c r="N16" s="14">
        <f t="shared" si="5"/>
        <v>0</v>
      </c>
    </row>
    <row r="17" spans="1:14" ht="18.75" customHeight="1" x14ac:dyDescent="0.3">
      <c r="A17" s="51">
        <v>11</v>
      </c>
      <c r="B17" s="9" t="s">
        <v>78</v>
      </c>
      <c r="C17" s="13">
        <v>6</v>
      </c>
      <c r="D17" s="14">
        <f t="shared" si="0"/>
        <v>0.54545454545454541</v>
      </c>
      <c r="E17" s="13">
        <v>1</v>
      </c>
      <c r="F17" s="14">
        <f t="shared" si="1"/>
        <v>9.0909090909090912E-2</v>
      </c>
      <c r="G17" s="13">
        <v>1</v>
      </c>
      <c r="H17" s="14">
        <f t="shared" si="2"/>
        <v>9.0909090909090912E-2</v>
      </c>
      <c r="I17" s="13">
        <v>1</v>
      </c>
      <c r="J17" s="14">
        <f t="shared" si="3"/>
        <v>9.0909090909090912E-2</v>
      </c>
      <c r="K17" s="13">
        <v>1</v>
      </c>
      <c r="L17" s="14">
        <f t="shared" si="4"/>
        <v>9.0909090909090912E-2</v>
      </c>
      <c r="M17" s="13">
        <v>1</v>
      </c>
      <c r="N17" s="14">
        <f t="shared" si="5"/>
        <v>9.0909090909090912E-2</v>
      </c>
    </row>
    <row r="18" spans="1:14" ht="18.75" customHeight="1" x14ac:dyDescent="0.3">
      <c r="A18" s="51">
        <v>18</v>
      </c>
      <c r="B18" s="9" t="s">
        <v>79</v>
      </c>
      <c r="C18" s="13">
        <v>2</v>
      </c>
      <c r="D18" s="14">
        <f t="shared" si="0"/>
        <v>0.1111111111111111</v>
      </c>
      <c r="E18" s="13">
        <v>6</v>
      </c>
      <c r="F18" s="14">
        <f t="shared" si="1"/>
        <v>0.33333333333333331</v>
      </c>
      <c r="G18" s="13">
        <v>1</v>
      </c>
      <c r="H18" s="14">
        <f t="shared" si="2"/>
        <v>5.5555555555555552E-2</v>
      </c>
      <c r="I18" s="13">
        <v>3</v>
      </c>
      <c r="J18" s="14">
        <f t="shared" si="3"/>
        <v>0.16666666666666666</v>
      </c>
      <c r="K18" s="13">
        <v>2</v>
      </c>
      <c r="L18" s="14">
        <f t="shared" si="4"/>
        <v>0.1111111111111111</v>
      </c>
      <c r="M18" s="13">
        <v>1</v>
      </c>
      <c r="N18" s="14">
        <f t="shared" si="5"/>
        <v>5.5555555555555552E-2</v>
      </c>
    </row>
    <row r="19" spans="1:14" ht="18.75" customHeight="1" x14ac:dyDescent="0.3">
      <c r="A19" s="51">
        <v>9</v>
      </c>
      <c r="B19" s="9" t="s">
        <v>80</v>
      </c>
      <c r="C19" s="13">
        <v>2</v>
      </c>
      <c r="D19" s="14">
        <f t="shared" si="0"/>
        <v>0.22222222222222221</v>
      </c>
      <c r="E19" s="13">
        <v>3</v>
      </c>
      <c r="F19" s="14">
        <f t="shared" si="1"/>
        <v>0.33333333333333331</v>
      </c>
      <c r="G19" s="13">
        <v>1</v>
      </c>
      <c r="H19" s="14">
        <f t="shared" si="2"/>
        <v>0.1111111111111111</v>
      </c>
      <c r="I19" s="13">
        <v>2</v>
      </c>
      <c r="J19" s="14">
        <f t="shared" si="3"/>
        <v>0.22222222222222221</v>
      </c>
      <c r="K19" s="13">
        <v>0</v>
      </c>
      <c r="L19" s="14">
        <f t="shared" si="4"/>
        <v>0</v>
      </c>
      <c r="M19" s="13">
        <v>0</v>
      </c>
      <c r="N19" s="14">
        <f t="shared" si="5"/>
        <v>0</v>
      </c>
    </row>
    <row r="20" spans="1:14" ht="18.75" customHeight="1" x14ac:dyDescent="0.3">
      <c r="A20" s="51">
        <v>5</v>
      </c>
      <c r="B20" s="9" t="s">
        <v>11</v>
      </c>
      <c r="C20" s="13">
        <v>2</v>
      </c>
      <c r="D20" s="14">
        <f t="shared" si="0"/>
        <v>0.4</v>
      </c>
      <c r="E20" s="13">
        <v>1</v>
      </c>
      <c r="F20" s="14">
        <f t="shared" si="1"/>
        <v>0.2</v>
      </c>
      <c r="G20" s="13">
        <v>1</v>
      </c>
      <c r="H20" s="14">
        <f t="shared" si="2"/>
        <v>0.2</v>
      </c>
      <c r="I20" s="13">
        <v>0</v>
      </c>
      <c r="J20" s="14">
        <f t="shared" si="3"/>
        <v>0</v>
      </c>
      <c r="K20" s="13">
        <v>0</v>
      </c>
      <c r="L20" s="14">
        <f t="shared" si="4"/>
        <v>0</v>
      </c>
      <c r="M20" s="13">
        <v>0</v>
      </c>
      <c r="N20" s="14">
        <f t="shared" si="5"/>
        <v>0</v>
      </c>
    </row>
    <row r="21" spans="1:14" ht="18.75" customHeight="1" x14ac:dyDescent="0.3">
      <c r="A21" s="51">
        <v>17</v>
      </c>
      <c r="B21" s="9" t="s">
        <v>81</v>
      </c>
      <c r="C21" s="13">
        <v>11</v>
      </c>
      <c r="D21" s="14">
        <f t="shared" si="0"/>
        <v>0.6470588235294118</v>
      </c>
      <c r="E21" s="13">
        <v>2</v>
      </c>
      <c r="F21" s="14">
        <f t="shared" si="1"/>
        <v>0.11764705882352941</v>
      </c>
      <c r="G21" s="13">
        <v>1</v>
      </c>
      <c r="H21" s="14">
        <f t="shared" si="2"/>
        <v>5.8823529411764705E-2</v>
      </c>
      <c r="I21" s="13">
        <v>0</v>
      </c>
      <c r="J21" s="14">
        <f t="shared" si="3"/>
        <v>0</v>
      </c>
      <c r="K21" s="13">
        <v>2</v>
      </c>
      <c r="L21" s="14">
        <f t="shared" si="4"/>
        <v>0.11764705882352941</v>
      </c>
      <c r="M21" s="13">
        <v>0</v>
      </c>
      <c r="N21" s="14">
        <f t="shared" si="5"/>
        <v>0</v>
      </c>
    </row>
    <row r="22" spans="1:14" ht="18.75" customHeight="1" x14ac:dyDescent="0.3">
      <c r="A22" s="51">
        <v>18</v>
      </c>
      <c r="B22" s="9" t="s">
        <v>82</v>
      </c>
      <c r="C22" s="13">
        <v>7</v>
      </c>
      <c r="D22" s="14">
        <f t="shared" si="0"/>
        <v>0.3888888888888889</v>
      </c>
      <c r="E22" s="13">
        <v>7</v>
      </c>
      <c r="F22" s="14">
        <f t="shared" si="1"/>
        <v>0.3888888888888889</v>
      </c>
      <c r="G22" s="13">
        <v>0</v>
      </c>
      <c r="H22" s="14">
        <f t="shared" si="2"/>
        <v>0</v>
      </c>
      <c r="I22" s="13">
        <v>1</v>
      </c>
      <c r="J22" s="14">
        <f t="shared" si="3"/>
        <v>5.5555555555555552E-2</v>
      </c>
      <c r="K22" s="13">
        <v>2</v>
      </c>
      <c r="L22" s="14">
        <f t="shared" si="4"/>
        <v>0.1111111111111111</v>
      </c>
      <c r="M22" s="13">
        <v>1</v>
      </c>
      <c r="N22" s="14">
        <f t="shared" si="5"/>
        <v>5.5555555555555552E-2</v>
      </c>
    </row>
    <row r="23" spans="1:14" ht="18.75" customHeight="1" x14ac:dyDescent="0.3">
      <c r="A23" s="51">
        <v>8</v>
      </c>
      <c r="B23" s="9" t="s">
        <v>83</v>
      </c>
      <c r="C23" s="13">
        <v>6</v>
      </c>
      <c r="D23" s="14">
        <f t="shared" si="0"/>
        <v>0.75</v>
      </c>
      <c r="E23" s="13">
        <v>1</v>
      </c>
      <c r="F23" s="14">
        <f t="shared" si="1"/>
        <v>0.125</v>
      </c>
      <c r="G23" s="13">
        <v>0</v>
      </c>
      <c r="H23" s="14">
        <f t="shared" si="2"/>
        <v>0</v>
      </c>
      <c r="I23" s="13">
        <v>0</v>
      </c>
      <c r="J23" s="14">
        <f t="shared" si="3"/>
        <v>0</v>
      </c>
      <c r="K23" s="13">
        <v>0</v>
      </c>
      <c r="L23" s="14">
        <f t="shared" si="4"/>
        <v>0</v>
      </c>
      <c r="M23" s="13">
        <v>0</v>
      </c>
      <c r="N23" s="14">
        <f t="shared" si="5"/>
        <v>0</v>
      </c>
    </row>
    <row r="24" spans="1:14" ht="18.75" customHeight="1" x14ac:dyDescent="0.3">
      <c r="A24" s="51">
        <v>10</v>
      </c>
      <c r="B24" s="9" t="s">
        <v>84</v>
      </c>
      <c r="C24" s="13">
        <v>3</v>
      </c>
      <c r="D24" s="14">
        <f t="shared" si="0"/>
        <v>0.3</v>
      </c>
      <c r="E24" s="13">
        <v>4</v>
      </c>
      <c r="F24" s="14">
        <f t="shared" si="1"/>
        <v>0.4</v>
      </c>
      <c r="G24" s="13">
        <v>1</v>
      </c>
      <c r="H24" s="14">
        <f t="shared" si="2"/>
        <v>0.1</v>
      </c>
      <c r="I24" s="13">
        <v>1</v>
      </c>
      <c r="J24" s="14">
        <f t="shared" si="3"/>
        <v>0.1</v>
      </c>
      <c r="K24" s="13">
        <v>1</v>
      </c>
      <c r="L24" s="14">
        <f t="shared" si="4"/>
        <v>0.1</v>
      </c>
      <c r="M24" s="13">
        <v>0</v>
      </c>
      <c r="N24" s="14">
        <f t="shared" si="5"/>
        <v>0</v>
      </c>
    </row>
    <row r="25" spans="1:14" ht="18.75" customHeight="1" x14ac:dyDescent="0.3">
      <c r="A25" s="51"/>
      <c r="B25" s="9"/>
      <c r="C25" s="13"/>
      <c r="D25" s="14"/>
      <c r="E25" s="13"/>
      <c r="F25" s="14"/>
      <c r="G25" s="13"/>
      <c r="H25" s="14"/>
      <c r="I25" s="13"/>
      <c r="J25" s="14"/>
      <c r="K25" s="13"/>
      <c r="L25" s="14"/>
      <c r="M25" s="13"/>
      <c r="N25" s="14"/>
    </row>
    <row r="26" spans="1:14" ht="18.75" customHeight="1" x14ac:dyDescent="0.3">
      <c r="A26" s="51"/>
      <c r="B26" s="8" t="s">
        <v>12</v>
      </c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3"/>
      <c r="N26" s="14"/>
    </row>
    <row r="27" spans="1:14" ht="18.75" customHeight="1" x14ac:dyDescent="0.3">
      <c r="A27" s="51">
        <v>34</v>
      </c>
      <c r="B27" s="9" t="s">
        <v>85</v>
      </c>
      <c r="C27" s="13">
        <v>10</v>
      </c>
      <c r="D27" s="14">
        <f t="shared" si="0"/>
        <v>0.29411764705882354</v>
      </c>
      <c r="E27" s="13">
        <v>12</v>
      </c>
      <c r="F27" s="14">
        <f t="shared" si="1"/>
        <v>0.35294117647058826</v>
      </c>
      <c r="G27" s="13">
        <v>4</v>
      </c>
      <c r="H27" s="14">
        <f t="shared" si="2"/>
        <v>0.11764705882352941</v>
      </c>
      <c r="I27" s="13">
        <v>1</v>
      </c>
      <c r="J27" s="14">
        <f t="shared" si="3"/>
        <v>2.9411764705882353E-2</v>
      </c>
      <c r="K27" s="13">
        <v>3</v>
      </c>
      <c r="L27" s="14">
        <f t="shared" si="4"/>
        <v>8.8235294117647065E-2</v>
      </c>
      <c r="M27" s="13">
        <v>1</v>
      </c>
      <c r="N27" s="14">
        <f t="shared" si="5"/>
        <v>2.9411764705882353E-2</v>
      </c>
    </row>
    <row r="28" spans="1:14" ht="18.75" customHeight="1" x14ac:dyDescent="0.3">
      <c r="A28" s="51">
        <v>38</v>
      </c>
      <c r="B28" s="9" t="s">
        <v>86</v>
      </c>
      <c r="C28" s="13">
        <v>17</v>
      </c>
      <c r="D28" s="14">
        <f t="shared" si="0"/>
        <v>0.44736842105263158</v>
      </c>
      <c r="E28" s="13">
        <v>10</v>
      </c>
      <c r="F28" s="14">
        <f t="shared" si="1"/>
        <v>0.26315789473684209</v>
      </c>
      <c r="G28" s="13">
        <v>1</v>
      </c>
      <c r="H28" s="14">
        <f t="shared" si="2"/>
        <v>2.6315789473684209E-2</v>
      </c>
      <c r="I28" s="13">
        <v>6</v>
      </c>
      <c r="J28" s="14">
        <f t="shared" si="3"/>
        <v>0.15789473684210525</v>
      </c>
      <c r="K28" s="13">
        <v>3</v>
      </c>
      <c r="L28" s="14">
        <f t="shared" si="4"/>
        <v>7.8947368421052627E-2</v>
      </c>
      <c r="M28" s="13">
        <v>0</v>
      </c>
      <c r="N28" s="14">
        <f t="shared" si="5"/>
        <v>0</v>
      </c>
    </row>
    <row r="29" spans="1:14" ht="14.4" x14ac:dyDescent="0.3">
      <c r="A29" s="51">
        <v>38</v>
      </c>
      <c r="B29" s="10" t="s">
        <v>87</v>
      </c>
      <c r="C29" s="15">
        <v>17</v>
      </c>
      <c r="D29" s="16">
        <f t="shared" si="0"/>
        <v>0.44736842105263158</v>
      </c>
      <c r="E29" s="15">
        <v>8</v>
      </c>
      <c r="F29" s="16">
        <f t="shared" si="1"/>
        <v>0.21052631578947367</v>
      </c>
      <c r="G29" s="15">
        <v>1</v>
      </c>
      <c r="H29" s="16">
        <f t="shared" si="2"/>
        <v>2.6315789473684209E-2</v>
      </c>
      <c r="I29" s="15">
        <v>1</v>
      </c>
      <c r="J29" s="16">
        <f t="shared" si="3"/>
        <v>2.6315789473684209E-2</v>
      </c>
      <c r="K29" s="15">
        <v>6</v>
      </c>
      <c r="L29" s="16">
        <f t="shared" si="4"/>
        <v>0.15789473684210525</v>
      </c>
      <c r="M29" s="15">
        <v>2</v>
      </c>
      <c r="N29" s="16">
        <f t="shared" si="5"/>
        <v>5.2631578947368418E-2</v>
      </c>
    </row>
  </sheetData>
  <mergeCells count="7">
    <mergeCell ref="B2:N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Table VII.1</vt:lpstr>
      <vt:lpstr>Table VII.2</vt:lpstr>
      <vt:lpstr>Table VII.3</vt:lpstr>
      <vt:lpstr>Table VII.4</vt:lpstr>
      <vt:lpstr>Table VII.5(a)</vt:lpstr>
      <vt:lpstr>Table VII.5(b)</vt:lpstr>
      <vt:lpstr>Table VII.6</vt:lpstr>
      <vt:lpstr>Table VII.7</vt:lpstr>
      <vt:lpstr>Table VII.8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Karpinski</dc:creator>
  <cp:lastModifiedBy>Holti Banka</cp:lastModifiedBy>
  <dcterms:created xsi:type="dcterms:W3CDTF">2015-01-09T18:28:07Z</dcterms:created>
  <dcterms:modified xsi:type="dcterms:W3CDTF">2018-05-21T22:10:28Z</dcterms:modified>
</cp:coreProperties>
</file>