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11250" windowHeight="5270" tabRatio="782" firstSheet="1" activeTab="2"/>
  </bookViews>
  <sheets>
    <sheet name="Overview" sheetId="1" r:id="rId1"/>
    <sheet name="FinancialData" sheetId="2" r:id="rId2"/>
    <sheet name="Risk Assesment" sheetId="3" r:id="rId3"/>
    <sheet name="ESP Compliance" sheetId="4" r:id="rId4"/>
    <sheet name="G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s>
  <definedNames>
    <definedName name="_xlfn._FV" hidden="1">#NAME?</definedName>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2">'Risk Assesment'!$A$1:$F$38</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sharedStrings.xml><?xml version="1.0" encoding="utf-8"?>
<sst xmlns="http://schemas.openxmlformats.org/spreadsheetml/2006/main" count="2046" uniqueCount="1012">
  <si>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</si>
  <si>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</si>
  <si>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</si>
  <si>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</si>
  <si>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</si>
  <si>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</si>
  <si>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</si>
  <si>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</si>
  <si>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</si>
  <si>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</si>
  <si>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</si>
  <si>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</si>
  <si>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</si>
  <si>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</si>
  <si>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</si>
  <si>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</si>
  <si>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</si>
  <si>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</si>
  <si>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</si>
  <si>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</si>
  <si>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</si>
  <si>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</si>
  <si>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</si>
  <si>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</si>
  <si>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</si>
  <si>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</si>
  <si>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</si>
  <si>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</si>
  <si>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</si>
  <si>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</si>
  <si>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</si>
  <si>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</si>
  <si>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</si>
  <si>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</si>
  <si>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</si>
  <si>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</si>
  <si>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</si>
  <si>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</si>
  <si>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</si>
  <si>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</si>
  <si>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</si>
  <si>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</si>
  <si>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</si>
  <si>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</si>
  <si>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</si>
  <si>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</si>
  <si>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</si>
  <si>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</si>
  <si>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</si>
  <si>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</si>
  <si>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</si>
  <si>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</si>
  <si>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</si>
  <si>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</si>
  <si>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</si>
  <si>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</si>
  <si>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</si>
  <si>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</si>
  <si>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</si>
  <si>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</si>
  <si>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</si>
  <si>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</si>
  <si>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</si>
  <si>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</si>
  <si>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</si>
  <si>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</si>
  <si>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</si>
  <si>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</si>
  <si>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</si>
  <si>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</si>
  <si>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</si>
  <si>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</si>
  <si>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</si>
  <si>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</si>
  <si>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</si>
  <si>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</si>
  <si>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</si>
  <si>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</si>
  <si>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</si>
  <si>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</si>
  <si>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</si>
  <si>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</si>
  <si>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</si>
  <si>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</si>
  <si>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</si>
  <si>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</si>
  <si>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</si>
  <si>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</si>
  <si>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</si>
  <si>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</si>
  <si>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</si>
  <si>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</si>
  <si>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</si>
  <si>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</si>
  <si>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</si>
  <si>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</si>
  <si>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</si>
  <si>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</si>
  <si>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</si>
  <si>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</si>
  <si>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</si>
  <si>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</si>
  <si>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</si>
  <si>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</si>
  <si>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</si>
  <si>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</si>
  <si>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</si>
  <si>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</si>
  <si>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</si>
  <si>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</si>
  <si>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</si>
  <si>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</si>
  <si>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</si>
  <si>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</si>
  <si>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</si>
  <si>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</si>
  <si>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</si>
  <si>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</si>
  <si>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</si>
  <si>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</si>
  <si>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</si>
  <si>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</si>
  <si>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</si>
  <si>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</si>
  <si>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</si>
  <si>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</si>
  <si>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</si>
  <si>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</si>
  <si>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</si>
  <si>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</si>
  <si>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</si>
  <si>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</si>
  <si>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</si>
  <si>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</si>
  <si>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</si>
  <si>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</si>
  <si>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</si>
  <si>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</si>
  <si>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</si>
  <si>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</si>
  <si>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</si>
  <si>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</si>
  <si>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</si>
  <si>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</si>
  <si>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</si>
  <si>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</si>
  <si>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</si>
  <si>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</si>
  <si>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</si>
  <si>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</si>
  <si>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</si>
  <si>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</si>
  <si>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</si>
  <si>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</si>
  <si>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</si>
  <si>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</si>
  <si>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</si>
  <si>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</si>
  <si>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</si>
  <si>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</si>
  <si>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</si>
  <si>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</si>
  <si>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</si>
  <si>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</si>
  <si>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</si>
  <si>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</si>
  <si>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</si>
  <si>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</si>
  <si>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</si>
  <si>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</si>
  <si>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</si>
  <si>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</si>
  <si>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</si>
  <si>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</si>
  <si>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</si>
  <si>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</si>
  <si>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</si>
  <si>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</si>
  <si>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</si>
  <si>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</si>
  <si>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</si>
  <si>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</si>
  <si>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</si>
  <si>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</si>
  <si>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</si>
  <si>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</si>
  <si>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</si>
  <si>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</si>
  <si>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</si>
  <si>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</si>
  <si>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</si>
  <si>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</si>
  <si>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</si>
  <si>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</si>
  <si>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</si>
  <si>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</si>
  <si>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</si>
  <si>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</si>
  <si>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</si>
  <si>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</si>
  <si>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</si>
  <si>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</si>
  <si>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</si>
  <si>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</si>
  <si>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</si>
  <si>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</si>
  <si>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</si>
  <si>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</si>
  <si>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</si>
  <si>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</si>
  <si>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</si>
  <si>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</si>
  <si>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</si>
  <si>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</si>
  <si>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</si>
  <si>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</si>
  <si>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</si>
  <si>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</si>
  <si>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</si>
  <si>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</si>
  <si>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</si>
  <si>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</si>
  <si>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</si>
  <si>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</si>
  <si>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</si>
  <si>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</si>
  <si>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</si>
  <si>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</si>
  <si>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</si>
  <si>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</si>
  <si>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</si>
  <si>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</si>
  <si>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</si>
  <si>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</si>
  <si>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</si>
  <si>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</si>
  <si>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</si>
  <si>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</si>
  <si>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</si>
  <si>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</si>
  <si>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</si>
  <si>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</si>
  <si>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</si>
  <si>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</si>
  <si>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</si>
  <si>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</si>
  <si>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</si>
  <si>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</si>
  <si>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</si>
  <si>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</si>
  <si>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</si>
  <si>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</si>
  <si>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</si>
  <si>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</si>
  <si>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</si>
  <si>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</si>
  <si>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</si>
  <si>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</si>
  <si>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</si>
  <si>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</si>
  <si>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</si>
  <si>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</si>
  <si>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</si>
  <si>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</si>
  <si>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</si>
  <si>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</si>
  <si>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</si>
  <si>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</si>
  <si>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</si>
  <si>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</si>
  <si>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</si>
  <si>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</si>
  <si>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</si>
  <si>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</si>
  <si>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</si>
  <si>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</si>
  <si>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</si>
  <si>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</si>
  <si>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</si>
  <si>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</si>
  <si>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</si>
  <si>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</si>
  <si>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</si>
  <si>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</si>
  <si>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</si>
  <si>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</si>
  <si>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</si>
  <si>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</si>
  <si>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</si>
  <si>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</si>
  <si>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</si>
  <si>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</si>
  <si>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</si>
  <si>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</si>
  <si>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</si>
  <si>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</si>
  <si>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</si>
  <si>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</si>
  <si>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</si>
  <si>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</si>
  <si>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</si>
  <si>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</si>
  <si>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</si>
  <si>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</si>
  <si>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</si>
  <si>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</si>
  <si>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</si>
  <si>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</si>
  <si>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</si>
  <si>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</si>
  <si>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</si>
  <si>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</si>
  <si>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</si>
  <si>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</si>
  <si>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</si>
  <si>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</si>
  <si>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</si>
  <si>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</si>
  <si>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</si>
  <si>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</si>
  <si>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</si>
  <si>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</si>
  <si>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</si>
  <si>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</si>
  <si>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</si>
  <si>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</si>
  <si>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</si>
  <si>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</si>
  <si>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</si>
  <si>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</si>
  <si>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</si>
  <si>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</si>
  <si>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</si>
  <si>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</si>
  <si>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</si>
  <si>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</si>
  <si>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</si>
  <si>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</si>
  <si>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</si>
  <si>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</si>
  <si>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</si>
  <si>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</si>
  <si>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</si>
  <si>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</si>
  <si>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</si>
  <si>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</si>
  <si>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</si>
  <si>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</si>
  <si>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</si>
  <si>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</si>
  <si>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</si>
  <si>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</si>
  <si>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</si>
  <si>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</si>
  <si>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</si>
  <si>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</si>
  <si>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</si>
  <si>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</si>
  <si>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</si>
  <si>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</si>
  <si>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</si>
  <si>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</si>
  <si>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</si>
  <si>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</si>
  <si>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</si>
  <si>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</si>
  <si>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</si>
  <si>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</si>
  <si>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</si>
  <si>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</si>
  <si>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</si>
  <si>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</si>
  <si>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</si>
  <si>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</si>
  <si>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</si>
  <si>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</si>
  <si>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</si>
  <si>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</si>
  <si>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</si>
  <si>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</si>
  <si>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</si>
  <si>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</si>
  <si>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</si>
  <si>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</si>
  <si>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</si>
  <si>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</si>
  <si>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</si>
  <si>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</si>
  <si>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</si>
  <si>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</si>
  <si>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</si>
  <si>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</si>
  <si>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</si>
  <si>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</si>
  <si>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</si>
  <si>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</si>
  <si>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</si>
  <si>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</si>
  <si>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</si>
  <si>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</si>
  <si>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</si>
  <si>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</si>
  <si>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</si>
  <si>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</si>
  <si>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</si>
  <si>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</si>
  <si>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</si>
  <si>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</si>
  <si>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</si>
  <si>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</si>
  <si>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</si>
  <si>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</si>
  <si>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</si>
  <si>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</si>
  <si>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</si>
  <si>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</si>
  <si>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</si>
  <si>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</si>
  <si>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</si>
  <si>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</si>
  <si>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</si>
  <si>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</si>
  <si>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</si>
  <si>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</si>
  <si>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</si>
  <si>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</si>
  <si>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</si>
  <si>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</si>
  <si>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</si>
  <si>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</si>
  <si>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</si>
  <si>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</si>
  <si>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</si>
  <si>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</si>
  <si>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</si>
  <si>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</si>
  <si>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</si>
  <si>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</si>
  <si>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</si>
  <si>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</si>
  <si>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</si>
  <si>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</si>
  <si>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</si>
  <si>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</si>
  <si>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</si>
  <si>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</si>
  <si>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</si>
  <si>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</si>
  <si>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</si>
  <si>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</si>
  <si>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</si>
  <si>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</si>
  <si>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</si>
  <si>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</si>
  <si>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</si>
  <si>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</si>
  <si>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</si>
  <si>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</si>
  <si>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</si>
  <si>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</si>
  <si>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</si>
  <si>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</si>
  <si>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</si>
  <si>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</si>
  <si>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</si>
  <si>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</si>
  <si>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</si>
  <si>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</si>
  <si>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</si>
  <si>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</si>
  <si>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</si>
  <si>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</si>
  <si>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</si>
  <si>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</si>
  <si>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</si>
  <si>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</si>
  <si>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</si>
  <si>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</si>
  <si>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</si>
  <si>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</si>
  <si>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</si>
  <si>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</si>
  <si>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</si>
  <si>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</si>
  <si>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</si>
  <si>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</si>
  <si>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</si>
  <si>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</si>
  <si>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</si>
  <si>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</si>
  <si>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</si>
  <si>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</si>
  <si>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</si>
  <si>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</si>
  <si>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</si>
  <si>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</si>
  <si>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</si>
  <si>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</si>
  <si>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</si>
  <si>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</si>
  <si>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</si>
  <si>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</si>
  <si>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</si>
  <si>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</si>
  <si>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</si>
  <si>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</si>
  <si>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</si>
  <si>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</si>
  <si>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</si>
  <si>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</si>
  <si>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</si>
  <si>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</si>
  <si>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</si>
  <si>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</si>
  <si>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</si>
  <si>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</si>
  <si>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</si>
  <si>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</si>
  <si>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</si>
  <si>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</si>
  <si>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</si>
  <si>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</si>
  <si>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</si>
  <si>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</si>
  <si>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</si>
  <si>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</si>
  <si>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</si>
  <si>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</si>
  <si>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</si>
  <si>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</si>
  <si>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</si>
  <si>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</si>
  <si>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</si>
  <si>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</si>
  <si>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</si>
  <si>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</si>
  <si>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</si>
  <si>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</si>
  <si>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</si>
  <si>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</si>
  <si>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</si>
  <si>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</si>
  <si>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</si>
  <si>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</si>
  <si>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</si>
  <si>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</si>
  <si>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</si>
  <si>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</si>
  <si>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</si>
  <si>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</si>
  <si>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</si>
  <si>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</si>
  <si>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</si>
  <si>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</si>
  <si>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</si>
  <si>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</si>
  <si>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</si>
  <si>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</si>
  <si>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</si>
  <si>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</si>
  <si>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</si>
  <si>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</si>
  <si>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</si>
  <si>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</si>
  <si>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</si>
  <si>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</si>
  <si>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</si>
  <si>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</si>
  <si>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</si>
  <si>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</si>
  <si>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</si>
  <si>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</si>
  <si>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</si>
  <si>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</si>
  <si>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</si>
  <si>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</si>
  <si>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</si>
  <si>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</si>
  <si>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</si>
  <si>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</si>
  <si>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</si>
  <si>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</si>
  <si>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</si>
  <si>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</si>
  <si>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</si>
  <si>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</si>
  <si>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</si>
  <si>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</si>
  <si>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</si>
  <si>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</si>
  <si>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</si>
  <si>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</si>
  <si>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</si>
  <si>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</si>
  <si>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</si>
  <si>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</si>
  <si>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</si>
  <si>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</si>
  <si>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</si>
  <si>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</si>
  <si>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</si>
  <si>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</si>
  <si>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</si>
  <si>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</si>
  <si>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</si>
  <si>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</si>
  <si>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</si>
  <si>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</si>
  <si>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</si>
  <si>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</si>
  <si>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</si>
  <si>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</si>
  <si>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</si>
  <si>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</si>
  <si>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</si>
  <si>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</si>
  <si>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</si>
  <si>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</si>
  <si>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</si>
  <si>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</si>
  <si>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</si>
  <si>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</si>
  <si>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</si>
  <si>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</si>
  <si>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</si>
  <si>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</si>
  <si>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</si>
  <si>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</si>
  <si>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</si>
  <si>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</si>
  <si>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</si>
  <si>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</si>
  <si>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</si>
  <si>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</si>
  <si>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</si>
  <si>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</si>
  <si>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</si>
  <si>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</si>
  <si>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</si>
  <si>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</si>
  <si>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</si>
  <si>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</si>
  <si>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</si>
  <si>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</si>
  <si>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</si>
  <si>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</si>
  <si>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</si>
  <si>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</si>
  <si>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</si>
  <si>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</si>
  <si>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</si>
  <si>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</si>
  <si>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</si>
  <si>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</si>
  <si>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</si>
  <si>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</si>
  <si>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</si>
  <si>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</si>
  <si>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</si>
  <si>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</si>
  <si>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</si>
  <si>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</si>
  <si>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</si>
  <si>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</si>
  <si>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</si>
  <si>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</si>
  <si>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</si>
  <si>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</si>
  <si>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</si>
  <si>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</si>
  <si>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</si>
  <si>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</si>
  <si>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</si>
  <si>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</si>
  <si>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</si>
  <si>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</si>
  <si>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</si>
  <si>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</si>
  <si>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</si>
  <si>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</si>
  <si>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</si>
  <si>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</si>
  <si>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</si>
  <si>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</si>
  <si>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</si>
  <si>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</si>
  <si>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</si>
  <si>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</si>
  <si>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</si>
  <si>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</si>
  <si>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</si>
  <si>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</si>
  <si>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</si>
  <si>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</si>
  <si>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</si>
  <si>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</si>
  <si>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</si>
  <si>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</si>
  <si>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</si>
  <si>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</si>
  <si>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</si>
  <si>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</si>
  <si>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</si>
  <si>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</si>
  <si>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</si>
  <si>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</si>
  <si>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</si>
  <si>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</si>
  <si>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</si>
  <si>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</si>
  <si>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</si>
  <si>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</si>
  <si>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</si>
  <si>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</si>
  <si>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</si>
  <si>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</si>
  <si>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</si>
  <si>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</si>
  <si>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</si>
  <si>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</si>
  <si>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</si>
  <si>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</si>
  <si>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</si>
  <si>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</si>
  <si>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</si>
  <si>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</si>
  <si>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</si>
  <si>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</si>
  <si>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</si>
  <si>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</si>
  <si>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</si>
  <si>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</si>
  <si>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</si>
  <si>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</si>
  <si>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</si>
  <si>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</si>
  <si>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</si>
  <si>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</si>
  <si>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</si>
  <si>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</si>
  <si>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</si>
  <si>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</si>
  <si>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</si>
  <si>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</si>
  <si>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</si>
  <si>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</si>
  <si>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</si>
  <si>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</si>
  <si>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</si>
  <si>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</si>
  <si>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</si>
  <si>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</si>
  <si>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</si>
  <si>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</si>
  <si>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</si>
  <si>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</si>
  <si>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</si>
  <si>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</si>
  <si>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</si>
  <si>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</si>
  <si>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</si>
  <si>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</si>
  <si>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</si>
  <si>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</si>
  <si>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</si>
  <si>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</si>
  <si>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</si>
  <si>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</si>
  <si>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</si>
  <si>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</si>
  <si>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</si>
  <si>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</si>
  <si>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</si>
  <si>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</si>
  <si>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</si>
  <si>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</si>
  <si>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</si>
  <si>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</si>
  <si>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</si>
  <si>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</si>
  <si>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</si>
  <si>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1:</t>
    </r>
    <r>
      <rPr>
        <i/>
        <sz val="11"/>
        <color indexed="8"/>
        <rFont val="Times New Roman"/>
        <family val="1"/>
      </rPr>
      <t xml:space="preserve"> [name the USP]</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</si>
  <si>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</si>
  <si>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</si>
  <si>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</si>
  <si>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</si>
  <si>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</si>
  <si>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</si>
  <si>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</si>
  <si>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</si>
  <si>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</si>
  <si>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</si>
  <si>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comply with the GP? [7]</t>
    </r>
  </si>
  <si>
    <t>EPIU</t>
  </si>
  <si>
    <t>National Implementing Entity</t>
  </si>
  <si>
    <t>IE oversight cost</t>
  </si>
  <si>
    <t>Project Execution cost</t>
  </si>
  <si>
    <t>COVID-19 Pandemic</t>
  </si>
  <si>
    <t>Ongoing</t>
  </si>
  <si>
    <t xml:space="preserve">Risks related with procurement of services and equipment. </t>
  </si>
  <si>
    <t xml:space="preserve"> </t>
  </si>
  <si>
    <t>N/A</t>
  </si>
  <si>
    <t>N/A at this moment</t>
  </si>
  <si>
    <t>Lack of equity in access to project resources and activities.</t>
  </si>
  <si>
    <r>
      <rPr>
        <b/>
        <sz val="11"/>
        <color indexed="8"/>
        <rFont val="Times New Roman"/>
        <family val="1"/>
      </rPr>
      <t>Management</t>
    </r>
    <r>
      <rPr>
        <sz val="11"/>
        <color indexed="8"/>
        <rFont val="Times New Roman"/>
        <family val="1"/>
      </rPr>
      <t xml:space="preserve">: The ESS and Gender specialist will monitor and implement measures and indicators identified in the ESMP. </t>
    </r>
    <r>
      <rPr>
        <b/>
        <sz val="11"/>
        <color indexed="8"/>
        <rFont val="Times New Roman"/>
        <family val="1"/>
      </rPr>
      <t>Avoidance:</t>
    </r>
    <r>
      <rPr>
        <sz val="11"/>
        <color indexed="8"/>
        <rFont val="Times New Roman"/>
        <family val="1"/>
      </rPr>
      <t xml:space="preserve"> Measures provided in the ESMP is taken into consideration to ensure ES and Gender safeguarding is followed and risks and impacts remains low.</t>
    </r>
  </si>
  <si>
    <t xml:space="preserve">Monitoring reports. </t>
  </si>
  <si>
    <t xml:space="preserve">Sharing the benefits of the project with stakeholders. The programme will make sure equal ditsribution of programme benefits.  </t>
  </si>
  <si>
    <t>From the inception of the project all the beneficiaires have been identified in order to provide access and equity for all project stakeholders.</t>
  </si>
  <si>
    <t>Damage and/or degradation to natural habitats as a result of project activities.</t>
  </si>
  <si>
    <r>
      <rPr>
        <b/>
        <sz val="11"/>
        <color indexed="8"/>
        <rFont val="Times New Roman"/>
        <family val="1"/>
      </rPr>
      <t>Management:</t>
    </r>
    <r>
      <rPr>
        <sz val="11"/>
        <color indexed="8"/>
        <rFont val="Times New Roman"/>
        <family val="1"/>
      </rPr>
      <t xml:space="preserve"> Environment Imapct Assessment;
</t>
    </r>
    <r>
      <rPr>
        <b/>
        <sz val="11"/>
        <color indexed="8"/>
        <rFont val="Times New Roman"/>
        <family val="1"/>
      </rPr>
      <t>Mitigation:</t>
    </r>
    <r>
      <rPr>
        <sz val="11"/>
        <color indexed="8"/>
        <rFont val="Times New Roman"/>
        <family val="1"/>
      </rPr>
      <t xml:space="preserve"> ESS and Gender Specialist will monitor and implement mitigating measures and indicators identified in the ESMP.</t>
    </r>
  </si>
  <si>
    <t xml:space="preserve">Appropriate environmental guideline, practice, ESD and Risk Assessment </t>
  </si>
  <si>
    <t>The likelihood that natural habitats may be affected is very low.</t>
  </si>
  <si>
    <t xml:space="preserve">Natural habitats are under control of the Ministry of Environment and there will be no intervention or activities in those areas. </t>
  </si>
  <si>
    <t>There are no cases of unanticipated ESP risks.</t>
  </si>
  <si>
    <t>Regular monitoring and evaluation of implmentation of activities are carried out to ensure that all activities for implementation are compliant with the ESMP.</t>
  </si>
  <si>
    <t>The implementation arrangements have been effective</t>
  </si>
  <si>
    <t xml:space="preserve">Implementing entity is also the executing entity for the project and all the arrangements are in place. </t>
  </si>
  <si>
    <t xml:space="preserve">To date no grievances have been received. </t>
  </si>
  <si>
    <t>Outcome</t>
  </si>
  <si>
    <t>Percentage of women beneficiaries benefitting from climate smart technologies</t>
  </si>
  <si>
    <t>Output</t>
  </si>
  <si>
    <t>N/A - to be completed for final PPR as per guidance.</t>
  </si>
  <si>
    <t>N/A - to be completed for final PPR as per guidance notes.</t>
  </si>
  <si>
    <t xml:space="preserve">No grievances relating to gender matters have been received in the reporting period. </t>
  </si>
  <si>
    <t>-</t>
  </si>
  <si>
    <t>Not at this moment</t>
  </si>
  <si>
    <t># ha of perennial sowing areas of perennial plants are created</t>
  </si>
  <si>
    <t>0 ha</t>
  </si>
  <si>
    <t xml:space="preserve">There were some implemetnation issues regarding the Management Board establishment due to legilation issues. Active consultations between state institutions enabled to solve the problem and move on to project implementation. This issue enabled active communication between different stakeholders and will help in solving of any future problems regarding the project. </t>
  </si>
  <si>
    <t xml:space="preserve">The huge delay in implementaion is COVID-19 pandemic. Armenia currently is 10th by total cases for 1 million popoulation and the country is still in emergency situation starting March 16. All the implementation activities are carried out according to the rules of emergency situation. </t>
  </si>
  <si>
    <t>There have not been major changes in project outputs which will differ from the initial outputs.</t>
  </si>
  <si>
    <t>All the activities which had environmental and social safeguard measures have been effective, such as identification of beneficiaries with gender equity.</t>
  </si>
  <si>
    <t>Indicator 4.1.2:  No. of physical assets
strengthened or
constructed to withstand
conditions resulting from
climate variability and
change</t>
  </si>
  <si>
    <t>Strengthening land based adaptation capacity in communities adjacent to protected areas in Armenia</t>
  </si>
  <si>
    <t>Dilijan, Margahovit, Fioletovo, Urtsadzor</t>
  </si>
  <si>
    <t>Rubik Shahazizyan</t>
  </si>
  <si>
    <t>Not all necessary stakeholders may take part in the process with the capacity and commitment required (from the inception phase to completion) or might feel left out in the process. Afterwards, there can be resistance from some stakeholders in adopting the proposed measures.</t>
  </si>
  <si>
    <t>The project will build upon an active stakeholder enagement strategy and frequent consultation. To ensure the equal participation of women, youth, elderly and other potentially vulnerable groups, dedicated consultations and working groups with these groups will be organized to provide ample space for the consideration of th specifc needs of these stakeholder groups. - A grievance redress mechanism would support community members and stakeholders to submit any
complaint.</t>
  </si>
  <si>
    <t xml:space="preserve">Ongoing with very low likelihood of happening. </t>
  </si>
  <si>
    <t>Project outcomes, including properties such as, greenhouses, dryers, etc. are not well protected</t>
  </si>
  <si>
    <t xml:space="preserve">Legally binding agreements will be signed with the beneficiaries who will be provided with assets (greenhouse, drier, etc) in the framework of the project. The agreements will stipulate the responsibility of the beneficiaries to maintain the provided assets in working condition and if necessary cover all costs of repairs for maintaining them in working conditions. </t>
  </si>
  <si>
    <t>Beneficiaries may feel left out at the implementation process and or have insufficient collaboration between implementing body and stakeholders;</t>
  </si>
  <si>
    <t>The project will be implemented in close consultation with different stakeholders and in collaboration with the affected communities. The roles and responsibilities would be clarified during an inception workshop whereas ownership building will contribute to better collaboration between all stakeholders.</t>
  </si>
  <si>
    <t>Delays in obtaining construction permits</t>
  </si>
  <si>
    <t>N/A at the moment</t>
  </si>
  <si>
    <t>The project will contract only reliable and experienced construction companies that will ensure accurate filling out of request forms and timely obtaining of permits.</t>
  </si>
  <si>
    <t>Project beneficiaries are resistant to change and/or the new technologies applied are difficult to manage</t>
  </si>
  <si>
    <t>During the implementation phase consultations of different stakeholders will ensure the ownership building for the project.
-Project will ensure active participation of stakeholders
-Awareness and knowledge raising activities will increase the capacity for managing the new technologies applied and will ensure that beneficiaries are not resistant
towards adaptation activities.</t>
  </si>
  <si>
    <t>Reduce the climate risk vulnerability of local communities living adjacent to the “Khosrov Forest” and “Dilijan” National Parks by strengthening the adaptive capacity of the agricultural sector and reinforcing their institutional and planning capacity for climate change adaptation by implementing adaptation measures in selected communities</t>
  </si>
  <si>
    <t>Objective</t>
  </si>
  <si>
    <t>Percentage of women beneficiaries</t>
  </si>
  <si>
    <t>Value chains for climate smart agriculture are strengthened and climate smart technologies are accessible for vulnerable rural communities;</t>
  </si>
  <si>
    <t>Non-heated, lightweight greenhouses are constructed in priority community areas</t>
  </si>
  <si>
    <t>Percentage of beneficiaies with access to green houses, which are women</t>
  </si>
  <si>
    <t>Solar dryers are installed in priority community areas</t>
  </si>
  <si>
    <t>Percentage of beneficiaies with access to solar dryers, which are women</t>
  </si>
  <si>
    <t>Awareness, planning, monitoring and decision making capacity on climate smart agriculture production methods and LDN has increased in target communities;</t>
  </si>
  <si>
    <t>Percentage of beneficiaires benefitting from awareness raising and capacity building for climate smart agriculture and LDN, which are women</t>
  </si>
  <si>
    <t>Farmer field schools and extension services have been provided to share best practices of climate smart agriculture and LDN for the targeted communities;</t>
  </si>
  <si>
    <t>Percentage of beneficiaires aware of climate change impacts and appropriate responses to threats, which are women</t>
  </si>
  <si>
    <t>Outcome 1: Community based, climate smart agricultural practices are implemented in degraded areas to reduce climate risks vulnerability of production systems and sustain protected areas;</t>
  </si>
  <si>
    <t>Output 1.1: Irrigation water supply systems are rehabilitated increasing water use efficiency;</t>
  </si>
  <si>
    <t>Output 1.2: Water efficient drip irrigation systems are installed in selected community orchards;</t>
  </si>
  <si>
    <t>Output 1.3: Existing field tracks to remote pastures degraded lands are rehabilitated;</t>
  </si>
  <si>
    <t>1.4: Sowing areas of perennial plants are created reducing rangeland degradation;</t>
  </si>
  <si>
    <t>Output 1.5: Community pastures and hay meadows are rehabilitated and improved their adaptive capacity;</t>
  </si>
  <si>
    <t>Output 1.6 Livestock watering points are constructed;</t>
  </si>
  <si>
    <t>Output 1.7: Degraded slopes are rehabilitated by belt planting of perennial, drought resistant plants</t>
  </si>
  <si>
    <t>Outcome 2: Value chains for climate smart agriculture are strengthened and climate smart technologies are accessible for vulnerable rural communities;</t>
  </si>
  <si>
    <t>Output 2.1 Smart agricultural practices</t>
  </si>
  <si>
    <t>Output 2.2: Non-heated, lightweight greenhouses are constructed in priority community areas</t>
  </si>
  <si>
    <t>Output 2.3: Solar dryers are installed in priority community areas</t>
  </si>
  <si>
    <t>Output 2.4: Community management and business plans are formulated for climate smart agricultural value chains</t>
  </si>
  <si>
    <t>Outcome 3: Awareness, planning, monitoring and decision making capacity on climate smart agriculture production methods and LDN has increased in target communities;</t>
  </si>
  <si>
    <t>Output 3.1: Farmer field schools and extension services have been provided to share best practices of climate smart agriculture and LDN for the targeted communities;</t>
  </si>
  <si>
    <t>Output 3.2 Best practices examples and training material on climate smart agriculture are formulated, disseminated and made accessible;</t>
  </si>
  <si>
    <t>Output 3.3 Community based adaptation planning is conducted for target communities;</t>
  </si>
  <si>
    <t>Output 3.4 Strategies for sustaining climate smart agriculture and LDN in target areas have been formulated.</t>
  </si>
  <si>
    <t>•Total area of land rehabilitated and with increased adaptation capacity
•Water loss in irrigation systems reduced
•% of livestock benefitting adapted pasture management</t>
  </si>
  <si>
    <t>x ha of land degraded in target communities
Water losses in irrigation system (70%)
10% of livestock benefitting adapted pasture management</t>
  </si>
  <si>
    <t>xx ha of land (xx%) rehabilitated
Water losses in irrigation system (30%)
50% of livestock</t>
  </si>
  <si>
    <t># m of irrigation system rehabilitated
# solar water pumps installed</t>
  </si>
  <si>
    <t>TBD</t>
  </si>
  <si>
    <t>120m rehabilitated                    3 pumps installed</t>
  </si>
  <si>
    <t># ha orchards equipped with drip irrigation</t>
  </si>
  <si>
    <t>5.2ha drip irrigation installed</t>
  </si>
  <si>
    <t>% Percentage of field tracks degraded / rehabilitated
# km field tracks rehabilitated
# culverts installed</t>
  </si>
  <si>
    <t>30% of field tracks rehabilitated 39.5km rehabilitated 50 culverts installedn</t>
  </si>
  <si>
    <t>10ha of perennial sowing area established</t>
  </si>
  <si>
    <t># ha hay meadows and arable lands rehabilitated # ha pastures rehabilitated</t>
  </si>
  <si>
    <t>1382 ha hay pastures, meadows and arable lands rehabilitated</t>
  </si>
  <si>
    <t># No of watering points constructed</t>
  </si>
  <si>
    <t>No of watering points constructed</t>
  </si>
  <si>
    <t>15 watering points constructed</t>
  </si>
  <si>
    <t># ha degraded slopes rehabilitated by the creation of agroforest</t>
  </si>
  <si>
    <t>3 ha of agroforestry planted</t>
  </si>
  <si>
    <t>• Total number of beneficiaries benefitting from climate smart technologies
• Increased income, or avoided decrease in income
• Percentage of women beneficiaries benefitting from climate smart technologies</t>
  </si>
  <si>
    <t>350 beneficiaries
50% of beneficiaries of climate smart technology are women</t>
  </si>
  <si>
    <t>X ha sowing of herbs,
X ha anti-hail nets Constructed
X ha Planting shrubs and mulching</t>
  </si>
  <si>
    <t>0.5 ha sowing of herbs,
2.5 ha anti- hail nets Constructed
3.6 ha planting shrubs and
mulching</t>
  </si>
  <si>
    <t>m2 of green houses constructed
# no of beneficiaries with access to green houses
% of beneficiaies with access to green houses, which are women</t>
  </si>
  <si>
    <t>3000m2 of green houses constructed 100
beneficiaries
70 % of beneficiaies are women</t>
  </si>
  <si>
    <t>m2 of solar dryers constructed
# no of beneficiaries with access to solar dryers
% of beneficiaies with access to solar dryers, which are women</t>
  </si>
  <si>
    <t>150 m2 of solar dryers constructed 100
beneficiaies
80 % of are women</t>
  </si>
  <si>
    <t># Community management and business plans are formulated for climate smart agricultural value chains</t>
  </si>
  <si>
    <t>No business plans formulated</t>
  </si>
  <si>
    <t>2 business plans formulated</t>
  </si>
  <si>
    <t>No of beneficiaries benefitting from awareness raising and capacity building for climate smart agriculture and LDN
% of beneficiaires benefitting from awareness raising and capacity building for climate smart agriculture and LDN, which are women</t>
  </si>
  <si>
    <t>300
beneficiaries
40%
beneficiaries are women</t>
  </si>
  <si>
    <t># number of beneficiaries aware of climate change impacts and appropriate responses to threats
% of beneficiaires aware of climate change impacts and appropriate responses to threats, which are women</t>
  </si>
  <si>
    <t>200
beneficiaries
40% women beneficiaries</t>
  </si>
  <si>
    <t># training programs and thematic topics Awareness raised at community level of climate change threats</t>
  </si>
  <si>
    <t>4 training programs and thematic topics</t>
  </si>
  <si>
    <t>No of community based adaptation plans formulated</t>
  </si>
  <si>
    <t>Not forumulated</t>
  </si>
  <si>
    <t>4 community based adaptation
plans formulated</t>
  </si>
  <si>
    <t>Strategy for sustaining climate smart agriculture and LDN in target areas have been formulated.</t>
  </si>
  <si>
    <t>Not available</t>
  </si>
  <si>
    <t>3 community based adaptation plans formulated</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</si>
  <si>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</si>
  <si>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</si>
  <si>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</si>
  <si>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</si>
  <si>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Component 2 Strengthening value chains and climate smart technology transfer for vulnerable communities</t>
  </si>
  <si>
    <t>2019 July</t>
  </si>
  <si>
    <t>info@cep.am</t>
  </si>
  <si>
    <t>Mr. Vardan Meliqyan, deputy minister of environmnet, head of project management board</t>
  </si>
  <si>
    <t>09/26/2019-09/26/2020</t>
  </si>
  <si>
    <t>Component 1</t>
  </si>
  <si>
    <t>Component 2</t>
  </si>
  <si>
    <t>Component 3</t>
  </si>
  <si>
    <t>deputy-minister@mnp.am</t>
  </si>
  <si>
    <t xml:space="preserve">Price changes in activities related to increasing of adaptation of natural and agricultural ecosystems.: </t>
  </si>
  <si>
    <t>A market research is carried out by the project manager, coordinator and the monitoring specialist. After the results of the research EPIU will organize a discussion with the fund related to the issue.</t>
  </si>
  <si>
    <t xml:space="preserve"> Component 1: Community based, climate smart agricultural practices in degraded areas and buffer zones
</t>
  </si>
  <si>
    <t>Component 3 Awareness raising, capacity building, monitoring and decision making for climate smart agricultural practices</t>
  </si>
  <si>
    <t>MS</t>
  </si>
  <si>
    <t>Preparation of design estimated documents</t>
  </si>
  <si>
    <t xml:space="preserve">Preparation of design estimates for reconstruction of existing field trucks and construction for livestock watering points is completed. The tender for construction company is announced. The tender for rehabilitation for arable land, community pastures and hay medows was anounced, however the tender did not take place as there were no participants due to low budget. After the tender project manager, coordinator and monitoring specialist are conducting a research for the price evaluation. </t>
  </si>
  <si>
    <t xml:space="preserve">The activity for community management and business plans, including for climate smart agricultarual value chains and increasing adaptation of natural and agricultural ecosystems is started. The draft management and business plans are ready, it will be finalised next month. After the finalisation of the plans all the activities related to component 1 and 2 will be carried out including both for first and second year. 
</t>
  </si>
  <si>
    <t xml:space="preserve">Outputs 3.1 and 3.2 are undergoing. It will be completed in coming two months and all the activities envisaged for the first and second year will be completed in the next reporting period. </t>
  </si>
  <si>
    <t xml:space="preserve">The overall project progress is marginally satisfactory. Due to COVID-19 and martial law the development of the community management and business plans, including for climate smart agricultural value chains and increasing adaption of natural and agricultural ecosystems did not finish, Due to which, the tenders for the selection of organizations for the design and implementation of works envisaged by the 1st and 2nd components have not started. Activities for rehabilitation of arable lands and rehabilitation of community pastures and hay meadows did not start because the bids of the tender participants exceeded the budgeted amount by 35%. Due to COVID-19 in the component 3 "Awareness raising, capacity building, monitoring and decision making for climate smart agricultural practices the task "based on population needs and capacity studies, awareness-raising development program was separated and a company is selected to carry out the task. The works will be completed in December, after which the other activities envisaged by the Program will start. After the end of the war and martial law, EPIU plans to announce tenders in a short period of time and to start activities both planned in first and second year. Environmental , monitoring, gender and social specialist developed risk management plan for all activities which will be carried out in the project. All the risk management plans will be included in the ToR's for all tenders which will be anounced. </t>
  </si>
  <si>
    <t>Ministry of Environment, RoA</t>
  </si>
  <si>
    <t>minenv@env.am</t>
  </si>
  <si>
    <t xml:space="preserve">Changes were adopted in the procurement plan and due to more market analysis new costs of the services and equipment were identifed. After the changes all the tenders took place and the contracts were signed. </t>
  </si>
  <si>
    <t>Financial information PPR 1:  cumulative from project start to [26.09.2020]</t>
  </si>
  <si>
    <t>Estimated cumulative total disbursement as of 26.09.2020</t>
  </si>
  <si>
    <t>The objective of the project is to reduce the climate risk vulnerability of local communities living adjacent to the “Khosrov Forest” and “Dilijan” National Park by strengthening the adaptive capacity of the agricultural sector and reinforcing their institutional and planning capacity for climate change adaptation.  
The specific objectives of the project are:                                                               
1.Community based, climate smart agricultural practices implemented in degraded areas to reduce climate risks vulnerability of production systems and sustain protected areas.                             
2.Value chains for climate smart agriculture strengthened and climate smart technologies made accessible for vulnerable rural communities, including equally for women and men.            
3.Awareness, planning, monitoring and decision-making capacity on climate smart agriculture production methods and land degradation neutrality in target communities.</t>
  </si>
  <si>
    <t>Project performance report. External Audit report</t>
  </si>
  <si>
    <r>
      <rPr>
        <b/>
        <sz val="11"/>
        <rFont val="Times New Roman"/>
        <family val="1"/>
      </rPr>
      <t>COVID-19 Pandemic:</t>
    </r>
    <r>
      <rPr>
        <sz val="11"/>
        <rFont val="Times New Roman"/>
        <family val="1"/>
      </rPr>
      <t xml:space="preserve">
1. The transport communication between the regions was stopped for 1.5 months in the republic.
2. Gatherings, seminars, meetings, work of schools, higher education institutions and other mass events were prohibited.
3. All public-private organizations mainly worked remotely.
4. Restrictions have been eased since May 4, 2020.
Steps to reduce risks:</t>
    </r>
    <r>
      <rPr>
        <u val="single"/>
        <sz val="11"/>
        <rFont val="Times New Roman"/>
        <family val="1"/>
      </rPr>
      <t xml:space="preserve">  </t>
    </r>
    <r>
      <rPr>
        <sz val="11"/>
        <rFont val="Times New Roman"/>
        <family val="1"/>
      </rPr>
      <t xml:space="preserve">                                                                                                                                                                                                                                                                                                                                               1. Under strict restrictions, the EPIU and Contractors worked remotely using all possible means of communication.
2. After the restrictions were eased, the EPIU and Contractors worked in the Project communities to comply with the emergency rules.
3. The contractor organizations have applied to EPIU with a request to extend the termination of the works contracts.
4. Pursuant to the RA Law on Procurement, the EPIU has extended the term of contracts by 1 month                                                                 
</t>
    </r>
    <r>
      <rPr>
        <b/>
        <sz val="11"/>
        <rFont val="Times New Roman"/>
        <family val="1"/>
      </rPr>
      <t>Martial law</t>
    </r>
    <r>
      <rPr>
        <sz val="11"/>
        <rFont val="Times New Roman"/>
        <family val="1"/>
      </rPr>
      <t xml:space="preserve">
1. Military operations.
2. General mobilization.
3. Mobilization of equipment and human resources.
4. Organizing volunteer detachments from the communities under the leadership of the community leaders.
5. Absence of some community leaders, council members and decision makers from the communities.
6. Absence of some beneficiaries from the communities.
7. Ban on imports of all kinds of goods from countries in the conflict with Armenia
Steps to reduce risks:                                                                                                                                                                                           
1. On the instructions of the EPIU, the affiliated organizations primarily carry out the activities related to the community heads and beneficiaries.
2. The EPIU has recommended that Contractors work with family members of missing beneficiaries to obtain their prior consent to be involved in the Project.
3. Contractor organizations cooperate intensively with the officials of the regional administrations in order to quickly solve the problems that have arisen                                                                                                                                                                                                                    </t>
    </r>
    <r>
      <rPr>
        <b/>
        <sz val="11"/>
        <rFont val="Times New Roman"/>
        <family val="1"/>
      </rPr>
      <t>Price changes in activities related to increasing of adaptation of natural and agricultural ecosystems.</t>
    </r>
    <r>
      <rPr>
        <sz val="11"/>
        <rFont val="Times New Roman"/>
        <family val="1"/>
      </rPr>
      <t xml:space="preserve">
1. The tender for the implementation of natural-agricultural ecosystems improvement works in Urtsadzor community was not held due to high bid by the participants. A new competition has been announced, which did not take place due to the absence of participants.
2. Due to the coronavirus and ongoing martial law, there are changes in the prices of goods, services and works in the country.               
Steps to reduce risks: </t>
    </r>
    <r>
      <rPr>
        <u val="single"/>
        <sz val="11"/>
        <rFont val="Times New Roman"/>
        <family val="1"/>
      </rPr>
      <t xml:space="preserve"> </t>
    </r>
    <r>
      <rPr>
        <sz val="11"/>
        <rFont val="Times New Roman"/>
        <family val="1"/>
      </rPr>
      <t xml:space="preserve">                                                                                                                                                                                         
1. A market research is carried out by the project manager, coordinator and the monitoring specialist.
2. In parallel a market study is also carried out by the organization that develops the management plans of the works implemented in the communities.
3. After the market research, the EPIU will present the results, its proposals to the Foundation, and will organize discussions.           
</t>
    </r>
    <r>
      <rPr>
        <b/>
        <sz val="11"/>
        <rFont val="Times New Roman"/>
        <family val="1"/>
      </rPr>
      <t>Overall risks and further steps for the nex reporting period</t>
    </r>
    <r>
      <rPr>
        <sz val="11"/>
        <rFont val="Times New Roman"/>
        <family val="1"/>
      </rPr>
      <t xml:space="preserve">                                                                                                                  
1.The development of design and estimate documents for the construction of livestock watering point and repairments of field trucks has been completed with a delay of 3 months, due to which the construction company will be selected in November. Construction will begin in March-April 2021 due to disability of working in winter conditions
2 Due to COVID-19 and martial law the development of the community management and business plans, including for climate smart agricultural value chains and increasing adaption of natural and agricultural ecosystems did not finish, Due to which, the tenders for the selection of organizations for the design and implementation of works envisaged by the 1st and 2nd components have not started. 
3. Activities for rehabilitation of arable lands and Rehabilitation of community pastures and hay meadows did not start because the bids of the tender participants exceeded the budgeted amount by 35%.                                                                                                                         
4. Due to COVID-19 in the component 3 "Awareness raising, capacity building, monitoring and decision making for climate smart agricultural practices the task "Based on population needs and capacity studies, awareness-raising development program was separated and a company is selected to carry out the task. The works will be completed in December, after which the other activities envisaged by the Program will start.                                                                                                                                                                                        5.After the end of the war and martial law, EPIU plans to announce tenders in a short period of time and to start activities both planned in first and second year. 6. Furthermore, after consultations with the Adaptation Fund EPIU is willing to reuqest for project extension. More specific details on timeframe and schedule of activities will be shared with the fund when the decision is made about the request. </t>
    </r>
  </si>
  <si>
    <t xml:space="preserve">After consultations with the Adaptation Fund EPIU is willing to reuqest for project extension. More specific details on timeframe and schedule of activities will be shared with the fund when the decision is made about the request. </t>
  </si>
  <si>
    <t>Delays in implementation time table and schedule of activities</t>
  </si>
  <si>
    <t xml:space="preserve">All the arrangments made from IE/EE have been effective. IE made sure to have all the arrangments in place during the start of the project, even at the design of the project. All the specialists involved in the implementation carry out all necessary arrangements such as:                                                
1) track gender indicators in all activities; 
2) aim for equal participation of women in project activities and activity leadership structures
</t>
  </si>
  <si>
    <t>The Implementing Entity has made all necessary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</si>
  <si>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Output 1.1</t>
  </si>
  <si>
    <t>Irrigation water supply systems are rehabilitated increasing water use efficiency</t>
  </si>
  <si>
    <t>Output 1.2</t>
  </si>
  <si>
    <t>Output 1.3</t>
  </si>
  <si>
    <t>Output 1.4</t>
  </si>
  <si>
    <t>Output 1.5</t>
  </si>
  <si>
    <t>Output 1.6</t>
  </si>
  <si>
    <t>Output 1.7</t>
  </si>
  <si>
    <t>Water efficient drip irrigation systems are installed in selected community orchards;</t>
  </si>
  <si>
    <t>Existing field tracks to remote pastures degraded lands
are rehabilitated;</t>
  </si>
  <si>
    <t>Sowing areas of perennial plants are created reducing rangeland degradation;</t>
  </si>
  <si>
    <t>Community pastures and hay meadows are rehabilitated
and improved their adaptive capacity;</t>
  </si>
  <si>
    <t>Livestock watering points are constructed;</t>
  </si>
  <si>
    <t>Degraded slopes are rehabilitated by belt planting of
perennial, drought resistant plants;</t>
  </si>
  <si>
    <t>Output 2.1</t>
  </si>
  <si>
    <t>Implementation of Climate smart agriculture technologies</t>
  </si>
  <si>
    <t>Output 2.2</t>
  </si>
  <si>
    <t>Nonheated, lightweight greenhouses are constructed in priority community areas</t>
  </si>
  <si>
    <t>Output 2.3</t>
  </si>
  <si>
    <t>Output 2.4</t>
  </si>
  <si>
    <t>Community management and business plans are formulated for climate smart agricultural value chains.</t>
  </si>
  <si>
    <t>Output 3.1</t>
  </si>
  <si>
    <t>Farmer field schools and extension services have been
provided to share best practices of climate smart agriculture and LDN for the targeted communities;</t>
  </si>
  <si>
    <t>Output 3.2</t>
  </si>
  <si>
    <t>Best practices examples and training material on climate
smart agriculture are formulated, disseminated and made accessible</t>
  </si>
  <si>
    <t>Output 3.3</t>
  </si>
  <si>
    <t>Community based adaptation planning is conducted
for target communities;</t>
  </si>
  <si>
    <t>Output 3.4</t>
  </si>
  <si>
    <t>Strategies for sustaining climate smart and gender responsive agriculture and LDN in target areas have been formulated.</t>
  </si>
  <si>
    <t>Output 3.5:</t>
  </si>
  <si>
    <t>A monitoring system for land based adaptation measures
and land degradation neutrality has been established for the target communities;</t>
  </si>
  <si>
    <t>Delays in project
implementation
including those related
to delayed procurement</t>
  </si>
  <si>
    <t xml:space="preserve">During the inception phase the working plan of the project implementation will be updated. The progress towards the timely implementation of the project will be monitored by weekly meetings of the PIU staff. PIU has to follow RA public procurement procedures, where the minimum days for certain phases of procurement process are established. In order to minimize the risk of delays because of delayed procurement, the maximum deadlines were included the project timeframe. project activities are well prepared to be completed In proposed timeframe. Monitoring activities will ensure implementation targets are kept. </t>
  </si>
  <si>
    <t>Delays in the
disbursement of funds.</t>
  </si>
  <si>
    <t>Medium</t>
  </si>
  <si>
    <t>Disbursment of funds for the first year has been low. Many external factors affected the overall implementation of the project. The project team had a call with AF secretariat and possible change in implementation schedule will be requested. EPIU will ensure that in second year of the project all the funds for the fist year will be disbursed accordingly and all the relavant activities will be carried out</t>
  </si>
  <si>
    <t>Community business plans are formulated</t>
  </si>
  <si>
    <t>0% of field trucks are rehabilitated. 0 culverts installed</t>
  </si>
  <si>
    <t>0 ha is established</t>
  </si>
  <si>
    <t>0 ha hay pastures, meadows and arable lands rehabilitated</t>
  </si>
  <si>
    <t>0 ha sowing of herbs       0ha of anti hail nets           0 ha planting shrubs</t>
  </si>
  <si>
    <t>No greenhouses are constructed</t>
  </si>
  <si>
    <t>No soler dryers constructed</t>
  </si>
  <si>
    <t>0 beneficiares</t>
  </si>
  <si>
    <t>0 trainings</t>
  </si>
  <si>
    <t xml:space="preserve">Gender consideration have been an integral part of our project from the development process. Starting from the project development phase EPIU has ensured equal participation for both men and women in the consulatations. During the project implementation this approach was always in place. During the identification of stakeholders the project team ensured that women participation is ensured. Furthermoe during the process women showed active participation in community based decision making and during the consultations periods. Also we belive that women involved in the project will be an important part for project sustainablity and knowledge sharing.  </t>
  </si>
  <si>
    <t xml:space="preserve">All the activitites had to be implemented according to the Emergency Situation rules declared on March 16th 2020.Under strict restrictions, the EPIU and Contractors worked remotely using all possible means of communication. After the restrictions were eased, the EPIU and Contractors worked in the Project communities to comply with the emergency rules. The contractor organizations have applied to EPIU with a request to extend the termination of the works contracts. Pursuant to the RA Law on Procurement, the EPIU has extended the term of contracts by 1 month  </t>
  </si>
  <si>
    <t>Overall disbursement of funds were low due to several factors: COVID 19 pandemic. The development of design and estimate documents for the construction of livestock watering point and repairments of field trucks has been completed with a delay of 3 months, due to COVID. Due to COVID-19 and martial law the development of the community management and business plans, including for climate smart agricultural value chains and increasing adaption of natural and agricultural ecosystems did not finish, due to which, the tenders for the selection of organizations for the design and implementation of works envisaged by the 1st and 2nd components have not started. Due to COVID-19 in the component 3 "Awareness raising, capacity building, monitoring and decision making for climate smart agricultural practices the task " based on population needs and capacity studies, awareness-raising development program was separated and a company is selected to carry out the task. The works will be completed in December, after which the other activities envisaged by the Program will start.  There were price changes(around 30%) in activities related to increasing of adaptation of natural and agricultural ecosystems.</t>
  </si>
  <si>
    <t>Martial Law- Military operations, War in the country</t>
  </si>
  <si>
    <t xml:space="preserve">On the instructions of the EPIU, the affiliated organizations primarily carry out the activities related to the community heads and beneficiaries. The EPIU has recommended that Contractors work with family members of missing beneficiaries to obtain their prior consent to be involved in the Project. Contractor organizations cooperate intensively with the officials of the regional administrations in order to quickly solve the problems that have arisen. Due to the coronavirus and ongoing martial law/military operations, there are changes in the prices of goods, services and works in the country. After this EPIU market research is carried out by the project manager, coordinator and the monitoring specialist. In parallel a market study is also carried out by the organization that develops the management plans of the works implemented in the communities. After the market research, the EPIU will present the results, its proposals to the Foundation, and will organize discussions. After the end of the war and martial law, EPIU plans to announce tenders in a short period of time and to start activities both planned in first and second year. Furthermore, after consultations with the Adaptation Fund EPIU is willing to reuqest for project extension. More specific details on timeframe and schedule of activities will be shared with the fund when the decision is made about the request. </t>
  </si>
  <si>
    <t>Implementation capacity constraints with limited human resources in national and regional authorities to ensure a timely implementation and the sustainability of the project</t>
  </si>
  <si>
    <t>This risk is no longer applicable/relevant to the project</t>
  </si>
  <si>
    <t>Government is not supportive throughout the implementation phase and for the sustainability of the project</t>
  </si>
  <si>
    <t>Project beneficiaries are not well chosen</t>
  </si>
  <si>
    <t>Mismanagement of resources</t>
  </si>
  <si>
    <t>Septemer 2021</t>
  </si>
  <si>
    <t>Mr. Rubik Shahazizyan, Project Manager</t>
  </si>
  <si>
    <t>Mr. Vahagn Babayan, Project Coordinator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</si>
</sst>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yy"/>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
    <numFmt numFmtId="185" formatCode="_(* #,##0.0_);_(* \(#,##0.0\);_(* &quot;-&quot;??_);_(@_)"/>
    <numFmt numFmtId="186" formatCode="_(* #,##0_);_(* \(#,##0\);_(* &quot;-&quot;??_);_(@_)"/>
  </numFmts>
  <fonts count="10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sz val="11"/>
      <name val="Arial"/>
      <family val="2"/>
    </font>
    <font>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6"/>
      <color indexed="8"/>
      <name val="Times New Roman"/>
      <family val="1"/>
    </font>
    <font>
      <sz val="10"/>
      <color indexed="8"/>
      <name val="Cambria"/>
      <family val="1"/>
    </font>
    <font>
      <b/>
      <sz val="11"/>
      <color indexed="9"/>
      <name val="Times New Roman"/>
      <family val="1"/>
    </font>
    <font>
      <b/>
      <sz val="16"/>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1"/>
      <color rgb="FFFF0000"/>
      <name val="Times New Roman"/>
      <family val="1"/>
    </font>
    <font>
      <b/>
      <sz val="16"/>
      <color theme="1"/>
      <name val="Times New Roman"/>
      <family val="1"/>
    </font>
    <font>
      <sz val="10"/>
      <color theme="1"/>
      <name val="Cambria"/>
      <family val="1"/>
    </font>
    <font>
      <i/>
      <sz val="11"/>
      <color theme="1"/>
      <name val="Times New Roman"/>
      <family val="1"/>
    </font>
    <font>
      <b/>
      <sz val="11"/>
      <color rgb="FFFFFFFF"/>
      <name val="Times New Roman"/>
      <family val="1"/>
    </font>
    <font>
      <b/>
      <sz val="11"/>
      <color theme="0"/>
      <name val="Times New Roman"/>
      <family val="1"/>
    </font>
    <font>
      <sz val="18"/>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thin"/>
      <top style="medium"/>
      <bottom style="thin"/>
    </border>
    <border>
      <left style="thin"/>
      <right style="thin"/>
      <top style="thin"/>
      <bottom style="medium"/>
    </border>
    <border>
      <left style="medium"/>
      <right style="thin"/>
      <top style="thin"/>
      <bottom style="medium"/>
    </border>
    <border>
      <left style="medium"/>
      <right style="thin"/>
      <top/>
      <bottom style="thin"/>
    </border>
    <border>
      <left style="medium"/>
      <right style="thin"/>
      <top style="medium"/>
      <bottom style="medium"/>
    </border>
    <border>
      <left style="thin">
        <color rgb="FF000000"/>
      </left>
      <right style="thin">
        <color rgb="FF000000"/>
      </right>
      <top style="thin">
        <color rgb="FF000000"/>
      </top>
      <bottom style="thin">
        <color rgb="FF000000"/>
      </bottom>
    </border>
    <border>
      <left style="medium"/>
      <right style="medium"/>
      <top style="medium"/>
      <bottom/>
    </border>
    <border>
      <left style="medium"/>
      <right style="thin"/>
      <top style="medium"/>
      <bottom/>
    </border>
    <border>
      <left style="thin"/>
      <right style="medium"/>
      <top style="medium"/>
      <bottom/>
    </border>
    <border>
      <left style="thin"/>
      <right/>
      <top style="medium"/>
      <bottom style="medium"/>
    </border>
    <border>
      <left style="medium"/>
      <right/>
      <top style="medium"/>
      <bottom style="medium"/>
    </border>
    <border>
      <left style="medium"/>
      <right/>
      <top style="thin"/>
      <bottom style="thin"/>
    </border>
    <border>
      <left style="medium"/>
      <right/>
      <top style="medium"/>
      <bottom style="thin"/>
    </border>
    <border>
      <left style="medium"/>
      <right/>
      <top style="thin"/>
      <bottom style="medium"/>
    </border>
    <border>
      <left/>
      <right style="thin"/>
      <top style="thin"/>
      <bottom style="medium"/>
    </border>
    <border>
      <left style="thin"/>
      <right style="thin"/>
      <top style="medium"/>
      <bottom style="medium"/>
    </border>
    <border>
      <left/>
      <right/>
      <top style="medium"/>
      <bottom style="thin"/>
    </border>
    <border>
      <left/>
      <right style="medium"/>
      <top style="medium"/>
      <bottom style="thin"/>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right/>
      <top style="thin"/>
      <bottom style="medium"/>
    </border>
    <border>
      <left/>
      <right/>
      <top style="thin"/>
      <bottom style="medium"/>
    </border>
    <border>
      <left/>
      <right style="medium"/>
      <top style="thin"/>
      <bottom style="medium"/>
    </border>
    <border>
      <left style="medium">
        <color rgb="FF000000"/>
      </left>
      <right/>
      <top style="thin"/>
      <bottom style="thin"/>
    </border>
    <border>
      <left/>
      <right style="thin">
        <color rgb="FF000000"/>
      </right>
      <top style="thin"/>
      <bottom style="thin"/>
    </border>
    <border>
      <left/>
      <right style="medium">
        <color rgb="FF000000"/>
      </right>
      <top style="medium"/>
      <bottom style="medium"/>
    </border>
    <border>
      <left/>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64">
    <xf numFmtId="0" fontId="0" fillId="0" borderId="0" xfId="0" applyFont="1" applyAlignment="1">
      <alignment/>
    </xf>
    <xf numFmtId="0" fontId="78" fillId="0" borderId="0" xfId="0" applyFont="1" applyFill="1" applyAlignment="1" applyProtection="1">
      <alignment/>
      <protection/>
    </xf>
    <xf numFmtId="0" fontId="78"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8" fontId="2" fillId="33" borderId="13" xfId="0" applyNumberFormat="1" applyFont="1" applyFill="1" applyBorder="1" applyAlignment="1" applyProtection="1">
      <alignment horizontal="left"/>
      <protection locked="0"/>
    </xf>
    <xf numFmtId="0" fontId="78" fillId="0" borderId="0" xfId="0" applyFont="1" applyAlignment="1">
      <alignment horizontal="left" vertical="center"/>
    </xf>
    <xf numFmtId="0" fontId="78" fillId="0" borderId="0" xfId="0" applyFont="1" applyAlignment="1">
      <alignment/>
    </xf>
    <xf numFmtId="0" fontId="78" fillId="0" borderId="0" xfId="0" applyFont="1" applyFill="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79" fillId="34" borderId="15" xfId="0" applyFont="1" applyFill="1" applyBorder="1" applyAlignment="1">
      <alignment horizontal="center" vertical="center" wrapText="1"/>
    </xf>
    <xf numFmtId="0" fontId="16" fillId="10" borderId="16" xfId="0" applyFont="1" applyFill="1" applyBorder="1" applyAlignment="1" applyProtection="1">
      <alignment horizontal="left" vertical="top" wrapText="1"/>
      <protection/>
    </xf>
    <xf numFmtId="0" fontId="80"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8" fillId="10" borderId="19" xfId="0" applyFont="1" applyFill="1" applyBorder="1" applyAlignment="1">
      <alignment/>
    </xf>
    <xf numFmtId="0" fontId="78" fillId="10" borderId="20" xfId="0" applyFont="1" applyFill="1" applyBorder="1" applyAlignment="1">
      <alignment/>
    </xf>
    <xf numFmtId="0" fontId="78" fillId="10" borderId="19" xfId="0" applyFont="1" applyFill="1" applyBorder="1" applyAlignment="1" applyProtection="1">
      <alignment/>
      <protection/>
    </xf>
    <xf numFmtId="0" fontId="78" fillId="10" borderId="20" xfId="0" applyFont="1" applyFill="1" applyBorder="1" applyAlignment="1" applyProtection="1">
      <alignment/>
      <protection/>
    </xf>
    <xf numFmtId="0" fontId="78" fillId="10" borderId="0" xfId="0" applyFont="1" applyFill="1" applyBorder="1" applyAlignment="1" applyProtection="1">
      <alignment/>
      <protection/>
    </xf>
    <xf numFmtId="0" fontId="78"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81"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82" fillId="10" borderId="18" xfId="0" applyFont="1" applyFill="1" applyBorder="1" applyAlignment="1">
      <alignment vertical="center"/>
    </xf>
    <xf numFmtId="0" fontId="82" fillId="10" borderId="21" xfId="0" applyFont="1" applyFill="1" applyBorder="1" applyAlignment="1">
      <alignment vertical="center"/>
    </xf>
    <xf numFmtId="0" fontId="82" fillId="10" borderId="0" xfId="0" applyFont="1" applyFill="1" applyBorder="1" applyAlignment="1">
      <alignment vertical="center"/>
    </xf>
    <xf numFmtId="0" fontId="0" fillId="0" borderId="0" xfId="0" applyAlignment="1">
      <alignment/>
    </xf>
    <xf numFmtId="0" fontId="3" fillId="33" borderId="12"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8" fillId="10" borderId="18" xfId="0" applyFont="1" applyFill="1" applyBorder="1" applyAlignment="1">
      <alignment/>
    </xf>
    <xf numFmtId="0" fontId="78" fillId="10" borderId="21" xfId="0" applyFont="1" applyFill="1" applyBorder="1" applyAlignment="1">
      <alignment/>
    </xf>
    <xf numFmtId="0" fontId="78" fillId="10" borderId="22" xfId="0" applyFont="1" applyFill="1" applyBorder="1" applyAlignment="1">
      <alignment/>
    </xf>
    <xf numFmtId="0" fontId="83" fillId="10" borderId="0" xfId="0" applyFont="1" applyFill="1" applyBorder="1" applyAlignment="1">
      <alignment/>
    </xf>
    <xf numFmtId="0" fontId="84" fillId="10" borderId="0" xfId="0" applyFont="1" applyFill="1" applyBorder="1" applyAlignment="1">
      <alignment/>
    </xf>
    <xf numFmtId="0" fontId="83" fillId="0" borderId="26" xfId="0" applyFont="1" applyFill="1" applyBorder="1" applyAlignment="1">
      <alignment vertical="top" wrapText="1"/>
    </xf>
    <xf numFmtId="0" fontId="83" fillId="0" borderId="25" xfId="0" applyFont="1" applyFill="1" applyBorder="1" applyAlignment="1">
      <alignment vertical="top" wrapText="1"/>
    </xf>
    <xf numFmtId="0" fontId="83" fillId="0" borderId="27" xfId="0" applyFont="1" applyFill="1" applyBorder="1" applyAlignment="1">
      <alignment vertical="top" wrapText="1"/>
    </xf>
    <xf numFmtId="0" fontId="83" fillId="0" borderId="22" xfId="0" applyFont="1" applyFill="1" applyBorder="1" applyAlignment="1">
      <alignment vertical="top" wrapText="1"/>
    </xf>
    <xf numFmtId="0" fontId="83" fillId="0" borderId="10" xfId="0" applyFont="1" applyFill="1" applyBorder="1" applyAlignment="1">
      <alignment vertical="top" wrapText="1"/>
    </xf>
    <xf numFmtId="0" fontId="83" fillId="0" borderId="28" xfId="0" applyFont="1" applyFill="1" applyBorder="1" applyAlignment="1">
      <alignment vertical="top" wrapText="1"/>
    </xf>
    <xf numFmtId="0" fontId="83" fillId="0" borderId="10" xfId="0" applyFont="1" applyFill="1" applyBorder="1" applyAlignment="1">
      <alignment/>
    </xf>
    <xf numFmtId="0" fontId="78" fillId="0" borderId="10" xfId="0" applyFont="1" applyFill="1" applyBorder="1" applyAlignment="1">
      <alignment vertical="top" wrapText="1"/>
    </xf>
    <xf numFmtId="0" fontId="78" fillId="10" borderId="24" xfId="0" applyFont="1" applyFill="1" applyBorder="1" applyAlignment="1">
      <alignment/>
    </xf>
    <xf numFmtId="0" fontId="85" fillId="0" borderId="10" xfId="0" applyFont="1" applyFill="1" applyBorder="1" applyAlignment="1">
      <alignment horizontal="center" vertical="top" wrapText="1"/>
    </xf>
    <xf numFmtId="0" fontId="85" fillId="0" borderId="28" xfId="0" applyFont="1" applyFill="1" applyBorder="1" applyAlignment="1">
      <alignment horizontal="center" vertical="top" wrapText="1"/>
    </xf>
    <xf numFmtId="0" fontId="85"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29"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8" fillId="0" borderId="0" xfId="0" applyFont="1" applyFill="1" applyAlignment="1" applyProtection="1">
      <alignment horizontal="right"/>
      <protection/>
    </xf>
    <xf numFmtId="0" fontId="78" fillId="10" borderId="18" xfId="0" applyFont="1" applyFill="1" applyBorder="1" applyAlignment="1" applyProtection="1">
      <alignment horizontal="right"/>
      <protection/>
    </xf>
    <xf numFmtId="0" fontId="78" fillId="10" borderId="19" xfId="0" applyFont="1" applyFill="1" applyBorder="1" applyAlignment="1" applyProtection="1">
      <alignment horizontal="right"/>
      <protection/>
    </xf>
    <xf numFmtId="0" fontId="78" fillId="10" borderId="21" xfId="0" applyFont="1" applyFill="1" applyBorder="1" applyAlignment="1" applyProtection="1">
      <alignment horizontal="right"/>
      <protection/>
    </xf>
    <xf numFmtId="0" fontId="78"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87"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8" fillId="10" borderId="23" xfId="0" applyFont="1" applyFill="1" applyBorder="1" applyAlignment="1">
      <alignment/>
    </xf>
    <xf numFmtId="0" fontId="78" fillId="10" borderId="25"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7" xfId="0" applyBorder="1" applyAlignment="1" applyProtection="1">
      <alignment/>
      <protection/>
    </xf>
    <xf numFmtId="0" fontId="88" fillId="6" borderId="30" xfId="0" applyFont="1" applyFill="1" applyBorder="1" applyAlignment="1" applyProtection="1">
      <alignment horizontal="left" vertical="center" wrapText="1"/>
      <protection/>
    </xf>
    <xf numFmtId="0" fontId="88" fillId="6" borderId="31" xfId="0" applyFont="1" applyFill="1" applyBorder="1" applyAlignment="1" applyProtection="1">
      <alignment horizontal="left" vertical="center" wrapText="1"/>
      <protection/>
    </xf>
    <xf numFmtId="0" fontId="88" fillId="6" borderId="32" xfId="0" applyFont="1" applyFill="1" applyBorder="1" applyAlignment="1" applyProtection="1">
      <alignment horizontal="left" vertical="center" wrapText="1"/>
      <protection/>
    </xf>
    <xf numFmtId="0" fontId="89" fillId="0" borderId="33" xfId="0" applyFont="1" applyBorder="1" applyAlignment="1" applyProtection="1">
      <alignment horizontal="left" vertical="center"/>
      <protection/>
    </xf>
    <xf numFmtId="0" fontId="73" fillId="31" borderId="31" xfId="56" applyFont="1" applyBorder="1" applyAlignment="1" applyProtection="1">
      <alignment horizontal="center" vertical="center"/>
      <protection locked="0"/>
    </xf>
    <xf numFmtId="0" fontId="90" fillId="31" borderId="31" xfId="56" applyFont="1" applyBorder="1" applyAlignment="1" applyProtection="1">
      <alignment horizontal="center" vertical="center"/>
      <protection locked="0"/>
    </xf>
    <xf numFmtId="0" fontId="90" fillId="31" borderId="34" xfId="56" applyFont="1" applyBorder="1" applyAlignment="1" applyProtection="1">
      <alignment horizontal="center" vertical="center"/>
      <protection locked="0"/>
    </xf>
    <xf numFmtId="0" fontId="89" fillId="0" borderId="35" xfId="0" applyFont="1" applyBorder="1" applyAlignment="1" applyProtection="1">
      <alignment horizontal="left" vertical="center"/>
      <protection/>
    </xf>
    <xf numFmtId="0" fontId="73" fillId="36" borderId="31" xfId="56" applyFont="1" applyFill="1" applyBorder="1" applyAlignment="1" applyProtection="1">
      <alignment horizontal="center" vertical="center"/>
      <protection locked="0"/>
    </xf>
    <xf numFmtId="0" fontId="90" fillId="36" borderId="31" xfId="56" applyFont="1" applyFill="1" applyBorder="1" applyAlignment="1" applyProtection="1">
      <alignment horizontal="center" vertical="center"/>
      <protection locked="0"/>
    </xf>
    <xf numFmtId="0" fontId="90" fillId="36" borderId="34" xfId="56" applyFont="1" applyFill="1" applyBorder="1" applyAlignment="1" applyProtection="1">
      <alignment horizontal="center" vertical="center"/>
      <protection locked="0"/>
    </xf>
    <xf numFmtId="0" fontId="91" fillId="0" borderId="31" xfId="0" applyFont="1" applyBorder="1" applyAlignment="1" applyProtection="1">
      <alignment horizontal="left" vertical="center"/>
      <protection/>
    </xf>
    <xf numFmtId="10" fontId="90" fillId="31" borderId="31" xfId="56" applyNumberFormat="1" applyFont="1" applyBorder="1" applyAlignment="1" applyProtection="1">
      <alignment horizontal="center" vertical="center"/>
      <protection locked="0"/>
    </xf>
    <xf numFmtId="10" fontId="90" fillId="31" borderId="34" xfId="56" applyNumberFormat="1" applyFont="1" applyBorder="1" applyAlignment="1" applyProtection="1">
      <alignment horizontal="center" vertical="center"/>
      <protection locked="0"/>
    </xf>
    <xf numFmtId="0" fontId="91" fillId="0" borderId="30" xfId="0" applyFont="1" applyBorder="1" applyAlignment="1" applyProtection="1">
      <alignment horizontal="left" vertical="center"/>
      <protection/>
    </xf>
    <xf numFmtId="10" fontId="90" fillId="36" borderId="31" xfId="56" applyNumberFormat="1" applyFont="1" applyFill="1" applyBorder="1" applyAlignment="1" applyProtection="1">
      <alignment horizontal="center" vertical="center"/>
      <protection locked="0"/>
    </xf>
    <xf numFmtId="10" fontId="90" fillId="36" borderId="34"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88" fillId="6" borderId="36" xfId="0" applyFont="1" applyFill="1" applyBorder="1" applyAlignment="1" applyProtection="1">
      <alignment horizontal="center" vertical="center" wrapText="1"/>
      <protection/>
    </xf>
    <xf numFmtId="0" fontId="88" fillId="6" borderId="37" xfId="0" applyFont="1" applyFill="1" applyBorder="1" applyAlignment="1" applyProtection="1">
      <alignment horizontal="center" vertical="center" wrapText="1"/>
      <protection/>
    </xf>
    <xf numFmtId="0" fontId="89" fillId="0" borderId="31" xfId="0" applyFont="1" applyFill="1" applyBorder="1" applyAlignment="1" applyProtection="1">
      <alignment vertical="center" wrapText="1"/>
      <protection/>
    </xf>
    <xf numFmtId="0" fontId="73" fillId="31" borderId="31" xfId="56" applyBorder="1" applyAlignment="1" applyProtection="1">
      <alignment wrapText="1"/>
      <protection locked="0"/>
    </xf>
    <xf numFmtId="0" fontId="73" fillId="36" borderId="31" xfId="56" applyFill="1" applyBorder="1" applyAlignment="1" applyProtection="1">
      <alignment wrapText="1"/>
      <protection locked="0"/>
    </xf>
    <xf numFmtId="0" fontId="53" fillId="33" borderId="31" xfId="0" applyFont="1" applyFill="1" applyBorder="1" applyAlignment="1" applyProtection="1">
      <alignment vertical="center" wrapText="1"/>
      <protection/>
    </xf>
    <xf numFmtId="10" fontId="73" fillId="31" borderId="31" xfId="56" applyNumberFormat="1" applyBorder="1" applyAlignment="1" applyProtection="1">
      <alignment horizontal="center" vertical="center" wrapText="1"/>
      <protection locked="0"/>
    </xf>
    <xf numFmtId="10" fontId="73" fillId="36" borderId="31" xfId="56" applyNumberFormat="1" applyFill="1" applyBorder="1" applyAlignment="1" applyProtection="1">
      <alignment horizontal="center" vertical="center" wrapText="1"/>
      <protection locked="0"/>
    </xf>
    <xf numFmtId="0" fontId="88" fillId="6" borderId="38" xfId="0" applyFont="1" applyFill="1" applyBorder="1" applyAlignment="1" applyProtection="1">
      <alignment horizontal="center" vertical="center" wrapText="1"/>
      <protection/>
    </xf>
    <xf numFmtId="0" fontId="88" fillId="6" borderId="31" xfId="0" applyFont="1" applyFill="1" applyBorder="1" applyAlignment="1" applyProtection="1">
      <alignment horizontal="center" vertical="center" wrapText="1"/>
      <protection/>
    </xf>
    <xf numFmtId="0" fontId="88" fillId="6" borderId="34" xfId="0" applyFont="1" applyFill="1" applyBorder="1" applyAlignment="1" applyProtection="1">
      <alignment horizontal="center" vertical="center" wrapText="1"/>
      <protection/>
    </xf>
    <xf numFmtId="0" fontId="92" fillId="31" borderId="38" xfId="56" applyFont="1" applyBorder="1" applyAlignment="1" applyProtection="1">
      <alignment vertical="center" wrapText="1"/>
      <protection locked="0"/>
    </xf>
    <xf numFmtId="0" fontId="92" fillId="31" borderId="31" xfId="56" applyFont="1" applyBorder="1" applyAlignment="1" applyProtection="1">
      <alignment horizontal="center" vertical="center"/>
      <protection locked="0"/>
    </xf>
    <xf numFmtId="0" fontId="92" fillId="31" borderId="34" xfId="56" applyFont="1" applyBorder="1" applyAlignment="1" applyProtection="1">
      <alignment horizontal="center" vertical="center"/>
      <protection locked="0"/>
    </xf>
    <xf numFmtId="0" fontId="92" fillId="36" borderId="31" xfId="56" applyFont="1" applyFill="1" applyBorder="1" applyAlignment="1" applyProtection="1">
      <alignment horizontal="center" vertical="center"/>
      <protection locked="0"/>
    </xf>
    <xf numFmtId="0" fontId="92" fillId="36" borderId="38" xfId="56" applyFont="1" applyFill="1" applyBorder="1" applyAlignment="1" applyProtection="1">
      <alignment vertical="center" wrapText="1"/>
      <protection locked="0"/>
    </xf>
    <xf numFmtId="0" fontId="92" fillId="36" borderId="34" xfId="56" applyFont="1" applyFill="1" applyBorder="1" applyAlignment="1" applyProtection="1">
      <alignment horizontal="center" vertical="center"/>
      <protection locked="0"/>
    </xf>
    <xf numFmtId="0" fontId="92" fillId="31" borderId="34" xfId="56" applyFont="1" applyBorder="1" applyAlignment="1" applyProtection="1">
      <alignment vertical="center"/>
      <protection locked="0"/>
    </xf>
    <xf numFmtId="0" fontId="92" fillId="36" borderId="34" xfId="56" applyFont="1" applyFill="1" applyBorder="1" applyAlignment="1" applyProtection="1">
      <alignment vertical="center"/>
      <protection locked="0"/>
    </xf>
    <xf numFmtId="0" fontId="92" fillId="31" borderId="39" xfId="56" applyFont="1" applyBorder="1" applyAlignment="1" applyProtection="1">
      <alignment vertical="center"/>
      <protection locked="0"/>
    </xf>
    <xf numFmtId="0" fontId="92" fillId="36" borderId="39"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8" fillId="6" borderId="36" xfId="0" applyFont="1" applyFill="1" applyBorder="1" applyAlignment="1" applyProtection="1">
      <alignment horizontal="center" vertical="center"/>
      <protection/>
    </xf>
    <xf numFmtId="0" fontId="88" fillId="6" borderId="32" xfId="0" applyFont="1" applyFill="1" applyBorder="1" applyAlignment="1" applyProtection="1">
      <alignment horizontal="center" vertical="center"/>
      <protection/>
    </xf>
    <xf numFmtId="0" fontId="88" fillId="6" borderId="30" xfId="0" applyFont="1" applyFill="1" applyBorder="1" applyAlignment="1" applyProtection="1">
      <alignment horizontal="center" vertical="center" wrapText="1"/>
      <protection/>
    </xf>
    <xf numFmtId="0" fontId="73" fillId="31" borderId="31" xfId="56" applyBorder="1" applyAlignment="1" applyProtection="1">
      <alignment horizontal="center" vertical="center"/>
      <protection locked="0"/>
    </xf>
    <xf numFmtId="10" fontId="73" fillId="31" borderId="31" xfId="56" applyNumberFormat="1" applyBorder="1" applyAlignment="1" applyProtection="1">
      <alignment horizontal="center" vertical="center"/>
      <protection locked="0"/>
    </xf>
    <xf numFmtId="0" fontId="73" fillId="36" borderId="31" xfId="56" applyFill="1" applyBorder="1" applyAlignment="1" applyProtection="1">
      <alignment horizontal="center" vertical="center"/>
      <protection locked="0"/>
    </xf>
    <xf numFmtId="10" fontId="73" fillId="36" borderId="31" xfId="56" applyNumberFormat="1" applyFill="1" applyBorder="1" applyAlignment="1" applyProtection="1">
      <alignment horizontal="center" vertical="center"/>
      <protection locked="0"/>
    </xf>
    <xf numFmtId="0" fontId="88" fillId="6" borderId="40" xfId="0" applyFont="1" applyFill="1" applyBorder="1" applyAlignment="1" applyProtection="1">
      <alignment horizontal="center" vertical="center" wrapText="1"/>
      <protection/>
    </xf>
    <xf numFmtId="0" fontId="88" fillId="6" borderId="41" xfId="0" applyFont="1" applyFill="1" applyBorder="1" applyAlignment="1" applyProtection="1">
      <alignment horizontal="center" vertical="center" wrapText="1"/>
      <protection/>
    </xf>
    <xf numFmtId="0" fontId="88" fillId="6" borderId="42" xfId="0" applyFont="1" applyFill="1" applyBorder="1" applyAlignment="1" applyProtection="1">
      <alignment horizontal="center" vertical="center" wrapText="1"/>
      <protection/>
    </xf>
    <xf numFmtId="0" fontId="73" fillId="31" borderId="31" xfId="56" applyBorder="1" applyAlignment="1" applyProtection="1">
      <alignment/>
      <protection locked="0"/>
    </xf>
    <xf numFmtId="0" fontId="92" fillId="31" borderId="41" xfId="56" applyFont="1" applyBorder="1" applyAlignment="1" applyProtection="1">
      <alignment vertical="center" wrapText="1"/>
      <protection locked="0"/>
    </xf>
    <xf numFmtId="0" fontId="92" fillId="31" borderId="42" xfId="56" applyFont="1" applyBorder="1" applyAlignment="1" applyProtection="1">
      <alignment horizontal="center" vertical="center"/>
      <protection locked="0"/>
    </xf>
    <xf numFmtId="0" fontId="73" fillId="36" borderId="31" xfId="56" applyFill="1" applyBorder="1" applyAlignment="1" applyProtection="1">
      <alignment/>
      <protection locked="0"/>
    </xf>
    <xf numFmtId="0" fontId="92" fillId="36" borderId="41" xfId="56" applyFont="1" applyFill="1" applyBorder="1" applyAlignment="1" applyProtection="1">
      <alignment vertical="center" wrapText="1"/>
      <protection locked="0"/>
    </xf>
    <xf numFmtId="0" fontId="92" fillId="36" borderId="42"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88" fillId="6" borderId="43" xfId="0" applyFont="1" applyFill="1" applyBorder="1" applyAlignment="1" applyProtection="1">
      <alignment horizontal="center" vertical="center" wrapText="1"/>
      <protection/>
    </xf>
    <xf numFmtId="0" fontId="88" fillId="6" borderId="44" xfId="0" applyFont="1" applyFill="1" applyBorder="1" applyAlignment="1" applyProtection="1">
      <alignment horizontal="center" vertical="center"/>
      <protection/>
    </xf>
    <xf numFmtId="0" fontId="73" fillId="31" borderId="31" xfId="56" applyBorder="1" applyAlignment="1" applyProtection="1">
      <alignment vertical="center" wrapText="1"/>
      <protection locked="0"/>
    </xf>
    <xf numFmtId="0" fontId="73" fillId="31" borderId="38" xfId="56" applyBorder="1" applyAlignment="1" applyProtection="1">
      <alignment vertical="center" wrapText="1"/>
      <protection locked="0"/>
    </xf>
    <xf numFmtId="0" fontId="73" fillId="36" borderId="31" xfId="56" applyFill="1" applyBorder="1" applyAlignment="1" applyProtection="1">
      <alignment vertical="center" wrapText="1"/>
      <protection locked="0"/>
    </xf>
    <xf numFmtId="0" fontId="73" fillId="36" borderId="38" xfId="56" applyFill="1" applyBorder="1" applyAlignment="1" applyProtection="1">
      <alignment vertical="center" wrapText="1"/>
      <protection locked="0"/>
    </xf>
    <xf numFmtId="0" fontId="73" fillId="31" borderId="30" xfId="56" applyBorder="1" applyAlignment="1" applyProtection="1">
      <alignment horizontal="center" vertical="center"/>
      <protection locked="0"/>
    </xf>
    <xf numFmtId="0" fontId="73" fillId="31" borderId="34" xfId="56" applyBorder="1" applyAlignment="1" applyProtection="1">
      <alignment horizontal="center" vertical="center"/>
      <protection locked="0"/>
    </xf>
    <xf numFmtId="0" fontId="73" fillId="36" borderId="30" xfId="56" applyFill="1" applyBorder="1" applyAlignment="1" applyProtection="1">
      <alignment horizontal="center" vertical="center"/>
      <protection locked="0"/>
    </xf>
    <xf numFmtId="0" fontId="73" fillId="36" borderId="34"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88" fillId="6" borderId="37" xfId="0" applyFont="1" applyFill="1" applyBorder="1" applyAlignment="1" applyProtection="1">
      <alignment horizontal="center" vertical="center"/>
      <protection/>
    </xf>
    <xf numFmtId="0" fontId="73" fillId="31" borderId="34" xfId="56" applyBorder="1" applyAlignment="1" applyProtection="1">
      <alignment vertical="center" wrapText="1"/>
      <protection locked="0"/>
    </xf>
    <xf numFmtId="0" fontId="73" fillId="36" borderId="41" xfId="56" applyFill="1" applyBorder="1" applyAlignment="1" applyProtection="1">
      <alignment horizontal="center" vertical="center" wrapText="1"/>
      <protection locked="0"/>
    </xf>
    <xf numFmtId="0" fontId="73" fillId="36" borderId="30" xfId="56" applyFill="1" applyBorder="1" applyAlignment="1" applyProtection="1">
      <alignment horizontal="center" vertical="center" wrapText="1"/>
      <protection locked="0"/>
    </xf>
    <xf numFmtId="0" fontId="73" fillId="36" borderId="34" xfId="56" applyFill="1" applyBorder="1" applyAlignment="1" applyProtection="1">
      <alignment vertical="center" wrapText="1"/>
      <protection locked="0"/>
    </xf>
    <xf numFmtId="0" fontId="88" fillId="6" borderId="45" xfId="0" applyFont="1" applyFill="1" applyBorder="1" applyAlignment="1" applyProtection="1">
      <alignment horizontal="center" vertical="center"/>
      <protection/>
    </xf>
    <xf numFmtId="0" fontId="88" fillId="6" borderId="33" xfId="0" applyFont="1" applyFill="1" applyBorder="1" applyAlignment="1" applyProtection="1">
      <alignment horizontal="center" vertical="center" wrapText="1"/>
      <protection/>
    </xf>
    <xf numFmtId="0" fontId="73" fillId="31" borderId="46" xfId="56" applyBorder="1" applyAlignment="1" applyProtection="1">
      <alignment/>
      <protection locked="0"/>
    </xf>
    <xf numFmtId="10" fontId="73" fillId="31" borderId="40" xfId="56" applyNumberFormat="1" applyBorder="1" applyAlignment="1" applyProtection="1">
      <alignment horizontal="center" vertical="center"/>
      <protection locked="0"/>
    </xf>
    <xf numFmtId="0" fontId="73" fillId="36" borderId="46" xfId="56" applyFill="1" applyBorder="1" applyAlignment="1" applyProtection="1">
      <alignment/>
      <protection locked="0"/>
    </xf>
    <xf numFmtId="10" fontId="73" fillId="36" borderId="40" xfId="56" applyNumberFormat="1" applyFill="1" applyBorder="1" applyAlignment="1" applyProtection="1">
      <alignment horizontal="center" vertical="center"/>
      <protection locked="0"/>
    </xf>
    <xf numFmtId="0" fontId="88" fillId="6" borderId="41" xfId="0" applyFont="1" applyFill="1" applyBorder="1" applyAlignment="1" applyProtection="1">
      <alignment horizontal="center" vertical="center"/>
      <protection/>
    </xf>
    <xf numFmtId="0" fontId="88" fillId="6" borderId="31" xfId="0" applyFont="1" applyFill="1" applyBorder="1" applyAlignment="1" applyProtection="1">
      <alignment horizontal="center" wrapText="1"/>
      <protection/>
    </xf>
    <xf numFmtId="0" fontId="88" fillId="6" borderId="34" xfId="0" applyFont="1" applyFill="1" applyBorder="1" applyAlignment="1" applyProtection="1">
      <alignment horizontal="center" wrapText="1"/>
      <protection/>
    </xf>
    <xf numFmtId="0" fontId="88" fillId="6" borderId="30" xfId="0" applyFont="1" applyFill="1" applyBorder="1" applyAlignment="1" applyProtection="1">
      <alignment horizontal="center" wrapText="1"/>
      <protection/>
    </xf>
    <xf numFmtId="0" fontId="92" fillId="31" borderId="31" xfId="56" applyFont="1" applyBorder="1" applyAlignment="1" applyProtection="1">
      <alignment horizontal="center" vertical="center" wrapText="1"/>
      <protection locked="0"/>
    </xf>
    <xf numFmtId="0" fontId="92" fillId="36" borderId="31" xfId="56" applyFont="1" applyFill="1" applyBorder="1" applyAlignment="1" applyProtection="1">
      <alignment horizontal="center" vertical="center" wrapText="1"/>
      <protection locked="0"/>
    </xf>
    <xf numFmtId="0" fontId="73" fillId="31" borderId="41" xfId="56" applyBorder="1" applyAlignment="1" applyProtection="1">
      <alignment vertical="center"/>
      <protection locked="0"/>
    </xf>
    <xf numFmtId="0" fontId="73" fillId="31" borderId="0" xfId="56" applyAlignment="1" applyProtection="1">
      <alignment/>
      <protection/>
    </xf>
    <xf numFmtId="0" fontId="66" fillId="29" borderId="0" xfId="48" applyAlignment="1" applyProtection="1">
      <alignment/>
      <protection/>
    </xf>
    <xf numFmtId="0" fontId="61" fillId="26" borderId="0" xfId="39" applyAlignment="1" applyProtection="1">
      <alignment/>
      <protection/>
    </xf>
    <xf numFmtId="0" fontId="0" fillId="0" borderId="0" xfId="0" applyAlignment="1" applyProtection="1">
      <alignment wrapText="1"/>
      <protection/>
    </xf>
    <xf numFmtId="0" fontId="93" fillId="10" borderId="19" xfId="0" applyFont="1" applyFill="1" applyBorder="1" applyAlignment="1">
      <alignment vertical="top" wrapText="1"/>
    </xf>
    <xf numFmtId="0" fontId="93" fillId="10" borderId="20" xfId="0" applyFont="1" applyFill="1" applyBorder="1" applyAlignment="1">
      <alignment vertical="top" wrapText="1"/>
    </xf>
    <xf numFmtId="0" fontId="70" fillId="10" borderId="24" xfId="53" applyFill="1" applyBorder="1" applyAlignment="1" applyProtection="1">
      <alignment vertical="top" wrapText="1"/>
      <protection/>
    </xf>
    <xf numFmtId="0" fontId="70" fillId="10" borderId="25" xfId="53" applyFill="1" applyBorder="1" applyAlignment="1" applyProtection="1">
      <alignment vertical="top" wrapText="1"/>
      <protection/>
    </xf>
    <xf numFmtId="0" fontId="88" fillId="6" borderId="41" xfId="0" applyFont="1" applyFill="1" applyBorder="1" applyAlignment="1" applyProtection="1">
      <alignment horizontal="center" vertical="center" wrapText="1"/>
      <protection/>
    </xf>
    <xf numFmtId="0" fontId="73" fillId="36" borderId="42" xfId="56" applyFill="1" applyBorder="1" applyAlignment="1" applyProtection="1">
      <alignment horizontal="center" vertical="center"/>
      <protection locked="0"/>
    </xf>
    <xf numFmtId="0" fontId="0" fillId="4" borderId="10" xfId="0" applyFill="1" applyBorder="1" applyAlignment="1" applyProtection="1">
      <alignment/>
      <protection/>
    </xf>
    <xf numFmtId="0" fontId="73" fillId="36" borderId="30" xfId="56" applyFill="1" applyBorder="1" applyAlignment="1" applyProtection="1">
      <alignment vertical="center"/>
      <protection locked="0"/>
    </xf>
    <xf numFmtId="0" fontId="0" fillId="0" borderId="0" xfId="0" applyAlignment="1">
      <alignment vertical="center" wrapText="1"/>
    </xf>
    <xf numFmtId="0" fontId="94" fillId="0" borderId="10" xfId="0" applyFont="1" applyFill="1" applyBorder="1" applyAlignment="1">
      <alignment/>
    </xf>
    <xf numFmtId="0" fontId="14"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76" fillId="0" borderId="0" xfId="0" applyFont="1" applyAlignment="1">
      <alignment horizontal="left" vertical="top" wrapText="1"/>
    </xf>
    <xf numFmtId="0" fontId="76" fillId="0" borderId="0" xfId="0" applyFont="1" applyAlignment="1">
      <alignment horizontal="left" vertical="top"/>
    </xf>
    <xf numFmtId="0" fontId="78" fillId="0" borderId="0" xfId="0" applyFont="1" applyAlignment="1">
      <alignment horizontal="left" vertical="top"/>
    </xf>
    <xf numFmtId="0" fontId="0" fillId="0" borderId="0" xfId="0" applyFill="1" applyAlignment="1">
      <alignment horizontal="left" vertical="top"/>
    </xf>
    <xf numFmtId="0" fontId="76" fillId="0" borderId="0" xfId="0" applyFont="1" applyFill="1" applyAlignment="1">
      <alignment horizontal="left" vertical="top"/>
    </xf>
    <xf numFmtId="0" fontId="76" fillId="0" borderId="0" xfId="0" applyFont="1" applyFill="1" applyAlignment="1">
      <alignment horizontal="left" vertical="top" wrapText="1"/>
    </xf>
    <xf numFmtId="0" fontId="0" fillId="33" borderId="0" xfId="0" applyFill="1" applyAlignment="1">
      <alignment/>
    </xf>
    <xf numFmtId="0" fontId="78" fillId="0" borderId="0" xfId="0" applyFont="1" applyFill="1" applyAlignment="1">
      <alignment horizontal="left" vertical="top" wrapText="1"/>
    </xf>
    <xf numFmtId="0" fontId="78" fillId="0" borderId="0" xfId="0" applyFont="1" applyFill="1" applyAlignment="1">
      <alignment horizontal="left" vertical="top"/>
    </xf>
    <xf numFmtId="0" fontId="78" fillId="0" borderId="0" xfId="0" applyFont="1" applyFill="1" applyAlignment="1">
      <alignment wrapText="1"/>
    </xf>
    <xf numFmtId="0" fontId="78" fillId="0" borderId="0" xfId="0" applyFont="1" applyFill="1" applyAlignment="1">
      <alignment horizontal="center" vertical="top"/>
    </xf>
    <xf numFmtId="0" fontId="78" fillId="37" borderId="18" xfId="0" applyFont="1" applyFill="1" applyBorder="1" applyAlignment="1">
      <alignment/>
    </xf>
    <xf numFmtId="0" fontId="78" fillId="37" borderId="19" xfId="0" applyFont="1" applyFill="1" applyBorder="1" applyAlignment="1">
      <alignment horizontal="center" vertical="top"/>
    </xf>
    <xf numFmtId="0" fontId="78" fillId="37" borderId="19" xfId="0" applyFont="1" applyFill="1" applyBorder="1" applyAlignment="1">
      <alignment wrapText="1"/>
    </xf>
    <xf numFmtId="0" fontId="78" fillId="37" borderId="20" xfId="0" applyFont="1" applyFill="1" applyBorder="1" applyAlignment="1">
      <alignment/>
    </xf>
    <xf numFmtId="0" fontId="78" fillId="37" borderId="21" xfId="0" applyFont="1" applyFill="1" applyBorder="1" applyAlignment="1">
      <alignment/>
    </xf>
    <xf numFmtId="0" fontId="78" fillId="37" borderId="22" xfId="0" applyFont="1" applyFill="1" applyBorder="1" applyAlignment="1">
      <alignment/>
    </xf>
    <xf numFmtId="0" fontId="95" fillId="37" borderId="0" xfId="0" applyFont="1" applyFill="1" applyBorder="1" applyAlignment="1">
      <alignment horizontal="center"/>
    </xf>
    <xf numFmtId="0" fontId="86" fillId="37" borderId="0" xfId="0" applyFont="1" applyFill="1" applyBorder="1" applyAlignment="1">
      <alignment horizontal="left" vertical="top" wrapText="1"/>
    </xf>
    <xf numFmtId="0" fontId="86" fillId="37" borderId="0" xfId="0" applyFont="1" applyFill="1" applyBorder="1" applyAlignment="1">
      <alignment horizontal="left" vertical="top"/>
    </xf>
    <xf numFmtId="0" fontId="78" fillId="37" borderId="0" xfId="0" applyFont="1" applyFill="1" applyBorder="1" applyAlignment="1">
      <alignment horizontal="center" vertical="top"/>
    </xf>
    <xf numFmtId="0" fontId="78" fillId="37" borderId="0" xfId="0" applyFont="1" applyFill="1" applyBorder="1" applyAlignment="1">
      <alignment horizontal="left" vertical="top" wrapText="1"/>
    </xf>
    <xf numFmtId="0" fontId="78" fillId="37" borderId="0" xfId="0" applyFont="1" applyFill="1" applyBorder="1" applyAlignment="1">
      <alignment horizontal="left" vertical="top"/>
    </xf>
    <xf numFmtId="0" fontId="78" fillId="37" borderId="23" xfId="0" applyFont="1" applyFill="1" applyBorder="1" applyAlignment="1">
      <alignment/>
    </xf>
    <xf numFmtId="0" fontId="78" fillId="37" borderId="24" xfId="0" applyFont="1" applyFill="1" applyBorder="1" applyAlignment="1">
      <alignment horizontal="center" vertical="top"/>
    </xf>
    <xf numFmtId="0" fontId="78" fillId="37" borderId="24" xfId="0" applyFont="1" applyFill="1" applyBorder="1" applyAlignment="1">
      <alignment horizontal="left" vertical="top" wrapText="1"/>
    </xf>
    <xf numFmtId="0" fontId="78" fillId="37" borderId="25" xfId="0" applyFont="1" applyFill="1" applyBorder="1" applyAlignment="1">
      <alignment/>
    </xf>
    <xf numFmtId="0" fontId="78" fillId="0" borderId="31" xfId="0" applyFont="1" applyFill="1" applyBorder="1" applyAlignment="1">
      <alignment horizontal="left" vertical="top" wrapText="1"/>
    </xf>
    <xf numFmtId="0" fontId="78" fillId="0" borderId="31" xfId="0" applyFont="1" applyFill="1" applyBorder="1" applyAlignment="1">
      <alignment horizontal="left" vertical="top"/>
    </xf>
    <xf numFmtId="0" fontId="78" fillId="0" borderId="31" xfId="0" applyFont="1" applyFill="1" applyBorder="1" applyAlignment="1">
      <alignment horizontal="left" vertical="center" wrapText="1"/>
    </xf>
    <xf numFmtId="0" fontId="0" fillId="0" borderId="0" xfId="0" applyFill="1" applyAlignment="1">
      <alignment horizontal="left" vertical="center"/>
    </xf>
    <xf numFmtId="0" fontId="0" fillId="10" borderId="0" xfId="0" applyFill="1" applyAlignment="1">
      <alignment horizontal="left" vertical="top"/>
    </xf>
    <xf numFmtId="0" fontId="78" fillId="10" borderId="0" xfId="0" applyFont="1" applyFill="1" applyAlignment="1">
      <alignment horizontal="left" vertical="top"/>
    </xf>
    <xf numFmtId="0" fontId="76" fillId="10" borderId="0" xfId="0" applyFont="1" applyFill="1" applyAlignment="1">
      <alignment horizontal="left" vertical="top"/>
    </xf>
    <xf numFmtId="0" fontId="0" fillId="10" borderId="0" xfId="0" applyFill="1" applyAlignment="1">
      <alignment horizontal="left" vertical="top" wrapText="1"/>
    </xf>
    <xf numFmtId="0" fontId="76" fillId="10" borderId="0" xfId="0" applyFont="1" applyFill="1" applyAlignment="1">
      <alignment horizontal="left" vertical="top" wrapText="1"/>
    </xf>
    <xf numFmtId="0" fontId="0" fillId="37" borderId="0" xfId="0" applyFill="1" applyBorder="1" applyAlignment="1">
      <alignment/>
    </xf>
    <xf numFmtId="0" fontId="86" fillId="37" borderId="0" xfId="0" applyFont="1" applyFill="1" applyBorder="1" applyAlignment="1">
      <alignment/>
    </xf>
    <xf numFmtId="0" fontId="78" fillId="37" borderId="0" xfId="0" applyFont="1" applyFill="1" applyBorder="1" applyAlignment="1">
      <alignment/>
    </xf>
    <xf numFmtId="0" fontId="0" fillId="37" borderId="0" xfId="0" applyFill="1" applyBorder="1" applyAlignment="1">
      <alignment horizontal="left" vertical="top"/>
    </xf>
    <xf numFmtId="0" fontId="76" fillId="37" borderId="0" xfId="0" applyFont="1" applyFill="1" applyBorder="1" applyAlignment="1">
      <alignment horizontal="left" vertical="top"/>
    </xf>
    <xf numFmtId="0" fontId="76"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78"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3" xfId="0" applyFill="1" applyBorder="1" applyAlignment="1">
      <alignment horizontal="left" vertical="top"/>
    </xf>
    <xf numFmtId="0" fontId="0" fillId="10" borderId="18" xfId="0" applyFill="1" applyBorder="1" applyAlignment="1">
      <alignment horizontal="left" vertical="top"/>
    </xf>
    <xf numFmtId="0" fontId="0" fillId="37" borderId="19" xfId="0" applyFill="1" applyBorder="1" applyAlignment="1">
      <alignment horizontal="left" vertical="top"/>
    </xf>
    <xf numFmtId="0" fontId="0" fillId="37" borderId="20" xfId="0" applyFill="1" applyBorder="1" applyAlignment="1">
      <alignment horizontal="left" vertical="top"/>
    </xf>
    <xf numFmtId="0" fontId="0" fillId="37" borderId="22" xfId="0" applyFill="1" applyBorder="1" applyAlignment="1">
      <alignment/>
    </xf>
    <xf numFmtId="0" fontId="0" fillId="10" borderId="21" xfId="0" applyFill="1" applyBorder="1" applyAlignment="1">
      <alignment horizontal="left" vertical="top"/>
    </xf>
    <xf numFmtId="0" fontId="0" fillId="37" borderId="22" xfId="0" applyFill="1" applyBorder="1" applyAlignment="1">
      <alignment horizontal="left" vertical="top"/>
    </xf>
    <xf numFmtId="0" fontId="0" fillId="37" borderId="22" xfId="0" applyFill="1" applyBorder="1" applyAlignment="1">
      <alignment horizontal="left" vertical="top" wrapText="1"/>
    </xf>
    <xf numFmtId="0" fontId="78" fillId="10" borderId="21" xfId="0" applyFont="1" applyFill="1" applyBorder="1" applyAlignment="1">
      <alignment horizontal="left" vertical="top"/>
    </xf>
    <xf numFmtId="0" fontId="78" fillId="37" borderId="22" xfId="0" applyFont="1" applyFill="1" applyBorder="1" applyAlignment="1">
      <alignment horizontal="left" vertical="top"/>
    </xf>
    <xf numFmtId="0" fontId="76" fillId="37" borderId="22" xfId="0" applyFont="1" applyFill="1" applyBorder="1" applyAlignment="1">
      <alignment horizontal="left" vertical="top"/>
    </xf>
    <xf numFmtId="0" fontId="76" fillId="37" borderId="22" xfId="0" applyFont="1" applyFill="1" applyBorder="1" applyAlignment="1">
      <alignment horizontal="left" vertical="top" wrapText="1"/>
    </xf>
    <xf numFmtId="0" fontId="0" fillId="10" borderId="21" xfId="0" applyFill="1" applyBorder="1" applyAlignment="1">
      <alignment horizontal="left" vertical="center"/>
    </xf>
    <xf numFmtId="0" fontId="0" fillId="37" borderId="22" xfId="0" applyFill="1" applyBorder="1" applyAlignment="1">
      <alignment horizontal="left" vertical="center"/>
    </xf>
    <xf numFmtId="0" fontId="76" fillId="10" borderId="21" xfId="0" applyFont="1" applyFill="1" applyBorder="1" applyAlignment="1">
      <alignment horizontal="left" vertical="top"/>
    </xf>
    <xf numFmtId="0" fontId="0" fillId="10" borderId="22" xfId="0" applyFill="1" applyBorder="1" applyAlignment="1">
      <alignment horizontal="left" vertical="top"/>
    </xf>
    <xf numFmtId="0" fontId="0" fillId="10" borderId="24" xfId="0" applyFill="1" applyBorder="1" applyAlignment="1">
      <alignment horizontal="left" vertical="top"/>
    </xf>
    <xf numFmtId="0" fontId="0" fillId="10" borderId="25" xfId="0" applyFill="1" applyBorder="1" applyAlignment="1">
      <alignment horizontal="left" vertical="top"/>
    </xf>
    <xf numFmtId="0" fontId="78" fillId="0" borderId="47" xfId="0" applyFont="1" applyFill="1" applyBorder="1" applyAlignment="1">
      <alignment horizontal="left" vertical="top"/>
    </xf>
    <xf numFmtId="0" fontId="86" fillId="0" borderId="33" xfId="0" applyFont="1" applyFill="1" applyBorder="1" applyAlignment="1">
      <alignment horizontal="center"/>
    </xf>
    <xf numFmtId="0" fontId="78" fillId="0" borderId="48" xfId="0" applyFont="1" applyFill="1" applyBorder="1" applyAlignment="1">
      <alignment/>
    </xf>
    <xf numFmtId="0" fontId="86" fillId="0" borderId="47" xfId="0" applyFont="1" applyFill="1" applyBorder="1" applyAlignment="1">
      <alignment horizontal="left" vertical="top" wrapText="1"/>
    </xf>
    <xf numFmtId="0" fontId="86" fillId="0" borderId="33"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78" fillId="0" borderId="43" xfId="0" applyFont="1" applyFill="1" applyBorder="1" applyAlignment="1">
      <alignment horizontal="left" vertical="center" wrapText="1"/>
    </xf>
    <xf numFmtId="0" fontId="78" fillId="0" borderId="34" xfId="0" applyFont="1" applyFill="1" applyBorder="1" applyAlignment="1">
      <alignment horizontal="left" vertical="top" wrapText="1"/>
    </xf>
    <xf numFmtId="0" fontId="78" fillId="0" borderId="49" xfId="0" applyFont="1" applyFill="1" applyBorder="1" applyAlignment="1">
      <alignment horizontal="left" vertical="center" wrapText="1"/>
    </xf>
    <xf numFmtId="0" fontId="78" fillId="0" borderId="48" xfId="0" applyFont="1" applyFill="1" applyBorder="1" applyAlignment="1">
      <alignment horizontal="left" vertical="center" wrapText="1"/>
    </xf>
    <xf numFmtId="0" fontId="78" fillId="0" borderId="16" xfId="0" applyFont="1" applyFill="1" applyBorder="1" applyAlignment="1">
      <alignment horizontal="left" vertical="top" wrapText="1"/>
    </xf>
    <xf numFmtId="0" fontId="86" fillId="0" borderId="47" xfId="0" applyFont="1" applyFill="1" applyBorder="1" applyAlignment="1">
      <alignment horizontal="left" vertical="center" wrapText="1"/>
    </xf>
    <xf numFmtId="0" fontId="0" fillId="0" borderId="48" xfId="0" applyFill="1" applyBorder="1" applyAlignment="1">
      <alignment horizontal="left" vertical="top"/>
    </xf>
    <xf numFmtId="0" fontId="0" fillId="0" borderId="48" xfId="0" applyFill="1" applyBorder="1" applyAlignment="1">
      <alignment horizontal="left" vertical="top" wrapText="1"/>
    </xf>
    <xf numFmtId="0" fontId="0" fillId="0" borderId="16" xfId="0" applyFill="1" applyBorder="1" applyAlignment="1">
      <alignment horizontal="left" vertical="top" wrapText="1"/>
    </xf>
    <xf numFmtId="0" fontId="78" fillId="0" borderId="34" xfId="0" applyFont="1" applyFill="1" applyBorder="1" applyAlignment="1">
      <alignment wrapText="1"/>
    </xf>
    <xf numFmtId="0" fontId="86" fillId="0" borderId="43" xfId="0" applyFont="1" applyFill="1" applyBorder="1" applyAlignment="1">
      <alignment horizontal="center" vertical="center"/>
    </xf>
    <xf numFmtId="0" fontId="86" fillId="0" borderId="49" xfId="0" applyFont="1" applyFill="1" applyBorder="1" applyAlignment="1">
      <alignment horizontal="center" vertical="center"/>
    </xf>
    <xf numFmtId="0" fontId="86" fillId="0" borderId="50" xfId="0" applyFont="1" applyFill="1" applyBorder="1" applyAlignment="1">
      <alignment horizontal="center" vertical="center"/>
    </xf>
    <xf numFmtId="0" fontId="78" fillId="0" borderId="37" xfId="0" applyFont="1" applyFill="1" applyBorder="1" applyAlignment="1">
      <alignment horizontal="left" vertical="top" wrapText="1"/>
    </xf>
    <xf numFmtId="0" fontId="78" fillId="0" borderId="34" xfId="0" applyFont="1" applyFill="1" applyBorder="1" applyAlignment="1">
      <alignment horizontal="left" vertical="top"/>
    </xf>
    <xf numFmtId="0" fontId="78" fillId="10" borderId="0" xfId="0" applyFont="1" applyFill="1" applyAlignment="1">
      <alignment/>
    </xf>
    <xf numFmtId="0" fontId="86" fillId="0" borderId="51" xfId="0" applyFont="1" applyFill="1" applyBorder="1" applyAlignment="1">
      <alignment horizontal="left" vertical="center" wrapText="1"/>
    </xf>
    <xf numFmtId="0" fontId="86" fillId="0" borderId="49" xfId="0" applyFont="1" applyFill="1" applyBorder="1" applyAlignment="1">
      <alignment horizontal="left" vertical="center" wrapText="1"/>
    </xf>
    <xf numFmtId="0" fontId="86" fillId="0" borderId="43" xfId="0" applyFont="1" applyBorder="1" applyAlignment="1">
      <alignment horizontal="center" vertical="center"/>
    </xf>
    <xf numFmtId="0" fontId="86" fillId="0" borderId="31" xfId="0" applyFont="1" applyBorder="1" applyAlignment="1">
      <alignment horizontal="center" vertical="center"/>
    </xf>
    <xf numFmtId="0" fontId="86" fillId="0" borderId="34" xfId="0" applyFont="1" applyBorder="1" applyAlignment="1">
      <alignment horizontal="center" vertical="center" wrapText="1"/>
    </xf>
    <xf numFmtId="0" fontId="78" fillId="10" borderId="0" xfId="0" applyFont="1" applyFill="1" applyBorder="1" applyAlignment="1">
      <alignment horizontal="left" vertical="top"/>
    </xf>
    <xf numFmtId="0" fontId="78" fillId="10" borderId="18" xfId="0" applyFont="1" applyFill="1" applyBorder="1" applyAlignment="1">
      <alignment horizontal="left" vertical="top"/>
    </xf>
    <xf numFmtId="0" fontId="78" fillId="10" borderId="19" xfId="0" applyFont="1" applyFill="1" applyBorder="1" applyAlignment="1">
      <alignment horizontal="left" vertical="top"/>
    </xf>
    <xf numFmtId="0" fontId="78" fillId="10" borderId="20" xfId="0" applyFont="1" applyFill="1" applyBorder="1" applyAlignment="1">
      <alignment horizontal="left" vertical="top"/>
    </xf>
    <xf numFmtId="0" fontId="78" fillId="10" borderId="22" xfId="0" applyFont="1" applyFill="1" applyBorder="1" applyAlignment="1">
      <alignment horizontal="left" vertical="top"/>
    </xf>
    <xf numFmtId="0" fontId="86" fillId="10" borderId="0" xfId="0" applyFont="1" applyFill="1" applyBorder="1" applyAlignment="1">
      <alignment horizontal="left" vertical="top"/>
    </xf>
    <xf numFmtId="0" fontId="86" fillId="10" borderId="0" xfId="0" applyFont="1" applyFill="1" applyBorder="1" applyAlignment="1">
      <alignment horizontal="left" vertical="top" wrapText="1"/>
    </xf>
    <xf numFmtId="0" fontId="78" fillId="10" borderId="23" xfId="0" applyFont="1" applyFill="1" applyBorder="1" applyAlignment="1">
      <alignment horizontal="left" vertical="top"/>
    </xf>
    <xf numFmtId="0" fontId="78" fillId="10" borderId="24" xfId="0" applyFont="1" applyFill="1" applyBorder="1" applyAlignment="1">
      <alignment horizontal="left" vertical="top"/>
    </xf>
    <xf numFmtId="0" fontId="78" fillId="10" borderId="25" xfId="0" applyFont="1" applyFill="1" applyBorder="1" applyAlignment="1">
      <alignment horizontal="left" vertical="top"/>
    </xf>
    <xf numFmtId="0" fontId="0" fillId="0" borderId="49" xfId="0" applyFill="1" applyBorder="1" applyAlignment="1">
      <alignment horizontal="left" vertical="center" wrapText="1"/>
    </xf>
    <xf numFmtId="0" fontId="86" fillId="37" borderId="47" xfId="0" applyFont="1" applyFill="1" applyBorder="1" applyAlignment="1">
      <alignment horizontal="center" vertical="center"/>
    </xf>
    <xf numFmtId="0" fontId="86" fillId="37" borderId="32" xfId="0" applyFont="1" applyFill="1" applyBorder="1" applyAlignment="1">
      <alignment horizontal="center" vertical="center" wrapText="1"/>
    </xf>
    <xf numFmtId="0" fontId="70" fillId="33" borderId="12" xfId="53" applyFill="1" applyBorder="1" applyAlignment="1" applyProtection="1">
      <alignment/>
      <protection locked="0"/>
    </xf>
    <xf numFmtId="0" fontId="78" fillId="0" borderId="31" xfId="0" applyFont="1" applyBorder="1" applyAlignment="1">
      <alignment horizontal="left" vertical="top" wrapText="1"/>
    </xf>
    <xf numFmtId="0" fontId="83" fillId="0" borderId="52" xfId="0" applyFont="1" applyBorder="1" applyAlignment="1">
      <alignment horizontal="left" vertical="top" wrapText="1"/>
    </xf>
    <xf numFmtId="0" fontId="78" fillId="0" borderId="52" xfId="0" applyFont="1" applyBorder="1" applyAlignment="1">
      <alignment horizontal="left" vertical="top" wrapText="1"/>
    </xf>
    <xf numFmtId="0" fontId="0" fillId="0" borderId="31" xfId="0" applyBorder="1" applyAlignment="1">
      <alignment wrapText="1"/>
    </xf>
    <xf numFmtId="0" fontId="86" fillId="0" borderId="31" xfId="0" applyFont="1" applyBorder="1" applyAlignment="1">
      <alignment horizontal="center" vertical="center"/>
    </xf>
    <xf numFmtId="0" fontId="0" fillId="0" borderId="31" xfId="0" applyBorder="1" applyAlignment="1">
      <alignment vertical="center" wrapText="1"/>
    </xf>
    <xf numFmtId="9" fontId="86" fillId="0" borderId="31" xfId="0" applyNumberFormat="1" applyFont="1" applyBorder="1" applyAlignment="1">
      <alignment horizontal="center" vertical="center"/>
    </xf>
    <xf numFmtId="0" fontId="86" fillId="0" borderId="31" xfId="0" applyFont="1" applyBorder="1" applyAlignment="1">
      <alignment horizontal="center" vertical="center" wrapText="1"/>
    </xf>
    <xf numFmtId="0" fontId="3" fillId="33" borderId="53"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0" fillId="10" borderId="31" xfId="0" applyFill="1" applyBorder="1" applyAlignment="1">
      <alignment vertical="center" wrapText="1"/>
    </xf>
    <xf numFmtId="0" fontId="86" fillId="10" borderId="18" xfId="0" applyFont="1" applyFill="1" applyBorder="1" applyAlignment="1">
      <alignment horizontal="center" vertical="center" wrapText="1"/>
    </xf>
    <xf numFmtId="0" fontId="0" fillId="10" borderId="41" xfId="0" applyFill="1" applyBorder="1" applyAlignment="1">
      <alignment vertical="center" wrapText="1"/>
    </xf>
    <xf numFmtId="0" fontId="3" fillId="33" borderId="20" xfId="0" applyFont="1" applyFill="1" applyBorder="1" applyAlignment="1" applyProtection="1">
      <alignment horizontal="center" vertical="center" wrapText="1"/>
      <protection/>
    </xf>
    <xf numFmtId="0" fontId="92" fillId="36" borderId="34" xfId="56" applyFont="1" applyFill="1" applyBorder="1" applyAlignment="1" applyProtection="1">
      <alignment horizontal="center" vertical="center" wrapText="1"/>
      <protection locked="0"/>
    </xf>
    <xf numFmtId="14" fontId="2" fillId="33" borderId="12" xfId="0" applyNumberFormat="1" applyFont="1" applyFill="1" applyBorder="1" applyAlignment="1" applyProtection="1">
      <alignment horizontal="center"/>
      <protection/>
    </xf>
    <xf numFmtId="0" fontId="14" fillId="33" borderId="42" xfId="0" applyFont="1" applyFill="1" applyBorder="1" applyAlignment="1" applyProtection="1">
      <alignment vertical="top" wrapText="1"/>
      <protection/>
    </xf>
    <xf numFmtId="0" fontId="96" fillId="0" borderId="31" xfId="0" applyFont="1" applyBorder="1" applyAlignment="1">
      <alignment vertical="top" wrapText="1"/>
    </xf>
    <xf numFmtId="0" fontId="2" fillId="10" borderId="0" xfId="0" applyFont="1" applyFill="1" applyAlignment="1">
      <alignment/>
    </xf>
    <xf numFmtId="0" fontId="70" fillId="33" borderId="11" xfId="53" applyFill="1" applyBorder="1" applyAlignment="1" applyProtection="1">
      <alignment/>
      <protection locked="0"/>
    </xf>
    <xf numFmtId="0" fontId="0" fillId="0" borderId="10" xfId="0" applyBorder="1" applyAlignment="1">
      <alignment vertical="top" wrapText="1"/>
    </xf>
    <xf numFmtId="0" fontId="0" fillId="33" borderId="28" xfId="0" applyFill="1" applyBorder="1" applyAlignment="1">
      <alignment horizontal="center" vertical="center"/>
    </xf>
    <xf numFmtId="0" fontId="0" fillId="33" borderId="26" xfId="0" applyFill="1" applyBorder="1" applyAlignment="1">
      <alignment vertical="top" wrapText="1"/>
    </xf>
    <xf numFmtId="0" fontId="0" fillId="33" borderId="10" xfId="0" applyFill="1" applyBorder="1" applyAlignment="1">
      <alignment horizontal="center" vertical="center"/>
    </xf>
    <xf numFmtId="0" fontId="0" fillId="33" borderId="10" xfId="0" applyFill="1" applyBorder="1" applyAlignment="1">
      <alignment horizontal="left" vertical="top" wrapText="1"/>
    </xf>
    <xf numFmtId="0" fontId="78" fillId="0" borderId="18" xfId="0" applyFont="1" applyFill="1" applyBorder="1" applyAlignment="1">
      <alignment horizontal="left" vertical="center"/>
    </xf>
    <xf numFmtId="0" fontId="78" fillId="0" borderId="19" xfId="0" applyFont="1" applyFill="1" applyBorder="1" applyAlignment="1">
      <alignment horizontal="left" vertical="center"/>
    </xf>
    <xf numFmtId="0" fontId="78" fillId="0" borderId="19" xfId="0" applyFont="1" applyFill="1" applyBorder="1" applyAlignment="1">
      <alignment/>
    </xf>
    <xf numFmtId="0" fontId="78" fillId="0" borderId="20" xfId="0" applyFont="1" applyFill="1" applyBorder="1" applyAlignment="1">
      <alignment/>
    </xf>
    <xf numFmtId="0" fontId="78" fillId="0" borderId="21" xfId="0" applyFont="1" applyFill="1" applyBorder="1" applyAlignment="1">
      <alignment horizontal="left" vertical="center"/>
    </xf>
    <xf numFmtId="0" fontId="2" fillId="0" borderId="22" xfId="0" applyFont="1" applyFill="1" applyBorder="1" applyAlignment="1">
      <alignment vertical="top" wrapText="1"/>
    </xf>
    <xf numFmtId="0" fontId="2" fillId="0" borderId="0" xfId="0" applyFont="1" applyFill="1" applyAlignment="1">
      <alignment vertical="top" wrapText="1"/>
    </xf>
    <xf numFmtId="0" fontId="2" fillId="0" borderId="21"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vertical="top" wrapText="1"/>
    </xf>
    <xf numFmtId="0" fontId="78" fillId="0" borderId="28" xfId="0" applyFont="1" applyFill="1" applyBorder="1" applyAlignment="1">
      <alignment horizontal="center" wrapText="1"/>
    </xf>
    <xf numFmtId="0" fontId="78" fillId="0" borderId="10" xfId="0" applyFont="1" applyFill="1" applyBorder="1" applyAlignment="1">
      <alignment wrapText="1"/>
    </xf>
    <xf numFmtId="0" fontId="78" fillId="0" borderId="10" xfId="0" applyFont="1" applyFill="1" applyBorder="1" applyAlignment="1">
      <alignment/>
    </xf>
    <xf numFmtId="0" fontId="5" fillId="0" borderId="0" xfId="0" applyFont="1" applyFill="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3" xfId="0" applyFont="1" applyFill="1" applyBorder="1" applyAlignment="1">
      <alignment vertical="top" wrapText="1"/>
    </xf>
    <xf numFmtId="0" fontId="2" fillId="0" borderId="43" xfId="0" applyFont="1" applyFill="1" applyBorder="1" applyAlignment="1">
      <alignment vertical="top" wrapText="1"/>
    </xf>
    <xf numFmtId="4" fontId="2" fillId="0" borderId="32" xfId="0" applyNumberFormat="1" applyFont="1" applyFill="1" applyBorder="1" applyAlignment="1" applyProtection="1">
      <alignment horizontal="right" vertical="center" wrapText="1"/>
      <protection/>
    </xf>
    <xf numFmtId="4" fontId="2" fillId="0" borderId="34" xfId="0" applyNumberFormat="1" applyFont="1" applyFill="1" applyBorder="1" applyAlignment="1" applyProtection="1">
      <alignment horizontal="right" vertical="center" wrapText="1"/>
      <protection/>
    </xf>
    <xf numFmtId="4" fontId="2" fillId="0" borderId="37" xfId="0" applyNumberFormat="1" applyFont="1" applyFill="1" applyBorder="1" applyAlignment="1" applyProtection="1">
      <alignment horizontal="right" vertical="center" wrapText="1"/>
      <protection/>
    </xf>
    <xf numFmtId="0" fontId="2" fillId="0" borderId="34" xfId="0" applyFont="1" applyFill="1" applyBorder="1" applyAlignment="1">
      <alignment vertical="top" wrapText="1"/>
    </xf>
    <xf numFmtId="0" fontId="3" fillId="0" borderId="43" xfId="0" applyFont="1" applyFill="1" applyBorder="1" applyAlignment="1" applyProtection="1">
      <alignment vertical="top" wrapText="1"/>
      <protection/>
    </xf>
    <xf numFmtId="0" fontId="3" fillId="0" borderId="51" xfId="0" applyFont="1" applyFill="1" applyBorder="1" applyAlignment="1">
      <alignment horizontal="right" vertical="center" wrapText="1"/>
    </xf>
    <xf numFmtId="0" fontId="2" fillId="0" borderId="17" xfId="0" applyFont="1" applyFill="1" applyBorder="1" applyAlignment="1">
      <alignment vertical="top" wrapText="1"/>
    </xf>
    <xf numFmtId="0" fontId="3" fillId="0" borderId="5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50" xfId="0" applyFont="1" applyFill="1" applyBorder="1" applyAlignment="1">
      <alignment vertical="top" wrapText="1"/>
    </xf>
    <xf numFmtId="0" fontId="2" fillId="0" borderId="44" xfId="0" applyFont="1" applyFill="1" applyBorder="1" applyAlignment="1">
      <alignment vertical="top" wrapText="1"/>
    </xf>
    <xf numFmtId="0" fontId="2" fillId="0" borderId="12" xfId="0" applyFont="1" applyFill="1" applyBorder="1" applyAlignment="1">
      <alignment vertical="top" wrapText="1"/>
    </xf>
    <xf numFmtId="0" fontId="2" fillId="0" borderId="41" xfId="0" applyFont="1" applyFill="1" applyBorder="1" applyAlignment="1">
      <alignment vertical="top" wrapText="1"/>
    </xf>
    <xf numFmtId="0" fontId="2" fillId="0" borderId="56"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Alignment="1">
      <alignment horizontal="left" vertical="top" wrapText="1"/>
    </xf>
    <xf numFmtId="3" fontId="2" fillId="0" borderId="0" xfId="0" applyNumberFormat="1" applyFont="1" applyFill="1" applyAlignment="1" applyProtection="1">
      <alignment vertical="top" wrapText="1"/>
      <protection locked="0"/>
    </xf>
    <xf numFmtId="3" fontId="2" fillId="0" borderId="15" xfId="0" applyNumberFormat="1" applyFont="1" applyFill="1" applyBorder="1" applyAlignment="1" applyProtection="1">
      <alignment vertical="top" wrapText="1"/>
      <protection locked="0"/>
    </xf>
    <xf numFmtId="0" fontId="2" fillId="0" borderId="23" xfId="0" applyFont="1" applyFill="1" applyBorder="1" applyAlignment="1">
      <alignment horizontal="left" vertical="center" wrapText="1"/>
    </xf>
    <xf numFmtId="0" fontId="3" fillId="0" borderId="24"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3" fontId="2" fillId="0" borderId="17" xfId="0" applyNumberFormat="1" applyFont="1" applyFill="1" applyBorder="1" applyAlignment="1">
      <alignment horizontal="right" vertical="center" wrapText="1"/>
    </xf>
    <xf numFmtId="3" fontId="2" fillId="0" borderId="39" xfId="0" applyNumberFormat="1" applyFont="1" applyFill="1" applyBorder="1" applyAlignment="1" applyProtection="1">
      <alignment horizontal="right" vertical="center" wrapText="1"/>
      <protection/>
    </xf>
    <xf numFmtId="3" fontId="2" fillId="0" borderId="34" xfId="0" applyNumberFormat="1" applyFont="1" applyFill="1" applyBorder="1" applyAlignment="1" applyProtection="1">
      <alignment horizontal="right" vertical="center" wrapText="1"/>
      <protection/>
    </xf>
    <xf numFmtId="0" fontId="5" fillId="10" borderId="0" xfId="0" applyFont="1" applyFill="1" applyBorder="1" applyAlignment="1" applyProtection="1">
      <alignment horizontal="left"/>
      <protection/>
    </xf>
    <xf numFmtId="14" fontId="2" fillId="33" borderId="53" xfId="0" applyNumberFormat="1"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13" fillId="0" borderId="57" xfId="0" applyFont="1" applyFill="1" applyBorder="1" applyAlignment="1">
      <alignment horizontal="center" wrapText="1"/>
    </xf>
    <xf numFmtId="0" fontId="13" fillId="0" borderId="15" xfId="0" applyFont="1" applyFill="1" applyBorder="1" applyAlignment="1">
      <alignment horizontal="center" wrapText="1"/>
    </xf>
    <xf numFmtId="0" fontId="13" fillId="0" borderId="28" xfId="0" applyFont="1" applyFill="1" applyBorder="1" applyAlignment="1">
      <alignment horizontal="center" wrapText="1"/>
    </xf>
    <xf numFmtId="0" fontId="13" fillId="0" borderId="57" xfId="0" applyFont="1" applyFill="1" applyBorder="1" applyAlignment="1">
      <alignment horizontal="center"/>
    </xf>
    <xf numFmtId="0" fontId="13" fillId="0" borderId="15" xfId="0" applyFont="1" applyFill="1" applyBorder="1" applyAlignment="1">
      <alignment horizontal="center"/>
    </xf>
    <xf numFmtId="0" fontId="13" fillId="0" borderId="28" xfId="0" applyFont="1" applyFill="1" applyBorder="1" applyAlignment="1">
      <alignment horizontal="center"/>
    </xf>
    <xf numFmtId="0" fontId="14" fillId="0" borderId="21" xfId="0" applyFont="1" applyFill="1" applyBorder="1" applyAlignment="1">
      <alignment horizontal="center" wrapText="1"/>
    </xf>
    <xf numFmtId="0" fontId="10" fillId="0" borderId="0" xfId="0" applyFont="1" applyFill="1" applyAlignment="1">
      <alignment horizontal="center" wrapText="1"/>
    </xf>
    <xf numFmtId="0" fontId="10" fillId="0" borderId="21" xfId="0" applyFont="1" applyFill="1" applyBorder="1" applyAlignment="1">
      <alignment horizontal="center" wrapText="1"/>
    </xf>
    <xf numFmtId="0" fontId="10" fillId="0" borderId="0" xfId="0" applyFont="1" applyFill="1" applyAlignment="1">
      <alignment horizontal="center"/>
    </xf>
    <xf numFmtId="0" fontId="3" fillId="0" borderId="0" xfId="0" applyFont="1" applyFill="1" applyAlignment="1">
      <alignment horizontal="left" vertical="center" wrapText="1"/>
    </xf>
    <xf numFmtId="0" fontId="5" fillId="0" borderId="0" xfId="0" applyFont="1" applyFill="1" applyAlignment="1">
      <alignment horizontal="left" vertical="top" wrapText="1"/>
    </xf>
    <xf numFmtId="0" fontId="15" fillId="0" borderId="0" xfId="0" applyFont="1" applyFill="1" applyAlignment="1">
      <alignment horizontal="left" vertical="center" wrapText="1"/>
    </xf>
    <xf numFmtId="3" fontId="2" fillId="0" borderId="57" xfId="0" applyNumberFormat="1" applyFont="1" applyFill="1" applyBorder="1" applyAlignment="1" applyProtection="1">
      <alignment horizontal="center" vertical="top" wrapText="1"/>
      <protection locked="0"/>
    </xf>
    <xf numFmtId="3" fontId="2" fillId="0" borderId="28" xfId="0" applyNumberFormat="1" applyFont="1" applyFill="1" applyBorder="1" applyAlignment="1" applyProtection="1">
      <alignment horizontal="center" vertical="top" wrapText="1"/>
      <protection locked="0"/>
    </xf>
    <xf numFmtId="0" fontId="2" fillId="33" borderId="57" xfId="0" applyFont="1" applyFill="1" applyBorder="1" applyAlignment="1" applyProtection="1">
      <alignment horizontal="center" vertical="top" wrapText="1"/>
      <protection locked="0"/>
    </xf>
    <xf numFmtId="0" fontId="2" fillId="33" borderId="28" xfId="0" applyFont="1" applyFill="1" applyBorder="1" applyAlignment="1" applyProtection="1">
      <alignment horizontal="center" vertical="top" wrapText="1"/>
      <protection locked="0"/>
    </xf>
    <xf numFmtId="0" fontId="2" fillId="0" borderId="57" xfId="0" applyFont="1" applyFill="1" applyBorder="1" applyAlignment="1" applyProtection="1">
      <alignment horizontal="center" vertical="top" wrapText="1"/>
      <protection locked="0"/>
    </xf>
    <xf numFmtId="0" fontId="2" fillId="0" borderId="28" xfId="0" applyFont="1" applyFill="1" applyBorder="1" applyAlignment="1" applyProtection="1">
      <alignment horizontal="center" vertical="top" wrapText="1"/>
      <protection locked="0"/>
    </xf>
    <xf numFmtId="0" fontId="5" fillId="0" borderId="0" xfId="0" applyFont="1" applyFill="1" applyAlignment="1">
      <alignment horizontal="left" vertical="center" wrapText="1"/>
    </xf>
    <xf numFmtId="0" fontId="3" fillId="0" borderId="22" xfId="0" applyFont="1" applyFill="1" applyBorder="1" applyAlignment="1">
      <alignment horizontal="left" vertical="center" wrapText="1"/>
    </xf>
    <xf numFmtId="0" fontId="3" fillId="0" borderId="0" xfId="0" applyFont="1" applyFill="1" applyAlignment="1">
      <alignment horizontal="center" vertical="top" wrapText="1"/>
    </xf>
    <xf numFmtId="0" fontId="3" fillId="0" borderId="57" xfId="0" applyFont="1" applyFill="1" applyBorder="1" applyAlignment="1">
      <alignment horizontal="center" vertical="top" wrapText="1"/>
    </xf>
    <xf numFmtId="0" fontId="3" fillId="0" borderId="28" xfId="0" applyFont="1" applyFill="1" applyBorder="1" applyAlignment="1">
      <alignment horizontal="center" vertical="top" wrapText="1"/>
    </xf>
    <xf numFmtId="0" fontId="11" fillId="0" borderId="0" xfId="0" applyFont="1" applyFill="1" applyAlignment="1">
      <alignment vertical="top" wrapText="1"/>
    </xf>
    <xf numFmtId="3" fontId="2" fillId="0" borderId="0" xfId="0" applyNumberFormat="1" applyFont="1" applyFill="1" applyAlignment="1" applyProtection="1">
      <alignment vertical="top" wrapText="1"/>
      <protection locked="0"/>
    </xf>
    <xf numFmtId="3" fontId="2" fillId="0" borderId="57" xfId="0" applyNumberFormat="1" applyFont="1" applyFill="1" applyBorder="1" applyAlignment="1" applyProtection="1">
      <alignment vertical="top" wrapText="1"/>
      <protection locked="0"/>
    </xf>
    <xf numFmtId="3" fontId="2" fillId="0" borderId="28" xfId="0" applyNumberFormat="1" applyFont="1" applyFill="1" applyBorder="1" applyAlignment="1" applyProtection="1">
      <alignment vertical="top" wrapText="1"/>
      <protection locked="0"/>
    </xf>
    <xf numFmtId="3" fontId="2" fillId="0" borderId="15" xfId="0" applyNumberFormat="1" applyFont="1" applyFill="1" applyBorder="1" applyAlignment="1" applyProtection="1">
      <alignment horizontal="center" vertical="top" wrapText="1"/>
      <protection locked="0"/>
    </xf>
    <xf numFmtId="0" fontId="2" fillId="0" borderId="0" xfId="0" applyFont="1" applyFill="1" applyAlignment="1" applyProtection="1">
      <alignment vertical="top" wrapText="1"/>
      <protection locked="0"/>
    </xf>
    <xf numFmtId="0" fontId="2" fillId="0" borderId="57" xfId="0" applyFont="1" applyFill="1" applyBorder="1" applyAlignment="1" applyProtection="1">
      <alignment vertical="top" wrapText="1"/>
      <protection locked="0"/>
    </xf>
    <xf numFmtId="0" fontId="2" fillId="0" borderId="28" xfId="0" applyFont="1" applyFill="1" applyBorder="1" applyAlignment="1" applyProtection="1">
      <alignment vertical="top" wrapText="1"/>
      <protection locked="0"/>
    </xf>
    <xf numFmtId="0" fontId="3" fillId="0" borderId="24" xfId="0" applyFont="1" applyFill="1" applyBorder="1" applyAlignment="1">
      <alignment horizontal="left" vertical="center" wrapText="1"/>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4" fillId="33" borderId="43" xfId="0" applyFont="1" applyFill="1" applyBorder="1" applyAlignment="1" applyProtection="1">
      <alignment horizontal="left" vertical="top" wrapText="1"/>
      <protection/>
    </xf>
    <xf numFmtId="0" fontId="14" fillId="33" borderId="34" xfId="0" applyFont="1" applyFill="1" applyBorder="1" applyAlignment="1" applyProtection="1">
      <alignment horizontal="left" vertical="top" wrapText="1"/>
      <protection/>
    </xf>
    <xf numFmtId="0" fontId="14" fillId="33" borderId="43" xfId="0" applyFont="1" applyFill="1" applyBorder="1" applyAlignment="1" applyProtection="1">
      <alignment horizontal="center" vertical="top" wrapText="1"/>
      <protection/>
    </xf>
    <xf numFmtId="0" fontId="14" fillId="33" borderId="34"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5" fillId="33" borderId="51"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4" fillId="33" borderId="50" xfId="0" applyFont="1" applyFill="1" applyBorder="1" applyAlignment="1" applyProtection="1">
      <alignment horizontal="left" vertical="top" wrapText="1"/>
      <protection/>
    </xf>
    <xf numFmtId="0" fontId="14" fillId="33" borderId="37" xfId="0" applyFont="1" applyFill="1" applyBorder="1" applyAlignment="1" applyProtection="1">
      <alignment horizontal="left" vertical="top" wrapText="1"/>
      <protection/>
    </xf>
    <xf numFmtId="0" fontId="86" fillId="10" borderId="0" xfId="0" applyFont="1" applyFill="1" applyAlignment="1">
      <alignment horizontal="left" wrapText="1"/>
    </xf>
    <xf numFmtId="0" fontId="97" fillId="10" borderId="0" xfId="0" applyFont="1" applyFill="1" applyAlignment="1">
      <alignment horizontal="left"/>
    </xf>
    <xf numFmtId="0" fontId="14" fillId="33" borderId="58" xfId="0" applyFont="1" applyFill="1" applyBorder="1" applyAlignment="1" applyProtection="1">
      <alignment horizontal="left" vertical="top" wrapText="1"/>
      <protection/>
    </xf>
    <xf numFmtId="0" fontId="14" fillId="33" borderId="42"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4" fillId="33" borderId="18" xfId="0" applyFont="1" applyFill="1" applyBorder="1" applyAlignment="1" applyProtection="1">
      <alignment horizontal="left" vertical="top" wrapText="1"/>
      <protection/>
    </xf>
    <xf numFmtId="0" fontId="14" fillId="33" borderId="19" xfId="0" applyFont="1" applyFill="1" applyBorder="1" applyAlignment="1" applyProtection="1">
      <alignment horizontal="left" vertical="top" wrapText="1"/>
      <protection/>
    </xf>
    <xf numFmtId="0" fontId="14" fillId="33" borderId="20" xfId="0" applyFont="1" applyFill="1" applyBorder="1" applyAlignment="1" applyProtection="1">
      <alignment horizontal="left" vertical="top" wrapText="1"/>
      <protection/>
    </xf>
    <xf numFmtId="0" fontId="14" fillId="33" borderId="21"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wrapText="1"/>
      <protection/>
    </xf>
    <xf numFmtId="0" fontId="14" fillId="33" borderId="22" xfId="0" applyFont="1" applyFill="1" applyBorder="1" applyAlignment="1" applyProtection="1">
      <alignment horizontal="left" vertical="top" wrapText="1"/>
      <protection/>
    </xf>
    <xf numFmtId="0" fontId="14" fillId="33" borderId="23" xfId="0" applyFont="1" applyFill="1" applyBorder="1" applyAlignment="1" applyProtection="1">
      <alignment horizontal="left" vertical="top" wrapText="1"/>
      <protection/>
    </xf>
    <xf numFmtId="0" fontId="14" fillId="33" borderId="24" xfId="0" applyFont="1" applyFill="1" applyBorder="1" applyAlignment="1" applyProtection="1">
      <alignment horizontal="left" vertical="top" wrapText="1"/>
      <protection/>
    </xf>
    <xf numFmtId="0" fontId="14" fillId="33" borderId="25" xfId="0" applyFont="1" applyFill="1" applyBorder="1" applyAlignment="1" applyProtection="1">
      <alignment horizontal="left" vertical="top" wrapText="1"/>
      <protection/>
    </xf>
    <xf numFmtId="0" fontId="14" fillId="33" borderId="49" xfId="0" applyFont="1" applyFill="1" applyBorder="1" applyAlignment="1" applyProtection="1">
      <alignment horizontal="center" vertical="top" wrapText="1"/>
      <protection/>
    </xf>
    <xf numFmtId="0" fontId="14" fillId="33" borderId="16" xfId="0" applyFont="1" applyFill="1" applyBorder="1" applyAlignment="1" applyProtection="1">
      <alignment horizontal="center" vertical="top" wrapText="1"/>
      <protection/>
    </xf>
    <xf numFmtId="0" fontId="13" fillId="33" borderId="57"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4"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86" fillId="10" borderId="0" xfId="0" applyFont="1" applyFill="1" applyAlignment="1">
      <alignment horizontal="left"/>
    </xf>
    <xf numFmtId="0" fontId="14" fillId="33" borderId="50" xfId="0" applyFont="1" applyFill="1" applyBorder="1" applyAlignment="1" applyProtection="1">
      <alignment horizontal="center" vertical="top" wrapText="1"/>
      <protection/>
    </xf>
    <xf numFmtId="0" fontId="14" fillId="33" borderId="37" xfId="0" applyFont="1" applyFill="1" applyBorder="1" applyAlignment="1" applyProtection="1">
      <alignment horizontal="center" vertical="top" wrapText="1"/>
      <protection/>
    </xf>
    <xf numFmtId="0" fontId="95" fillId="0" borderId="57" xfId="0" applyFont="1" applyFill="1" applyBorder="1" applyAlignment="1">
      <alignment horizontal="center"/>
    </xf>
    <xf numFmtId="0" fontId="95" fillId="0" borderId="15" xfId="0" applyFont="1" applyFill="1" applyBorder="1" applyAlignment="1">
      <alignment horizontal="center"/>
    </xf>
    <xf numFmtId="0" fontId="95" fillId="0" borderId="28" xfId="0" applyFont="1" applyFill="1" applyBorder="1" applyAlignment="1">
      <alignment horizontal="center"/>
    </xf>
    <xf numFmtId="0" fontId="86" fillId="0" borderId="59" xfId="0" applyFont="1" applyFill="1" applyBorder="1" applyAlignment="1">
      <alignment horizontal="left" vertical="center" wrapText="1"/>
    </xf>
    <xf numFmtId="0" fontId="86" fillId="0" borderId="35" xfId="0" applyFont="1" applyFill="1" applyBorder="1" applyAlignment="1">
      <alignment horizontal="left" vertical="center" wrapText="1"/>
    </xf>
    <xf numFmtId="0" fontId="86" fillId="0" borderId="58" xfId="0" applyFont="1" applyFill="1" applyBorder="1" applyAlignment="1">
      <alignment horizontal="left" vertical="center" wrapText="1"/>
    </xf>
    <xf numFmtId="0" fontId="86" fillId="0" borderId="30" xfId="0" applyFont="1" applyFill="1" applyBorder="1" applyAlignment="1">
      <alignment horizontal="left" vertical="center" wrapText="1"/>
    </xf>
    <xf numFmtId="0" fontId="86" fillId="0" borderId="60" xfId="0" applyFont="1" applyFill="1" applyBorder="1" applyAlignment="1">
      <alignment horizontal="left" vertical="center" wrapText="1"/>
    </xf>
    <xf numFmtId="0" fontId="86" fillId="0" borderId="61" xfId="0" applyFont="1" applyFill="1" applyBorder="1" applyAlignment="1">
      <alignment horizontal="left" vertical="center" wrapText="1"/>
    </xf>
    <xf numFmtId="0" fontId="78" fillId="0" borderId="33" xfId="0" applyFont="1" applyFill="1" applyBorder="1" applyAlignment="1">
      <alignment horizontal="center" vertical="top"/>
    </xf>
    <xf numFmtId="0" fontId="78" fillId="0" borderId="32" xfId="0" applyFont="1" applyFill="1" applyBorder="1" applyAlignment="1">
      <alignment horizontal="center" vertical="top"/>
    </xf>
    <xf numFmtId="0" fontId="78" fillId="0" borderId="31" xfId="0" applyFont="1" applyFill="1" applyBorder="1" applyAlignment="1">
      <alignment horizontal="center" vertical="top"/>
    </xf>
    <xf numFmtId="0" fontId="78" fillId="0" borderId="34" xfId="0" applyFont="1" applyFill="1" applyBorder="1" applyAlignment="1">
      <alignment horizontal="center" vertical="top"/>
    </xf>
    <xf numFmtId="0" fontId="78" fillId="0" borderId="48" xfId="0" applyFont="1" applyFill="1" applyBorder="1" applyAlignment="1">
      <alignment horizontal="center" vertical="top"/>
    </xf>
    <xf numFmtId="0" fontId="78" fillId="0" borderId="16" xfId="0" applyFont="1" applyFill="1" applyBorder="1" applyAlignment="1">
      <alignment horizontal="center" vertical="top"/>
    </xf>
    <xf numFmtId="0" fontId="86" fillId="0" borderId="33" xfId="0" applyFont="1" applyFill="1" applyBorder="1" applyAlignment="1">
      <alignment horizontal="center"/>
    </xf>
    <xf numFmtId="0" fontId="86" fillId="0" borderId="32" xfId="0" applyFont="1" applyFill="1" applyBorder="1" applyAlignment="1">
      <alignment horizontal="center"/>
    </xf>
    <xf numFmtId="0" fontId="78" fillId="0" borderId="48" xfId="0" applyFont="1" applyFill="1" applyBorder="1" applyAlignment="1">
      <alignment horizontal="center"/>
    </xf>
    <xf numFmtId="0" fontId="78" fillId="0" borderId="16" xfId="0" applyFont="1" applyFill="1" applyBorder="1" applyAlignment="1">
      <alignment horizontal="center"/>
    </xf>
    <xf numFmtId="0" fontId="78" fillId="0" borderId="62" xfId="0" applyFont="1" applyFill="1" applyBorder="1" applyAlignment="1">
      <alignment horizontal="center" vertical="top" wrapText="1"/>
    </xf>
    <xf numFmtId="0" fontId="78" fillId="0" borderId="17" xfId="0" applyFont="1" applyFill="1" applyBorder="1" applyAlignment="1">
      <alignment horizontal="center" vertical="top"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86" fillId="0" borderId="49" xfId="0" applyFont="1" applyFill="1" applyBorder="1" applyAlignment="1">
      <alignment horizontal="left" vertical="center" wrapText="1"/>
    </xf>
    <xf numFmtId="0" fontId="86" fillId="0" borderId="48" xfId="0" applyFont="1" applyFill="1" applyBorder="1" applyAlignment="1">
      <alignment horizontal="left" vertical="center" wrapText="1"/>
    </xf>
    <xf numFmtId="0" fontId="0" fillId="0" borderId="48" xfId="0" applyFill="1" applyBorder="1" applyAlignment="1">
      <alignment horizontal="center" vertical="top"/>
    </xf>
    <xf numFmtId="0" fontId="0" fillId="0" borderId="16" xfId="0" applyFill="1" applyBorder="1" applyAlignment="1">
      <alignment horizontal="center" vertical="top"/>
    </xf>
    <xf numFmtId="0" fontId="0" fillId="0" borderId="33" xfId="0" applyFill="1" applyBorder="1" applyAlignment="1">
      <alignment horizontal="center" vertical="top"/>
    </xf>
    <xf numFmtId="0" fontId="0" fillId="0" borderId="32" xfId="0" applyFill="1" applyBorder="1" applyAlignment="1">
      <alignment horizontal="center" vertical="top"/>
    </xf>
    <xf numFmtId="0" fontId="86" fillId="0" borderId="47" xfId="0" applyFont="1" applyFill="1" applyBorder="1" applyAlignment="1">
      <alignment horizontal="left" vertical="center" wrapText="1"/>
    </xf>
    <xf numFmtId="0" fontId="86" fillId="0" borderId="33" xfId="0" applyFont="1" applyFill="1" applyBorder="1" applyAlignment="1">
      <alignment horizontal="left" vertical="center" wrapText="1"/>
    </xf>
    <xf numFmtId="0" fontId="86" fillId="0" borderId="43"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78" fillId="0" borderId="31" xfId="0" applyFont="1" applyFill="1" applyBorder="1" applyAlignment="1">
      <alignment horizontal="center" vertical="top" wrapText="1"/>
    </xf>
    <xf numFmtId="0" fontId="78" fillId="0" borderId="34" xfId="0" applyFont="1" applyFill="1" applyBorder="1" applyAlignment="1">
      <alignment horizontal="center" vertical="top" wrapText="1"/>
    </xf>
    <xf numFmtId="0" fontId="78" fillId="0" borderId="48" xfId="0" applyFont="1" applyFill="1" applyBorder="1" applyAlignment="1">
      <alignment horizontal="center" vertical="top" wrapText="1"/>
    </xf>
    <xf numFmtId="0" fontId="78" fillId="0" borderId="16" xfId="0" applyFont="1" applyFill="1" applyBorder="1" applyAlignment="1">
      <alignment horizontal="center" vertical="top" wrapText="1"/>
    </xf>
    <xf numFmtId="0" fontId="78" fillId="0" borderId="33" xfId="0" applyFont="1" applyFill="1" applyBorder="1" applyAlignment="1">
      <alignment horizontal="center" vertical="top" wrapText="1"/>
    </xf>
    <xf numFmtId="0" fontId="78" fillId="0" borderId="32" xfId="0" applyFont="1" applyFill="1" applyBorder="1" applyAlignment="1">
      <alignment horizontal="center" vertical="top" wrapText="1"/>
    </xf>
    <xf numFmtId="0" fontId="86" fillId="37" borderId="0" xfId="0" applyFont="1" applyFill="1" applyBorder="1" applyAlignment="1">
      <alignment horizontal="left" vertical="top" wrapText="1"/>
    </xf>
    <xf numFmtId="0" fontId="86" fillId="0" borderId="51" xfId="0" applyFont="1" applyFill="1" applyBorder="1" applyAlignment="1">
      <alignment horizontal="left" vertical="center" wrapText="1"/>
    </xf>
    <xf numFmtId="0" fontId="78" fillId="0" borderId="62" xfId="0" applyFont="1" applyFill="1" applyBorder="1" applyAlignment="1">
      <alignment horizontal="left" vertical="center" wrapText="1"/>
    </xf>
    <xf numFmtId="0" fontId="86" fillId="0" borderId="47"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78" fillId="0" borderId="49" xfId="0" applyFont="1" applyFill="1" applyBorder="1" applyAlignment="1">
      <alignment horizontal="center" vertical="top"/>
    </xf>
    <xf numFmtId="0" fontId="86" fillId="0" borderId="41"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86" fillId="0" borderId="58"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6" fillId="0" borderId="59" xfId="0" applyFont="1" applyBorder="1" applyAlignment="1">
      <alignment horizontal="left" vertical="center" wrapText="1"/>
    </xf>
    <xf numFmtId="0" fontId="86" fillId="0" borderId="63" xfId="0" applyFont="1" applyBorder="1" applyAlignment="1">
      <alignment horizontal="left" vertical="center" wrapText="1"/>
    </xf>
    <xf numFmtId="0" fontId="86" fillId="0" borderId="64" xfId="0" applyFont="1" applyBorder="1" applyAlignment="1">
      <alignment horizontal="left" vertical="center" wrapText="1"/>
    </xf>
    <xf numFmtId="0" fontId="95" fillId="0" borderId="57" xfId="0" applyFont="1" applyBorder="1" applyAlignment="1">
      <alignment horizontal="center" vertical="top"/>
    </xf>
    <xf numFmtId="0" fontId="95" fillId="0" borderId="15" xfId="0" applyFont="1" applyBorder="1" applyAlignment="1">
      <alignment horizontal="center" vertical="top"/>
    </xf>
    <xf numFmtId="0" fontId="95" fillId="0" borderId="28" xfId="0" applyFont="1" applyBorder="1" applyAlignment="1">
      <alignment horizontal="center" vertical="top"/>
    </xf>
    <xf numFmtId="0" fontId="86" fillId="10" borderId="0" xfId="0" applyFont="1" applyFill="1" applyBorder="1" applyAlignment="1">
      <alignment horizontal="left" vertical="center" wrapText="1"/>
    </xf>
    <xf numFmtId="0" fontId="78" fillId="0" borderId="33" xfId="0" applyFont="1" applyBorder="1" applyAlignment="1">
      <alignment horizontal="center" vertical="top"/>
    </xf>
    <xf numFmtId="0" fontId="78" fillId="0" borderId="32" xfId="0" applyFont="1" applyBorder="1" applyAlignment="1">
      <alignment horizontal="center" vertical="top"/>
    </xf>
    <xf numFmtId="0" fontId="78" fillId="10" borderId="0" xfId="0" applyFont="1" applyFill="1" applyBorder="1" applyAlignment="1">
      <alignment horizontal="center" vertical="top"/>
    </xf>
    <xf numFmtId="0" fontId="78" fillId="0" borderId="48" xfId="0" applyFont="1" applyBorder="1" applyAlignment="1">
      <alignment horizontal="center" vertical="top"/>
    </xf>
    <xf numFmtId="0" fontId="78" fillId="0" borderId="16" xfId="0" applyFont="1" applyBorder="1" applyAlignment="1">
      <alignment horizontal="center" vertical="top"/>
    </xf>
    <xf numFmtId="0" fontId="86" fillId="0" borderId="43"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34" xfId="0" applyFont="1" applyFill="1" applyBorder="1" applyAlignment="1">
      <alignment horizontal="center" vertical="center" wrapText="1"/>
    </xf>
    <xf numFmtId="0" fontId="78" fillId="0" borderId="49" xfId="0" applyFont="1" applyFill="1" applyBorder="1" applyAlignment="1">
      <alignment horizontal="center" vertical="top" wrapText="1"/>
    </xf>
    <xf numFmtId="0" fontId="86" fillId="0" borderId="47" xfId="0" applyFont="1" applyFill="1" applyBorder="1" applyAlignment="1">
      <alignment horizontal="left" vertical="top" wrapText="1"/>
    </xf>
    <xf numFmtId="0" fontId="86" fillId="0" borderId="33" xfId="0" applyFont="1" applyFill="1" applyBorder="1" applyAlignment="1">
      <alignment horizontal="left" vertical="top" wrapText="1"/>
    </xf>
    <xf numFmtId="0" fontId="86" fillId="0" borderId="32" xfId="0" applyFont="1" applyFill="1" applyBorder="1" applyAlignment="1">
      <alignment horizontal="left" vertical="top" wrapText="1"/>
    </xf>
    <xf numFmtId="0" fontId="78" fillId="0" borderId="65" xfId="0" applyFont="1" applyBorder="1" applyAlignment="1">
      <alignment horizontal="center" vertical="center" wrapText="1"/>
    </xf>
    <xf numFmtId="0" fontId="27" fillId="0" borderId="66" xfId="0" applyFont="1" applyBorder="1" applyAlignment="1">
      <alignment/>
    </xf>
    <xf numFmtId="0" fontId="78" fillId="0" borderId="67" xfId="0" applyFont="1" applyBorder="1" applyAlignment="1">
      <alignment horizontal="center" vertical="center" wrapText="1"/>
    </xf>
    <xf numFmtId="0" fontId="27" fillId="0" borderId="68" xfId="0" applyFont="1" applyBorder="1" applyAlignment="1">
      <alignment/>
    </xf>
    <xf numFmtId="0" fontId="27" fillId="0" borderId="69" xfId="0" applyFont="1" applyBorder="1" applyAlignment="1">
      <alignment/>
    </xf>
    <xf numFmtId="0" fontId="83" fillId="0" borderId="70" xfId="0" applyFont="1" applyBorder="1" applyAlignment="1">
      <alignment horizontal="left" vertical="top" wrapText="1"/>
    </xf>
    <xf numFmtId="0" fontId="27" fillId="0" borderId="71" xfId="0" applyFont="1" applyBorder="1" applyAlignment="1">
      <alignment/>
    </xf>
    <xf numFmtId="0" fontId="27" fillId="0" borderId="72" xfId="0" applyFont="1" applyBorder="1" applyAlignment="1">
      <alignment/>
    </xf>
    <xf numFmtId="0" fontId="78" fillId="0" borderId="31" xfId="0" applyFont="1" applyFill="1" applyBorder="1" applyAlignment="1">
      <alignment horizontal="left" vertical="top" wrapText="1"/>
    </xf>
    <xf numFmtId="0" fontId="78" fillId="0" borderId="34" xfId="0" applyFont="1" applyFill="1" applyBorder="1" applyAlignment="1">
      <alignment horizontal="left" vertical="top" wrapText="1"/>
    </xf>
    <xf numFmtId="0" fontId="78" fillId="0" borderId="31" xfId="0" applyFont="1" applyFill="1" applyBorder="1" applyAlignment="1">
      <alignment horizontal="left" vertical="top"/>
    </xf>
    <xf numFmtId="0" fontId="78" fillId="0" borderId="34" xfId="0" applyFont="1" applyFill="1" applyBorder="1" applyAlignment="1">
      <alignment horizontal="left" vertical="top"/>
    </xf>
    <xf numFmtId="0" fontId="78" fillId="0" borderId="48" xfId="0" applyFont="1" applyFill="1" applyBorder="1" applyAlignment="1">
      <alignment horizontal="left" vertical="top"/>
    </xf>
    <xf numFmtId="0" fontId="78" fillId="0" borderId="16" xfId="0" applyFont="1" applyFill="1" applyBorder="1" applyAlignment="1">
      <alignment horizontal="left" vertical="top"/>
    </xf>
    <xf numFmtId="0" fontId="78" fillId="0" borderId="60" xfId="0" applyFont="1" applyFill="1" applyBorder="1" applyAlignment="1">
      <alignment horizontal="left" vertical="center"/>
    </xf>
    <xf numFmtId="0" fontId="78" fillId="0" borderId="61" xfId="0" applyFont="1" applyFill="1" applyBorder="1" applyAlignment="1">
      <alignment horizontal="left" vertical="center"/>
    </xf>
    <xf numFmtId="0" fontId="78" fillId="0" borderId="73" xfId="0" applyFont="1" applyFill="1" applyBorder="1" applyAlignment="1">
      <alignment horizontal="center" vertical="top"/>
    </xf>
    <xf numFmtId="0" fontId="78" fillId="0" borderId="74" xfId="0" applyFont="1" applyFill="1" applyBorder="1" applyAlignment="1">
      <alignment horizontal="center" vertical="top"/>
    </xf>
    <xf numFmtId="0" fontId="78" fillId="0" borderId="75" xfId="0" applyFont="1" applyFill="1" applyBorder="1" applyAlignment="1">
      <alignment horizontal="center" vertical="top"/>
    </xf>
    <xf numFmtId="0" fontId="83" fillId="0" borderId="65" xfId="0" applyFont="1" applyBorder="1" applyAlignment="1">
      <alignment horizontal="center" vertical="center" wrapText="1"/>
    </xf>
    <xf numFmtId="0" fontId="83" fillId="0" borderId="76" xfId="0" applyFont="1" applyBorder="1" applyAlignment="1">
      <alignment horizontal="center" vertical="center" wrapText="1"/>
    </xf>
    <xf numFmtId="0" fontId="83" fillId="0" borderId="38" xfId="0" applyFont="1" applyBorder="1" applyAlignment="1">
      <alignment horizontal="center" vertical="center" wrapText="1"/>
    </xf>
    <xf numFmtId="0" fontId="83" fillId="0" borderId="77" xfId="0" applyFont="1" applyBorder="1" applyAlignment="1">
      <alignment horizontal="center" vertical="center" wrapText="1"/>
    </xf>
    <xf numFmtId="0" fontId="2" fillId="33" borderId="57"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70" fillId="33" borderId="57" xfId="53" applyFill="1" applyBorder="1" applyAlignment="1" applyProtection="1">
      <alignment horizontal="center"/>
      <protection locked="0"/>
    </xf>
    <xf numFmtId="0" fontId="3" fillId="10" borderId="24" xfId="0" applyFont="1" applyFill="1" applyBorder="1" applyAlignment="1" applyProtection="1">
      <alignment horizontal="center" vertical="center" wrapText="1"/>
      <protection/>
    </xf>
    <xf numFmtId="0" fontId="2" fillId="33" borderId="5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4" fillId="33" borderId="60" xfId="0" applyFont="1" applyFill="1" applyBorder="1" applyAlignment="1" applyProtection="1">
      <alignment horizontal="left" vertical="center" wrapText="1"/>
      <protection/>
    </xf>
    <xf numFmtId="0" fontId="14" fillId="33" borderId="74" xfId="0" applyFont="1" applyFill="1" applyBorder="1" applyAlignment="1" applyProtection="1">
      <alignment horizontal="left" vertical="center" wrapText="1"/>
      <protection/>
    </xf>
    <xf numFmtId="0" fontId="14" fillId="33" borderId="75" xfId="0" applyFont="1" applyFill="1" applyBorder="1" applyAlignment="1" applyProtection="1">
      <alignment horizontal="left" vertical="center" wrapText="1"/>
      <protection/>
    </xf>
    <xf numFmtId="0" fontId="14" fillId="33" borderId="59"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58"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42" xfId="0" applyFont="1" applyFill="1" applyBorder="1" applyAlignment="1" applyProtection="1">
      <alignment horizontal="left" vertical="center" wrapText="1"/>
      <protection/>
    </xf>
    <xf numFmtId="0" fontId="21" fillId="10" borderId="0" xfId="0" applyFont="1" applyFill="1" applyBorder="1" applyAlignment="1" applyProtection="1">
      <alignment horizontal="left" vertical="center" wrapText="1"/>
      <protection/>
    </xf>
    <xf numFmtId="0" fontId="11" fillId="0" borderId="57"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5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5" fillId="10" borderId="0" xfId="0" applyFont="1" applyFill="1" applyBorder="1" applyAlignment="1" applyProtection="1">
      <alignment horizontal="left"/>
      <protection/>
    </xf>
    <xf numFmtId="0" fontId="11" fillId="0" borderId="18"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5" xfId="0" applyBorder="1" applyAlignment="1">
      <alignment/>
    </xf>
    <xf numFmtId="0" fontId="0" fillId="0" borderId="28" xfId="0" applyBorder="1" applyAlignment="1">
      <alignment/>
    </xf>
    <xf numFmtId="0" fontId="97"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98" fillId="34" borderId="10" xfId="0" applyFont="1" applyFill="1" applyBorder="1" applyAlignment="1">
      <alignment horizontal="center"/>
    </xf>
    <xf numFmtId="0" fontId="81" fillId="0" borderId="57" xfId="0" applyFont="1" applyFill="1" applyBorder="1" applyAlignment="1">
      <alignment horizontal="center"/>
    </xf>
    <xf numFmtId="0" fontId="81" fillId="0" borderId="78" xfId="0" applyFont="1" applyFill="1" applyBorder="1" applyAlignment="1">
      <alignment horizontal="center"/>
    </xf>
    <xf numFmtId="0" fontId="84" fillId="10" borderId="24" xfId="0" applyFont="1" applyFill="1" applyBorder="1" applyAlignment="1">
      <alignment/>
    </xf>
    <xf numFmtId="0" fontId="99" fillId="34" borderId="10" xfId="0" applyFont="1" applyFill="1" applyBorder="1" applyAlignment="1">
      <alignment horizontal="center"/>
    </xf>
    <xf numFmtId="0" fontId="73" fillId="36" borderId="41" xfId="56" applyFill="1" applyBorder="1" applyAlignment="1" applyProtection="1">
      <alignment horizontal="center"/>
      <protection locked="0"/>
    </xf>
    <xf numFmtId="0" fontId="73" fillId="36" borderId="42" xfId="56" applyFill="1" applyBorder="1" applyAlignment="1" applyProtection="1">
      <alignment horizontal="center"/>
      <protection locked="0"/>
    </xf>
    <xf numFmtId="0" fontId="92" fillId="36" borderId="41" xfId="56" applyFont="1" applyFill="1" applyBorder="1" applyAlignment="1" applyProtection="1">
      <alignment horizontal="center" vertical="center"/>
      <protection locked="0"/>
    </xf>
    <xf numFmtId="0" fontId="92" fillId="36" borderId="30" xfId="56" applyFont="1" applyFill="1" applyBorder="1" applyAlignment="1" applyProtection="1">
      <alignment horizontal="center" vertical="center"/>
      <protection locked="0"/>
    </xf>
    <xf numFmtId="0" fontId="88" fillId="6" borderId="41" xfId="0" applyFont="1" applyFill="1" applyBorder="1" applyAlignment="1" applyProtection="1">
      <alignment horizontal="center" vertical="center" wrapText="1"/>
      <protection/>
    </xf>
    <xf numFmtId="0" fontId="88" fillId="6" borderId="30" xfId="0" applyFont="1" applyFill="1" applyBorder="1" applyAlignment="1" applyProtection="1">
      <alignment horizontal="center" vertical="center" wrapText="1"/>
      <protection/>
    </xf>
    <xf numFmtId="0" fontId="73" fillId="36" borderId="40" xfId="56" applyFill="1" applyBorder="1" applyAlignment="1" applyProtection="1">
      <alignment horizontal="center" vertical="center"/>
      <protection locked="0"/>
    </xf>
    <xf numFmtId="0" fontId="73" fillId="36" borderId="36" xfId="56" applyFill="1" applyBorder="1" applyAlignment="1" applyProtection="1">
      <alignment horizontal="center" vertical="center"/>
      <protection locked="0"/>
    </xf>
    <xf numFmtId="0" fontId="88" fillId="6" borderId="45" xfId="0" applyFont="1" applyFill="1" applyBorder="1" applyAlignment="1" applyProtection="1">
      <alignment horizontal="center" vertical="center"/>
      <protection/>
    </xf>
    <xf numFmtId="0" fontId="88" fillId="6" borderId="64" xfId="0" applyFont="1" applyFill="1" applyBorder="1" applyAlignment="1" applyProtection="1">
      <alignment horizontal="center" vertical="center"/>
      <protection/>
    </xf>
    <xf numFmtId="0" fontId="0" fillId="4" borderId="79" xfId="0" applyFill="1" applyBorder="1" applyAlignment="1" applyProtection="1">
      <alignment horizontal="center" vertical="center"/>
      <protection/>
    </xf>
    <xf numFmtId="0" fontId="0" fillId="4" borderId="62"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3" fillId="36" borderId="39" xfId="56" applyFill="1" applyBorder="1" applyAlignment="1" applyProtection="1">
      <alignment horizontal="center" vertical="center"/>
      <protection locked="0"/>
    </xf>
    <xf numFmtId="0" fontId="73" fillId="36" borderId="37" xfId="56" applyFill="1" applyBorder="1" applyAlignment="1" applyProtection="1">
      <alignment horizontal="center" vertical="center"/>
      <protection locked="0"/>
    </xf>
    <xf numFmtId="10" fontId="73" fillId="36" borderId="41" xfId="56" applyNumberFormat="1" applyFill="1" applyBorder="1" applyAlignment="1" applyProtection="1">
      <alignment horizontal="center" vertical="center"/>
      <protection locked="0"/>
    </xf>
    <xf numFmtId="10" fontId="73" fillId="36" borderId="30" xfId="56" applyNumberFormat="1" applyFill="1" applyBorder="1" applyAlignment="1" applyProtection="1">
      <alignment horizontal="center" vertical="center"/>
      <protection locked="0"/>
    </xf>
    <xf numFmtId="0" fontId="82"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19" fillId="10" borderId="19" xfId="0" applyFont="1" applyFill="1" applyBorder="1" applyAlignment="1">
      <alignment horizontal="center" vertical="top" wrapText="1"/>
    </xf>
    <xf numFmtId="0" fontId="93" fillId="10" borderId="19" xfId="0" applyFont="1" applyFill="1" applyBorder="1" applyAlignment="1">
      <alignment horizontal="center" vertical="top" wrapText="1"/>
    </xf>
    <xf numFmtId="0" fontId="70" fillId="10" borderId="23" xfId="53" applyFill="1" applyBorder="1" applyAlignment="1" applyProtection="1">
      <alignment horizontal="center" vertical="top" wrapText="1"/>
      <protection/>
    </xf>
    <xf numFmtId="0" fontId="70" fillId="10" borderId="24" xfId="53" applyFill="1" applyBorder="1" applyAlignment="1" applyProtection="1">
      <alignment horizontal="center" vertical="top" wrapText="1"/>
      <protection/>
    </xf>
    <xf numFmtId="0" fontId="100" fillId="33" borderId="41" xfId="0" applyFont="1" applyFill="1" applyBorder="1" applyAlignment="1">
      <alignment horizontal="center" vertical="center"/>
    </xf>
    <xf numFmtId="0" fontId="100" fillId="33" borderId="38" xfId="0" applyFont="1" applyFill="1" applyBorder="1" applyAlignment="1">
      <alignment horizontal="center" vertical="center"/>
    </xf>
    <xf numFmtId="0" fontId="100" fillId="33" borderId="30" xfId="0" applyFont="1" applyFill="1" applyBorder="1" applyAlignment="1">
      <alignment horizontal="center" vertical="center"/>
    </xf>
    <xf numFmtId="0" fontId="0" fillId="4" borderId="40" xfId="0" applyFill="1" applyBorder="1" applyAlignment="1" applyProtection="1">
      <alignment horizontal="center" vertical="center" wrapText="1"/>
      <protection/>
    </xf>
    <xf numFmtId="0" fontId="0" fillId="4" borderId="80" xfId="0" applyFill="1" applyBorder="1" applyAlignment="1" applyProtection="1">
      <alignment horizontal="center" vertical="center" wrapText="1"/>
      <protection/>
    </xf>
    <xf numFmtId="0" fontId="0" fillId="4" borderId="36" xfId="0" applyFill="1" applyBorder="1" applyAlignment="1" applyProtection="1">
      <alignment horizontal="center" vertical="center" wrapText="1"/>
      <protection/>
    </xf>
    <xf numFmtId="0" fontId="0" fillId="0" borderId="4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92" fillId="31" borderId="41" xfId="56" applyFont="1" applyBorder="1" applyAlignment="1" applyProtection="1">
      <alignment horizontal="center" vertical="center"/>
      <protection locked="0"/>
    </xf>
    <xf numFmtId="0" fontId="92" fillId="31" borderId="30" xfId="56" applyFont="1" applyBorder="1" applyAlignment="1" applyProtection="1">
      <alignment horizontal="center" vertical="center"/>
      <protection locked="0"/>
    </xf>
    <xf numFmtId="0" fontId="88" fillId="6" borderId="63" xfId="0" applyFont="1" applyFill="1" applyBorder="1" applyAlignment="1" applyProtection="1">
      <alignment horizontal="center" vertical="center"/>
      <protection/>
    </xf>
    <xf numFmtId="0" fontId="73" fillId="31" borderId="41" xfId="56" applyBorder="1" applyAlignment="1" applyProtection="1">
      <alignment horizontal="left" vertical="center" wrapText="1"/>
      <protection locked="0"/>
    </xf>
    <xf numFmtId="0" fontId="73" fillId="31" borderId="38" xfId="56" applyBorder="1" applyAlignment="1" applyProtection="1">
      <alignment horizontal="left" vertical="center" wrapText="1"/>
      <protection locked="0"/>
    </xf>
    <xf numFmtId="0" fontId="73" fillId="31" borderId="42" xfId="56" applyBorder="1" applyAlignment="1" applyProtection="1">
      <alignment horizontal="left" vertical="center" wrapText="1"/>
      <protection locked="0"/>
    </xf>
    <xf numFmtId="0" fontId="73" fillId="36" borderId="41" xfId="56" applyFill="1" applyBorder="1" applyAlignment="1" applyProtection="1">
      <alignment horizontal="left" vertical="center" wrapText="1"/>
      <protection locked="0"/>
    </xf>
    <xf numFmtId="0" fontId="73" fillId="36" borderId="38" xfId="56" applyFill="1" applyBorder="1" applyAlignment="1" applyProtection="1">
      <alignment horizontal="left" vertical="center" wrapText="1"/>
      <protection locked="0"/>
    </xf>
    <xf numFmtId="0" fontId="73" fillId="36" borderId="42" xfId="56" applyFill="1" applyBorder="1" applyAlignment="1" applyProtection="1">
      <alignment horizontal="left" vertical="center" wrapText="1"/>
      <protection locked="0"/>
    </xf>
    <xf numFmtId="0" fontId="0" fillId="0" borderId="80" xfId="0"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81" xfId="0" applyBorder="1" applyAlignment="1" applyProtection="1">
      <alignment horizontal="left" vertical="center" wrapText="1"/>
      <protection/>
    </xf>
    <xf numFmtId="0" fontId="0" fillId="0" borderId="82" xfId="0" applyBorder="1" applyAlignment="1" applyProtection="1">
      <alignment horizontal="left" vertical="center" wrapText="1"/>
      <protection/>
    </xf>
    <xf numFmtId="0" fontId="0" fillId="4" borderId="57"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73" fillId="31" borderId="41" xfId="56" applyBorder="1" applyAlignment="1" applyProtection="1">
      <alignment horizontal="center" vertical="center" wrapText="1"/>
      <protection locked="0"/>
    </xf>
    <xf numFmtId="0" fontId="73" fillId="31" borderId="42" xfId="56" applyBorder="1" applyAlignment="1" applyProtection="1">
      <alignment horizontal="center" vertical="center" wrapText="1"/>
      <protection locked="0"/>
    </xf>
    <xf numFmtId="0" fontId="73" fillId="31" borderId="40" xfId="56" applyBorder="1" applyAlignment="1" applyProtection="1">
      <alignment horizontal="center" vertical="center"/>
      <protection locked="0"/>
    </xf>
    <xf numFmtId="0" fontId="73" fillId="31" borderId="36" xfId="56" applyBorder="1" applyAlignment="1" applyProtection="1">
      <alignment horizontal="center" vertical="center"/>
      <protection locked="0"/>
    </xf>
    <xf numFmtId="0" fontId="73" fillId="31" borderId="40" xfId="56" applyFill="1" applyBorder="1" applyAlignment="1" applyProtection="1">
      <alignment horizontal="center" vertical="center"/>
      <protection locked="0"/>
    </xf>
    <xf numFmtId="0" fontId="73" fillId="31" borderId="36" xfId="56" applyFill="1" applyBorder="1" applyAlignment="1" applyProtection="1">
      <alignment horizontal="center" vertical="center"/>
      <protection locked="0"/>
    </xf>
    <xf numFmtId="0" fontId="73" fillId="31" borderId="39" xfId="56" applyBorder="1" applyAlignment="1" applyProtection="1">
      <alignment horizontal="center" vertical="center"/>
      <protection locked="0"/>
    </xf>
    <xf numFmtId="0" fontId="73" fillId="31" borderId="37" xfId="56" applyBorder="1" applyAlignment="1" applyProtection="1">
      <alignment horizontal="center" vertical="center"/>
      <protection locked="0"/>
    </xf>
    <xf numFmtId="0" fontId="0" fillId="0" borderId="31" xfId="0" applyBorder="1" applyAlignment="1" applyProtection="1">
      <alignment horizontal="center" vertical="center" wrapText="1"/>
      <protection/>
    </xf>
    <xf numFmtId="0" fontId="88" fillId="6" borderId="35" xfId="0" applyFont="1" applyFill="1" applyBorder="1" applyAlignment="1" applyProtection="1">
      <alignment horizontal="center" vertical="center"/>
      <protection/>
    </xf>
    <xf numFmtId="0" fontId="88" fillId="6" borderId="59" xfId="0" applyFont="1" applyFill="1" applyBorder="1" applyAlignment="1" applyProtection="1">
      <alignment horizontal="center" vertical="center"/>
      <protection/>
    </xf>
    <xf numFmtId="0" fontId="73" fillId="31" borderId="30" xfId="56" applyBorder="1" applyAlignment="1" applyProtection="1">
      <alignment horizontal="center" vertical="center" wrapText="1"/>
      <protection locked="0"/>
    </xf>
    <xf numFmtId="0" fontId="73" fillId="31" borderId="41" xfId="56" applyBorder="1" applyAlignment="1" applyProtection="1">
      <alignment horizontal="center" vertical="center"/>
      <protection locked="0"/>
    </xf>
    <xf numFmtId="0" fontId="73" fillId="31" borderId="30" xfId="56" applyBorder="1" applyAlignment="1" applyProtection="1">
      <alignment horizontal="center" vertical="center"/>
      <protection locked="0"/>
    </xf>
    <xf numFmtId="0" fontId="73" fillId="36" borderId="41" xfId="56" applyFill="1" applyBorder="1" applyAlignment="1" applyProtection="1">
      <alignment horizontal="center" vertical="center"/>
      <protection locked="0"/>
    </xf>
    <xf numFmtId="0" fontId="73" fillId="36" borderId="30" xfId="56" applyFill="1" applyBorder="1" applyAlignment="1" applyProtection="1">
      <alignment horizontal="center" vertical="center"/>
      <protection locked="0"/>
    </xf>
    <xf numFmtId="0" fontId="0" fillId="0" borderId="31" xfId="0" applyBorder="1" applyAlignment="1" applyProtection="1">
      <alignment horizontal="left" vertical="center" wrapText="1"/>
      <protection/>
    </xf>
    <xf numFmtId="0" fontId="73" fillId="36" borderId="41" xfId="56" applyFill="1" applyBorder="1" applyAlignment="1" applyProtection="1">
      <alignment horizontal="center" vertical="center" wrapText="1"/>
      <protection locked="0"/>
    </xf>
    <xf numFmtId="0" fontId="73" fillId="36" borderId="42" xfId="56" applyFill="1" applyBorder="1" applyAlignment="1" applyProtection="1">
      <alignment horizontal="center" vertical="center" wrapText="1"/>
      <protection locked="0"/>
    </xf>
    <xf numFmtId="0" fontId="88" fillId="6" borderId="42" xfId="0" applyFont="1" applyFill="1" applyBorder="1" applyAlignment="1" applyProtection="1">
      <alignment horizontal="center" vertical="center" wrapText="1"/>
      <protection/>
    </xf>
    <xf numFmtId="0" fontId="0" fillId="4" borderId="80" xfId="0" applyFill="1" applyBorder="1" applyAlignment="1" applyProtection="1">
      <alignment horizontal="left" vertical="center" wrapText="1"/>
      <protection/>
    </xf>
    <xf numFmtId="0" fontId="73" fillId="31" borderId="41" xfId="56" applyBorder="1" applyAlignment="1" applyProtection="1">
      <alignment horizontal="center"/>
      <protection locked="0"/>
    </xf>
    <xf numFmtId="0" fontId="73" fillId="31" borderId="42" xfId="56" applyBorder="1" applyAlignment="1" applyProtection="1">
      <alignment horizontal="center"/>
      <protection locked="0"/>
    </xf>
    <xf numFmtId="0" fontId="73" fillId="36" borderId="38" xfId="56" applyFill="1" applyBorder="1" applyAlignment="1" applyProtection="1">
      <alignment horizontal="center" vertical="center"/>
      <protection locked="0"/>
    </xf>
    <xf numFmtId="0" fontId="73" fillId="36" borderId="42" xfId="56" applyFill="1" applyBorder="1" applyAlignment="1" applyProtection="1">
      <alignment horizontal="center" vertical="center"/>
      <protection locked="0"/>
    </xf>
    <xf numFmtId="0" fontId="73" fillId="36" borderId="58" xfId="56" applyFill="1" applyBorder="1" applyAlignment="1" applyProtection="1">
      <alignment horizontal="center" vertical="center" wrapText="1"/>
      <protection locked="0"/>
    </xf>
    <xf numFmtId="0" fontId="73" fillId="36" borderId="30" xfId="56" applyFill="1" applyBorder="1" applyAlignment="1" applyProtection="1">
      <alignment horizontal="center" vertical="center" wrapText="1"/>
      <protection locked="0"/>
    </xf>
    <xf numFmtId="0" fontId="88" fillId="6" borderId="38" xfId="0" applyFont="1" applyFill="1" applyBorder="1" applyAlignment="1" applyProtection="1">
      <alignment horizontal="center" vertical="center" wrapText="1"/>
      <protection/>
    </xf>
    <xf numFmtId="0" fontId="73" fillId="31" borderId="38" xfId="56" applyBorder="1" applyAlignment="1" applyProtection="1">
      <alignment horizontal="center" vertical="center"/>
      <protection locked="0"/>
    </xf>
    <xf numFmtId="10" fontId="73" fillId="31" borderId="41" xfId="56" applyNumberFormat="1" applyBorder="1" applyAlignment="1" applyProtection="1">
      <alignment horizontal="center" vertical="center" wrapText="1"/>
      <protection locked="0"/>
    </xf>
    <xf numFmtId="10" fontId="73" fillId="31" borderId="30" xfId="56" applyNumberFormat="1" applyBorder="1" applyAlignment="1" applyProtection="1">
      <alignment horizontal="center" vertical="center" wrapText="1"/>
      <protection locked="0"/>
    </xf>
    <xf numFmtId="0" fontId="73" fillId="31" borderId="38" xfId="56" applyBorder="1" applyAlignment="1" applyProtection="1">
      <alignment horizontal="center" vertical="center" wrapText="1"/>
      <protection locked="0"/>
    </xf>
    <xf numFmtId="0" fontId="88" fillId="6" borderId="45" xfId="0" applyFont="1" applyFill="1" applyBorder="1" applyAlignment="1" applyProtection="1">
      <alignment horizontal="center" vertical="center" wrapText="1"/>
      <protection/>
    </xf>
    <xf numFmtId="0" fontId="88" fillId="6" borderId="35" xfId="0" applyFont="1" applyFill="1" applyBorder="1" applyAlignment="1" applyProtection="1">
      <alignment horizontal="center" vertical="center" wrapText="1"/>
      <protection/>
    </xf>
    <xf numFmtId="0" fontId="88" fillId="6" borderId="59" xfId="0" applyFont="1" applyFill="1" applyBorder="1" applyAlignment="1" applyProtection="1">
      <alignment horizontal="center" vertical="center" wrapText="1"/>
      <protection/>
    </xf>
    <xf numFmtId="0" fontId="73" fillId="36" borderId="39" xfId="56" applyFill="1" applyBorder="1" applyAlignment="1" applyProtection="1">
      <alignment horizontal="center" wrapText="1"/>
      <protection locked="0"/>
    </xf>
    <xf numFmtId="0" fontId="73" fillId="36" borderId="37" xfId="56" applyFill="1" applyBorder="1" applyAlignment="1" applyProtection="1">
      <alignment horizontal="center" wrapText="1"/>
      <protection locked="0"/>
    </xf>
    <xf numFmtId="0" fontId="0" fillId="0" borderId="44" xfId="0" applyBorder="1" applyAlignment="1" applyProtection="1">
      <alignment horizontal="left" vertical="center" wrapText="1"/>
      <protection/>
    </xf>
    <xf numFmtId="0" fontId="73" fillId="31" borderId="40" xfId="56" applyBorder="1" applyAlignment="1" applyProtection="1">
      <alignment horizontal="center" wrapText="1"/>
      <protection locked="0"/>
    </xf>
    <xf numFmtId="0" fontId="73" fillId="31" borderId="36" xfId="56" applyBorder="1" applyAlignment="1" applyProtection="1">
      <alignment horizontal="center" wrapText="1"/>
      <protection locked="0"/>
    </xf>
    <xf numFmtId="0" fontId="73" fillId="31" borderId="39" xfId="56" applyBorder="1" applyAlignment="1" applyProtection="1">
      <alignment horizontal="center" wrapText="1"/>
      <protection locked="0"/>
    </xf>
    <xf numFmtId="0" fontId="73" fillId="31" borderId="37" xfId="56" applyBorder="1" applyAlignment="1" applyProtection="1">
      <alignment horizontal="center" wrapText="1"/>
      <protection locked="0"/>
    </xf>
    <xf numFmtId="0" fontId="73" fillId="36" borderId="40" xfId="56" applyFill="1" applyBorder="1" applyAlignment="1" applyProtection="1">
      <alignment horizontal="center" wrapText="1"/>
      <protection locked="0"/>
    </xf>
    <xf numFmtId="0" fontId="73" fillId="36" borderId="36" xfId="56" applyFill="1" applyBorder="1" applyAlignment="1" applyProtection="1">
      <alignment horizontal="center" wrapText="1"/>
      <protection locked="0"/>
    </xf>
    <xf numFmtId="0" fontId="92" fillId="36" borderId="41" xfId="56" applyFont="1" applyFill="1" applyBorder="1" applyAlignment="1" applyProtection="1">
      <alignment horizontal="center" vertical="center" wrapText="1"/>
      <protection locked="0"/>
    </xf>
    <xf numFmtId="0" fontId="92" fillId="36" borderId="42" xfId="56" applyFont="1" applyFill="1" applyBorder="1" applyAlignment="1" applyProtection="1">
      <alignment horizontal="center" vertical="center" wrapText="1"/>
      <protection locked="0"/>
    </xf>
    <xf numFmtId="0" fontId="92" fillId="36" borderId="40" xfId="56" applyFont="1" applyFill="1" applyBorder="1" applyAlignment="1" applyProtection="1">
      <alignment horizontal="center" vertical="center"/>
      <protection locked="0"/>
    </xf>
    <xf numFmtId="0" fontId="92" fillId="36" borderId="36" xfId="56" applyFont="1" applyFill="1" applyBorder="1" applyAlignment="1" applyProtection="1">
      <alignment horizontal="center" vertical="center"/>
      <protection locked="0"/>
    </xf>
    <xf numFmtId="0" fontId="92" fillId="31" borderId="41" xfId="56" applyFont="1" applyBorder="1" applyAlignment="1" applyProtection="1">
      <alignment horizontal="center" vertical="center" wrapText="1"/>
      <protection locked="0"/>
    </xf>
    <xf numFmtId="0" fontId="92" fillId="31" borderId="42" xfId="56" applyFont="1" applyBorder="1" applyAlignment="1" applyProtection="1">
      <alignment horizontal="center" vertical="center" wrapText="1"/>
      <protection locked="0"/>
    </xf>
    <xf numFmtId="0" fontId="92" fillId="31" borderId="40" xfId="56" applyFont="1" applyBorder="1" applyAlignment="1" applyProtection="1">
      <alignment horizontal="center" vertical="center"/>
      <protection locked="0"/>
    </xf>
    <xf numFmtId="0" fontId="92" fillId="31" borderId="36" xfId="56" applyFont="1" applyBorder="1" applyAlignment="1" applyProtection="1">
      <alignment horizontal="center" vertical="center"/>
      <protection locked="0"/>
    </xf>
    <xf numFmtId="0" fontId="0" fillId="4" borderId="81" xfId="0" applyFill="1" applyBorder="1" applyAlignment="1" applyProtection="1">
      <alignment horizontal="left" vertical="center" wrapText="1"/>
      <protection/>
    </xf>
    <xf numFmtId="0" fontId="0" fillId="4" borderId="83" xfId="0" applyFill="1" applyBorder="1" applyAlignment="1" applyProtection="1">
      <alignment horizontal="left" vertical="center" wrapText="1"/>
      <protection/>
    </xf>
    <xf numFmtId="0" fontId="0" fillId="4" borderId="82" xfId="0" applyFill="1" applyBorder="1" applyAlignment="1" applyProtection="1">
      <alignment horizontal="left" vertical="center" wrapText="1"/>
      <protection/>
    </xf>
    <xf numFmtId="0" fontId="101"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3</xdr:col>
      <xdr:colOff>1857375</xdr:colOff>
      <xdr:row>56</xdr:row>
      <xdr:rowOff>209550</xdr:rowOff>
    </xdr:to>
    <xdr:grpSp>
      <xdr:nvGrpSpPr>
        <xdr:cNvPr id="1" name="Group 2"/>
        <xdr:cNvGrpSpPr>
          <a:grpSpLocks/>
        </xdr:cNvGrpSpPr>
      </xdr:nvGrpSpPr>
      <xdr:grpSpPr>
        <a:xfrm>
          <a:off x="3276600" y="20631150"/>
          <a:ext cx="1857375" cy="209550"/>
          <a:chOff x="3048000" y="14817587"/>
          <a:chExt cx="1855304" cy="219075"/>
        </a:xfrm>
        <a:solidFill>
          <a:srgbClr val="FFFFFF"/>
        </a:solidFill>
      </xdr:grpSpPr>
      <xdr:sp>
        <xdr:nvSpPr>
          <xdr:cNvPr id="2" name="Check Box 126" hidden="1"/>
          <xdr:cNvSpPr>
            <a:spLocks/>
          </xdr:cNvSpPr>
        </xdr:nvSpPr>
        <xdr:spPr>
          <a:xfrm>
            <a:off x="3048000" y="14817587"/>
            <a:ext cx="51531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3" name="Check Box 127" hidden="1"/>
          <xdr:cNvSpPr>
            <a:spLocks/>
          </xdr:cNvSpPr>
        </xdr:nvSpPr>
        <xdr:spPr>
          <a:xfrm>
            <a:off x="3599953" y="14817587"/>
            <a:ext cx="51531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4" name="Check Box 128" hidden="1"/>
          <xdr:cNvSpPr>
            <a:spLocks/>
          </xdr:cNvSpPr>
        </xdr:nvSpPr>
        <xdr:spPr>
          <a:xfrm>
            <a:off x="4103204" y="14817587"/>
            <a:ext cx="800100"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1685925</xdr:colOff>
      <xdr:row>4</xdr:row>
      <xdr:rowOff>66675</xdr:rowOff>
    </xdr:to>
    <xdr:pic>
      <xdr:nvPicPr>
        <xdr:cNvPr id="1" name="logo-image" descr="Home"/>
        <xdr:cNvPicPr preferRelativeResize="1">
          <a:picLocks noChangeAspect="1"/>
        </xdr:cNvPicPr>
      </xdr:nvPicPr>
      <xdr:blipFill>
        <a:blip r:embed="rId1"/>
        <a:stretch>
          <a:fillRect/>
        </a:stretch>
      </xdr:blipFill>
      <xdr:spPr>
        <a:xfrm>
          <a:off x="219075" y="228600"/>
          <a:ext cx="1666875"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mailto:info@cep.am" TargetMode="External" /><Relationship Id="rId3" Type="http://schemas.openxmlformats.org/officeDocument/2006/relationships/hyperlink" Target="mailto:minenv@env.am" TargetMode="External" /><Relationship Id="rId4" Type="http://schemas.openxmlformats.org/officeDocument/2006/relationships/hyperlink" Target="mailto:deputy-minister@mnp.am"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mailto:deputy-minister@mnp.am" TargetMode="External"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30">
      <selection activeCell="G13" sqref="G13"/>
    </sheetView>
  </sheetViews>
  <sheetFormatPr defaultColWidth="102.421875" defaultRowHeight="15"/>
  <cols>
    <col min="1" max="1" width="2.421875" style="1" customWidth="1"/>
    <col min="2" max="2" width="10.8515625" style="123" customWidth="1"/>
    <col min="3" max="3" width="14.8515625" style="123" customWidth="1"/>
    <col min="4" max="4" width="87.140625" style="1" customWidth="1"/>
    <col min="5" max="5" width="3.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421875" style="1" customWidth="1"/>
    <col min="253" max="254" width="9.140625" style="1" customWidth="1"/>
    <col min="255" max="255" width="17.421875" style="1" customWidth="1"/>
    <col min="256" max="16384" width="102.421875" style="1" customWidth="1"/>
  </cols>
  <sheetData>
    <row r="1" ht="14.25" thickBot="1"/>
    <row r="2" spans="2:5" ht="14.25" thickBot="1">
      <c r="B2" s="124"/>
      <c r="C2" s="125"/>
      <c r="D2" s="61"/>
      <c r="E2" s="62"/>
    </row>
    <row r="3" spans="2:5" ht="18" thickBot="1">
      <c r="B3" s="126"/>
      <c r="C3" s="127"/>
      <c r="D3" s="73" t="s">
        <v>244</v>
      </c>
      <c r="E3" s="64"/>
    </row>
    <row r="4" spans="2:5" ht="14.25" thickBot="1">
      <c r="B4" s="126"/>
      <c r="C4" s="127"/>
      <c r="D4" s="63"/>
      <c r="E4" s="64"/>
    </row>
    <row r="5" spans="2:5" ht="14.25" thickBot="1">
      <c r="B5" s="126"/>
      <c r="C5" s="130" t="s">
        <v>286</v>
      </c>
      <c r="D5" s="135" t="s">
        <v>927</v>
      </c>
      <c r="E5" s="64"/>
    </row>
    <row r="6" spans="2:16" s="3" customFormat="1" ht="14.25" thickBot="1">
      <c r="B6" s="128"/>
      <c r="C6" s="71"/>
      <c r="D6" s="42"/>
      <c r="E6" s="40"/>
      <c r="G6" s="2"/>
      <c r="H6" s="2"/>
      <c r="I6" s="2"/>
      <c r="J6" s="2"/>
      <c r="K6" s="2"/>
      <c r="L6" s="2"/>
      <c r="M6" s="2"/>
      <c r="N6" s="2"/>
      <c r="O6" s="2"/>
      <c r="P6" s="2"/>
    </row>
    <row r="7" spans="2:16" s="3" customFormat="1" ht="30.75" customHeight="1" thickBot="1">
      <c r="B7" s="128"/>
      <c r="C7" s="65" t="s">
        <v>214</v>
      </c>
      <c r="D7" s="12" t="s">
        <v>833</v>
      </c>
      <c r="E7" s="40"/>
      <c r="G7" s="2"/>
      <c r="H7" s="2"/>
      <c r="I7" s="2"/>
      <c r="J7" s="2"/>
      <c r="K7" s="2"/>
      <c r="L7" s="2"/>
      <c r="M7" s="2"/>
      <c r="N7" s="2"/>
      <c r="O7" s="2"/>
      <c r="P7" s="2"/>
    </row>
    <row r="8" spans="2:16" s="3" customFormat="1" ht="13.5" hidden="1">
      <c r="B8" s="126"/>
      <c r="C8" s="127"/>
      <c r="D8" s="63"/>
      <c r="E8" s="40"/>
      <c r="G8" s="2"/>
      <c r="H8" s="2"/>
      <c r="I8" s="2"/>
      <c r="J8" s="2"/>
      <c r="K8" s="2"/>
      <c r="L8" s="2"/>
      <c r="M8" s="2"/>
      <c r="N8" s="2"/>
      <c r="O8" s="2"/>
      <c r="P8" s="2"/>
    </row>
    <row r="9" spans="2:16" s="3" customFormat="1" ht="13.5" hidden="1">
      <c r="B9" s="126"/>
      <c r="C9" s="127"/>
      <c r="D9" s="63"/>
      <c r="E9" s="40"/>
      <c r="G9" s="2"/>
      <c r="H9" s="2"/>
      <c r="I9" s="2"/>
      <c r="J9" s="2"/>
      <c r="K9" s="2"/>
      <c r="L9" s="2"/>
      <c r="M9" s="2"/>
      <c r="N9" s="2"/>
      <c r="O9" s="2"/>
      <c r="P9" s="2"/>
    </row>
    <row r="10" spans="2:16" s="3" customFormat="1" ht="13.5" hidden="1">
      <c r="B10" s="126"/>
      <c r="C10" s="127"/>
      <c r="D10" s="63"/>
      <c r="E10" s="40"/>
      <c r="G10" s="2"/>
      <c r="H10" s="2"/>
      <c r="I10" s="2"/>
      <c r="J10" s="2"/>
      <c r="K10" s="2"/>
      <c r="L10" s="2"/>
      <c r="M10" s="2"/>
      <c r="N10" s="2"/>
      <c r="O10" s="2"/>
      <c r="P10" s="2"/>
    </row>
    <row r="11" spans="2:16" s="3" customFormat="1" ht="13.5" hidden="1">
      <c r="B11" s="126"/>
      <c r="C11" s="127"/>
      <c r="D11" s="63"/>
      <c r="E11" s="40"/>
      <c r="G11" s="2"/>
      <c r="H11" s="2"/>
      <c r="I11" s="2"/>
      <c r="J11" s="2"/>
      <c r="K11" s="2"/>
      <c r="L11" s="2"/>
      <c r="M11" s="2"/>
      <c r="N11" s="2"/>
      <c r="O11" s="2"/>
      <c r="P11" s="2"/>
    </row>
    <row r="12" spans="2:16" s="3" customFormat="1" ht="14.25" thickBot="1">
      <c r="B12" s="128"/>
      <c r="C12" s="71"/>
      <c r="D12" s="42"/>
      <c r="E12" s="40"/>
      <c r="G12" s="2"/>
      <c r="H12" s="2"/>
      <c r="I12" s="2"/>
      <c r="J12" s="2"/>
      <c r="K12" s="2"/>
      <c r="L12" s="2"/>
      <c r="M12" s="2"/>
      <c r="N12" s="2"/>
      <c r="O12" s="2"/>
      <c r="P12" s="2"/>
    </row>
    <row r="13" spans="2:16" s="3" customFormat="1" ht="174" customHeight="1" thickBot="1">
      <c r="B13" s="128"/>
      <c r="C13" s="66" t="s">
        <v>0</v>
      </c>
      <c r="D13" s="12" t="s">
        <v>947</v>
      </c>
      <c r="E13" s="40"/>
      <c r="G13" s="2"/>
      <c r="H13" s="2"/>
      <c r="I13" s="2"/>
      <c r="J13" s="2"/>
      <c r="K13" s="2"/>
      <c r="L13" s="2"/>
      <c r="M13" s="2"/>
      <c r="N13" s="2"/>
      <c r="O13" s="2"/>
      <c r="P13" s="2"/>
    </row>
    <row r="14" spans="2:16" s="3" customFormat="1" ht="14.25" thickBot="1">
      <c r="B14" s="128"/>
      <c r="C14" s="71"/>
      <c r="D14" s="42"/>
      <c r="E14" s="40"/>
      <c r="G14" s="2"/>
      <c r="H14" s="2" t="s">
        <v>1</v>
      </c>
      <c r="I14" s="2" t="s">
        <v>2</v>
      </c>
      <c r="J14" s="2"/>
      <c r="K14" s="2" t="s">
        <v>3</v>
      </c>
      <c r="L14" s="2" t="s">
        <v>4</v>
      </c>
      <c r="M14" s="2" t="s">
        <v>5</v>
      </c>
      <c r="N14" s="2" t="s">
        <v>6</v>
      </c>
      <c r="O14" s="2" t="s">
        <v>7</v>
      </c>
      <c r="P14" s="2" t="s">
        <v>8</v>
      </c>
    </row>
    <row r="15" spans="2:16" s="3" customFormat="1" ht="13.5">
      <c r="B15" s="128"/>
      <c r="C15" s="67" t="s">
        <v>204</v>
      </c>
      <c r="D15" s="13"/>
      <c r="E15" s="40"/>
      <c r="G15" s="2"/>
      <c r="H15" s="4" t="s">
        <v>9</v>
      </c>
      <c r="I15" s="2" t="s">
        <v>10</v>
      </c>
      <c r="J15" s="2" t="s">
        <v>11</v>
      </c>
      <c r="K15" s="2" t="s">
        <v>12</v>
      </c>
      <c r="L15" s="2">
        <v>1</v>
      </c>
      <c r="M15" s="2">
        <v>1</v>
      </c>
      <c r="N15" s="2" t="s">
        <v>13</v>
      </c>
      <c r="O15" s="2" t="s">
        <v>14</v>
      </c>
      <c r="P15" s="2" t="s">
        <v>15</v>
      </c>
    </row>
    <row r="16" spans="2:16" s="3" customFormat="1" ht="29.25" customHeight="1">
      <c r="B16" s="433" t="s">
        <v>274</v>
      </c>
      <c r="C16" s="434"/>
      <c r="D16" s="14" t="s">
        <v>793</v>
      </c>
      <c r="E16" s="40"/>
      <c r="G16" s="2"/>
      <c r="H16" s="4" t="s">
        <v>16</v>
      </c>
      <c r="I16" s="2" t="s">
        <v>17</v>
      </c>
      <c r="J16" s="2" t="s">
        <v>18</v>
      </c>
      <c r="K16" s="2" t="s">
        <v>19</v>
      </c>
      <c r="L16" s="2">
        <v>2</v>
      </c>
      <c r="M16" s="2">
        <v>2</v>
      </c>
      <c r="N16" s="2" t="s">
        <v>20</v>
      </c>
      <c r="O16" s="2" t="s">
        <v>21</v>
      </c>
      <c r="P16" s="2" t="s">
        <v>22</v>
      </c>
    </row>
    <row r="17" spans="2:16" s="3" customFormat="1" ht="13.5">
      <c r="B17" s="128"/>
      <c r="C17" s="67" t="s">
        <v>210</v>
      </c>
      <c r="D17" s="14" t="s">
        <v>794</v>
      </c>
      <c r="E17" s="40"/>
      <c r="G17" s="2"/>
      <c r="H17" s="4" t="s">
        <v>23</v>
      </c>
      <c r="I17" s="2" t="s">
        <v>24</v>
      </c>
      <c r="J17" s="2"/>
      <c r="K17" s="2" t="s">
        <v>25</v>
      </c>
      <c r="L17" s="2">
        <v>3</v>
      </c>
      <c r="M17" s="2">
        <v>3</v>
      </c>
      <c r="N17" s="2" t="s">
        <v>26</v>
      </c>
      <c r="O17" s="2" t="s">
        <v>27</v>
      </c>
      <c r="P17" s="2" t="s">
        <v>28</v>
      </c>
    </row>
    <row r="18" spans="2:16" s="3" customFormat="1" ht="14.25" thickBot="1">
      <c r="B18" s="129"/>
      <c r="C18" s="66" t="s">
        <v>205</v>
      </c>
      <c r="D18" s="120" t="s">
        <v>616</v>
      </c>
      <c r="E18" s="40"/>
      <c r="G18" s="2"/>
      <c r="H18" s="4" t="s">
        <v>29</v>
      </c>
      <c r="I18" s="2"/>
      <c r="J18" s="2"/>
      <c r="K18" s="2" t="s">
        <v>30</v>
      </c>
      <c r="L18" s="2">
        <v>5</v>
      </c>
      <c r="M18" s="2">
        <v>5</v>
      </c>
      <c r="N18" s="2" t="s">
        <v>31</v>
      </c>
      <c r="O18" s="2" t="s">
        <v>32</v>
      </c>
      <c r="P18" s="2" t="s">
        <v>33</v>
      </c>
    </row>
    <row r="19" spans="2:16" s="3" customFormat="1" ht="44.25" customHeight="1" thickBot="1">
      <c r="B19" s="436" t="s">
        <v>206</v>
      </c>
      <c r="C19" s="437"/>
      <c r="D19" s="121" t="s">
        <v>834</v>
      </c>
      <c r="E19" s="40"/>
      <c r="G19" s="2"/>
      <c r="H19" s="4" t="s">
        <v>34</v>
      </c>
      <c r="I19" s="2"/>
      <c r="J19" s="2"/>
      <c r="K19" s="2" t="s">
        <v>35</v>
      </c>
      <c r="L19" s="2"/>
      <c r="M19" s="2"/>
      <c r="N19" s="2"/>
      <c r="O19" s="2" t="s">
        <v>36</v>
      </c>
      <c r="P19" s="2" t="s">
        <v>37</v>
      </c>
    </row>
    <row r="20" spans="2:14" s="3" customFormat="1" ht="13.5">
      <c r="B20" s="128"/>
      <c r="C20" s="66"/>
      <c r="D20" s="42"/>
      <c r="E20" s="64"/>
      <c r="F20" s="4"/>
      <c r="G20" s="2"/>
      <c r="H20" s="2"/>
      <c r="J20" s="2"/>
      <c r="K20" s="2"/>
      <c r="L20" s="2"/>
      <c r="M20" s="2" t="s">
        <v>38</v>
      </c>
      <c r="N20" s="2" t="s">
        <v>39</v>
      </c>
    </row>
    <row r="21" spans="2:14" s="3" customFormat="1" ht="13.5">
      <c r="B21" s="128"/>
      <c r="C21" s="130" t="s">
        <v>209</v>
      </c>
      <c r="D21" s="42"/>
      <c r="E21" s="64"/>
      <c r="F21" s="4"/>
      <c r="G21" s="2"/>
      <c r="H21" s="2"/>
      <c r="J21" s="2"/>
      <c r="K21" s="2"/>
      <c r="L21" s="2"/>
      <c r="M21" s="2" t="s">
        <v>40</v>
      </c>
      <c r="N21" s="2" t="s">
        <v>41</v>
      </c>
    </row>
    <row r="22" spans="2:16" s="3" customFormat="1" ht="14.25" thickBot="1">
      <c r="B22" s="128"/>
      <c r="C22" s="131" t="s">
        <v>212</v>
      </c>
      <c r="D22" s="42"/>
      <c r="E22" s="40"/>
      <c r="G22" s="2"/>
      <c r="H22" s="4" t="s">
        <v>42</v>
      </c>
      <c r="I22" s="2"/>
      <c r="J22" s="2"/>
      <c r="L22" s="2"/>
      <c r="M22" s="2"/>
      <c r="N22" s="2"/>
      <c r="O22" s="2" t="s">
        <v>43</v>
      </c>
      <c r="P22" s="2" t="s">
        <v>44</v>
      </c>
    </row>
    <row r="23" spans="2:16" s="3" customFormat="1" ht="13.5">
      <c r="B23" s="433" t="s">
        <v>211</v>
      </c>
      <c r="C23" s="434"/>
      <c r="D23" s="431">
        <v>43539</v>
      </c>
      <c r="E23" s="40"/>
      <c r="G23" s="2"/>
      <c r="H23" s="4"/>
      <c r="I23" s="2"/>
      <c r="J23" s="2"/>
      <c r="L23" s="2"/>
      <c r="M23" s="2"/>
      <c r="N23" s="2"/>
      <c r="O23" s="2"/>
      <c r="P23" s="2"/>
    </row>
    <row r="24" spans="2:16" s="3" customFormat="1" ht="4.5" customHeight="1">
      <c r="B24" s="433"/>
      <c r="C24" s="434"/>
      <c r="D24" s="432"/>
      <c r="E24" s="40"/>
      <c r="G24" s="2"/>
      <c r="H24" s="4"/>
      <c r="I24" s="2"/>
      <c r="J24" s="2"/>
      <c r="L24" s="2"/>
      <c r="M24" s="2"/>
      <c r="N24" s="2"/>
      <c r="O24" s="2"/>
      <c r="P24" s="2"/>
    </row>
    <row r="25" spans="2:15" s="3" customFormat="1" ht="27.75" customHeight="1">
      <c r="B25" s="433" t="s">
        <v>279</v>
      </c>
      <c r="C25" s="434"/>
      <c r="D25" s="372">
        <v>43734</v>
      </c>
      <c r="E25" s="40"/>
      <c r="F25" s="2"/>
      <c r="G25" s="4"/>
      <c r="H25" s="2"/>
      <c r="I25" s="2"/>
      <c r="K25" s="2"/>
      <c r="L25" s="2"/>
      <c r="M25" s="2"/>
      <c r="N25" s="2" t="s">
        <v>45</v>
      </c>
      <c r="O25" s="2" t="s">
        <v>46</v>
      </c>
    </row>
    <row r="26" spans="2:15" s="3" customFormat="1" ht="32.25" customHeight="1">
      <c r="B26" s="433" t="s">
        <v>213</v>
      </c>
      <c r="C26" s="434"/>
      <c r="D26" s="372">
        <v>43734</v>
      </c>
      <c r="E26" s="40"/>
      <c r="F26" s="2"/>
      <c r="G26" s="4"/>
      <c r="H26" s="2"/>
      <c r="I26" s="2"/>
      <c r="K26" s="2"/>
      <c r="L26" s="2"/>
      <c r="M26" s="2"/>
      <c r="N26" s="2" t="s">
        <v>47</v>
      </c>
      <c r="O26" s="2" t="s">
        <v>48</v>
      </c>
    </row>
    <row r="27" spans="2:15" s="3" customFormat="1" ht="28.5" customHeight="1">
      <c r="B27" s="433" t="s">
        <v>278</v>
      </c>
      <c r="C27" s="434"/>
      <c r="D27" s="16"/>
      <c r="E27" s="68"/>
      <c r="F27" s="2"/>
      <c r="G27" s="4"/>
      <c r="H27" s="2"/>
      <c r="I27" s="2"/>
      <c r="J27" s="2"/>
      <c r="K27" s="2"/>
      <c r="L27" s="2"/>
      <c r="M27" s="2"/>
      <c r="N27" s="2"/>
      <c r="O27" s="2"/>
    </row>
    <row r="28" spans="2:15" s="3" customFormat="1" ht="14.25" thickBot="1">
      <c r="B28" s="128"/>
      <c r="C28" s="67" t="s">
        <v>282</v>
      </c>
      <c r="D28" s="17"/>
      <c r="E28" s="40"/>
      <c r="F28" s="2"/>
      <c r="G28" s="4"/>
      <c r="H28" s="2"/>
      <c r="I28" s="2"/>
      <c r="J28" s="2"/>
      <c r="K28" s="2"/>
      <c r="L28" s="2"/>
      <c r="M28" s="2"/>
      <c r="N28" s="2"/>
      <c r="O28" s="2"/>
    </row>
    <row r="29" spans="2:15" s="3" customFormat="1" ht="13.5">
      <c r="B29" s="128"/>
      <c r="C29" s="71"/>
      <c r="D29" s="69"/>
      <c r="E29" s="40"/>
      <c r="F29" s="2"/>
      <c r="G29" s="4"/>
      <c r="H29" s="2"/>
      <c r="I29" s="2"/>
      <c r="J29" s="2"/>
      <c r="K29" s="2"/>
      <c r="L29" s="2"/>
      <c r="M29" s="2"/>
      <c r="N29" s="2"/>
      <c r="O29" s="2"/>
    </row>
    <row r="30" spans="2:16" s="3" customFormat="1" ht="14.25" thickBot="1">
      <c r="B30" s="128"/>
      <c r="C30" s="71"/>
      <c r="D30" s="70" t="s">
        <v>49</v>
      </c>
      <c r="E30" s="40"/>
      <c r="G30" s="2"/>
      <c r="H30" s="4" t="s">
        <v>50</v>
      </c>
      <c r="I30" s="2"/>
      <c r="J30" s="2"/>
      <c r="K30" s="2"/>
      <c r="L30" s="2"/>
      <c r="M30" s="2"/>
      <c r="N30" s="2"/>
      <c r="O30" s="2"/>
      <c r="P30" s="2"/>
    </row>
    <row r="31" spans="2:16" s="3" customFormat="1" ht="79.5" customHeight="1" thickBot="1">
      <c r="B31" s="128"/>
      <c r="C31" s="71"/>
      <c r="D31" s="18" t="s">
        <v>948</v>
      </c>
      <c r="E31" s="40"/>
      <c r="F31" s="5"/>
      <c r="G31" s="2"/>
      <c r="H31" s="4" t="s">
        <v>51</v>
      </c>
      <c r="I31" s="2"/>
      <c r="J31" s="2"/>
      <c r="K31" s="2"/>
      <c r="L31" s="2"/>
      <c r="M31" s="2"/>
      <c r="N31" s="2"/>
      <c r="O31" s="2"/>
      <c r="P31" s="2"/>
    </row>
    <row r="32" spans="2:16" s="3" customFormat="1" ht="32.25" customHeight="1" thickBot="1">
      <c r="B32" s="433" t="s">
        <v>52</v>
      </c>
      <c r="C32" s="435"/>
      <c r="D32" s="42"/>
      <c r="E32" s="40"/>
      <c r="G32" s="2"/>
      <c r="H32" s="4" t="s">
        <v>53</v>
      </c>
      <c r="I32" s="2"/>
      <c r="J32" s="2"/>
      <c r="K32" s="2"/>
      <c r="L32" s="2"/>
      <c r="M32" s="2"/>
      <c r="N32" s="2"/>
      <c r="O32" s="2"/>
      <c r="P32" s="2"/>
    </row>
    <row r="33" spans="2:16" s="3" customFormat="1" ht="17.25" customHeight="1" thickBot="1">
      <c r="B33" s="128"/>
      <c r="C33" s="71"/>
      <c r="D33" s="18"/>
      <c r="E33" s="40"/>
      <c r="G33" s="2"/>
      <c r="H33" s="4" t="s">
        <v>54</v>
      </c>
      <c r="I33" s="2"/>
      <c r="J33" s="2"/>
      <c r="K33" s="2"/>
      <c r="L33" s="2"/>
      <c r="M33" s="2"/>
      <c r="N33" s="2"/>
      <c r="O33" s="2"/>
      <c r="P33" s="2"/>
    </row>
    <row r="34" spans="2:16" s="3" customFormat="1" ht="13.5">
      <c r="B34" s="128"/>
      <c r="C34" s="71"/>
      <c r="D34" s="42"/>
      <c r="E34" s="40"/>
      <c r="F34" s="5"/>
      <c r="G34" s="2"/>
      <c r="H34" s="4" t="s">
        <v>55</v>
      </c>
      <c r="I34" s="2"/>
      <c r="J34" s="2"/>
      <c r="K34" s="2"/>
      <c r="L34" s="2"/>
      <c r="M34" s="2"/>
      <c r="N34" s="2"/>
      <c r="O34" s="2"/>
      <c r="P34" s="2"/>
    </row>
    <row r="35" spans="2:16" s="3" customFormat="1" ht="13.5">
      <c r="B35" s="128"/>
      <c r="C35" s="132" t="s">
        <v>56</v>
      </c>
      <c r="D35" s="42"/>
      <c r="E35" s="40"/>
      <c r="G35" s="2"/>
      <c r="H35" s="4" t="s">
        <v>57</v>
      </c>
      <c r="I35" s="2"/>
      <c r="J35" s="2"/>
      <c r="K35" s="2"/>
      <c r="L35" s="2"/>
      <c r="M35" s="2"/>
      <c r="N35" s="2"/>
      <c r="O35" s="2"/>
      <c r="P35" s="2"/>
    </row>
    <row r="36" spans="2:16" s="3" customFormat="1" ht="31.5" customHeight="1" thickBot="1">
      <c r="B36" s="433" t="s">
        <v>58</v>
      </c>
      <c r="C36" s="435"/>
      <c r="D36" s="42"/>
      <c r="E36" s="40"/>
      <c r="G36" s="2"/>
      <c r="H36" s="4" t="s">
        <v>59</v>
      </c>
      <c r="I36" s="2"/>
      <c r="J36" s="2"/>
      <c r="K36" s="2"/>
      <c r="L36" s="2"/>
      <c r="M36" s="2"/>
      <c r="N36" s="2"/>
      <c r="O36" s="2"/>
      <c r="P36" s="2"/>
    </row>
    <row r="37" spans="2:16" s="3" customFormat="1" ht="13.5">
      <c r="B37" s="128"/>
      <c r="C37" s="71" t="s">
        <v>60</v>
      </c>
      <c r="D37" s="19" t="s">
        <v>835</v>
      </c>
      <c r="E37" s="40"/>
      <c r="G37" s="2"/>
      <c r="H37" s="4" t="s">
        <v>61</v>
      </c>
      <c r="I37" s="2"/>
      <c r="J37" s="2"/>
      <c r="K37" s="2"/>
      <c r="L37" s="2"/>
      <c r="M37" s="2"/>
      <c r="N37" s="2"/>
      <c r="O37" s="2"/>
      <c r="P37" s="2"/>
    </row>
    <row r="38" spans="2:16" s="3" customFormat="1" ht="14.25">
      <c r="B38" s="128"/>
      <c r="C38" s="71" t="s">
        <v>62</v>
      </c>
      <c r="D38" s="354" t="s">
        <v>925</v>
      </c>
      <c r="E38" s="40"/>
      <c r="G38" s="2"/>
      <c r="H38" s="4" t="s">
        <v>63</v>
      </c>
      <c r="I38" s="2"/>
      <c r="J38" s="2"/>
      <c r="K38" s="2"/>
      <c r="L38" s="2"/>
      <c r="M38" s="2"/>
      <c r="N38" s="2"/>
      <c r="O38" s="2"/>
      <c r="P38" s="2"/>
    </row>
    <row r="39" spans="2:16" s="3" customFormat="1" ht="14.25" thickBot="1">
      <c r="B39" s="128"/>
      <c r="C39" s="71" t="s">
        <v>64</v>
      </c>
      <c r="D39" s="20"/>
      <c r="E39" s="40"/>
      <c r="G39" s="2"/>
      <c r="H39" s="4" t="s">
        <v>65</v>
      </c>
      <c r="I39" s="2"/>
      <c r="J39" s="2"/>
      <c r="K39" s="2"/>
      <c r="L39" s="2"/>
      <c r="M39" s="2"/>
      <c r="N39" s="2"/>
      <c r="O39" s="2"/>
      <c r="P39" s="2"/>
    </row>
    <row r="40" spans="2:16" s="3" customFormat="1" ht="15" customHeight="1" thickBot="1">
      <c r="B40" s="128"/>
      <c r="C40" s="67" t="s">
        <v>208</v>
      </c>
      <c r="D40" s="42"/>
      <c r="E40" s="40"/>
      <c r="G40" s="2"/>
      <c r="H40" s="4" t="s">
        <v>66</v>
      </c>
      <c r="I40" s="2"/>
      <c r="J40" s="2"/>
      <c r="K40" s="2"/>
      <c r="L40" s="2"/>
      <c r="M40" s="2"/>
      <c r="N40" s="2"/>
      <c r="O40" s="2"/>
      <c r="P40" s="2"/>
    </row>
    <row r="41" spans="2:16" s="3" customFormat="1" ht="14.25" thickBot="1">
      <c r="B41" s="128"/>
      <c r="C41" s="71" t="s">
        <v>60</v>
      </c>
      <c r="D41" s="19" t="s">
        <v>926</v>
      </c>
      <c r="E41" s="40"/>
      <c r="G41" s="2"/>
      <c r="H41" s="4" t="s">
        <v>67</v>
      </c>
      <c r="I41" s="2"/>
      <c r="J41" s="2"/>
      <c r="K41" s="2"/>
      <c r="L41" s="2"/>
      <c r="M41" s="2"/>
      <c r="N41" s="2"/>
      <c r="O41" s="2"/>
      <c r="P41" s="2"/>
    </row>
    <row r="42" spans="2:16" s="3" customFormat="1" ht="14.25">
      <c r="B42" s="128"/>
      <c r="C42" s="71" t="s">
        <v>62</v>
      </c>
      <c r="D42" s="376" t="s">
        <v>931</v>
      </c>
      <c r="E42" s="40"/>
      <c r="G42" s="2"/>
      <c r="H42" s="4" t="s">
        <v>68</v>
      </c>
      <c r="I42" s="2"/>
      <c r="J42" s="2"/>
      <c r="K42" s="2"/>
      <c r="L42" s="2"/>
      <c r="M42" s="2"/>
      <c r="N42" s="2"/>
      <c r="O42" s="2"/>
      <c r="P42" s="2"/>
    </row>
    <row r="43" spans="2:16" s="3" customFormat="1" ht="14.25" thickBot="1">
      <c r="B43" s="128"/>
      <c r="C43" s="71" t="s">
        <v>64</v>
      </c>
      <c r="D43" s="20" t="s">
        <v>924</v>
      </c>
      <c r="E43" s="40"/>
      <c r="G43" s="2"/>
      <c r="H43" s="4" t="s">
        <v>69</v>
      </c>
      <c r="I43" s="2"/>
      <c r="J43" s="2"/>
      <c r="K43" s="2"/>
      <c r="L43" s="2"/>
      <c r="M43" s="2"/>
      <c r="N43" s="2"/>
      <c r="O43" s="2"/>
      <c r="P43" s="2"/>
    </row>
    <row r="44" spans="2:16" s="3" customFormat="1" ht="14.25" thickBot="1">
      <c r="B44" s="128"/>
      <c r="C44" s="67" t="s">
        <v>280</v>
      </c>
      <c r="D44" s="375"/>
      <c r="E44" s="40"/>
      <c r="G44" s="2"/>
      <c r="H44" s="4" t="s">
        <v>70</v>
      </c>
      <c r="I44" s="2"/>
      <c r="J44" s="2"/>
      <c r="K44" s="2"/>
      <c r="L44" s="2"/>
      <c r="M44" s="2"/>
      <c r="N44" s="2"/>
      <c r="O44" s="2"/>
      <c r="P44" s="2"/>
    </row>
    <row r="45" spans="2:16" s="3" customFormat="1" ht="13.5">
      <c r="B45" s="128"/>
      <c r="C45" s="71" t="s">
        <v>60</v>
      </c>
      <c r="D45" s="19" t="s">
        <v>793</v>
      </c>
      <c r="E45" s="40"/>
      <c r="G45" s="2"/>
      <c r="H45" s="4" t="s">
        <v>71</v>
      </c>
      <c r="I45" s="2"/>
      <c r="J45" s="2"/>
      <c r="K45" s="2"/>
      <c r="L45" s="2"/>
      <c r="M45" s="2"/>
      <c r="N45" s="2"/>
      <c r="O45" s="2"/>
      <c r="P45" s="2"/>
    </row>
    <row r="46" spans="2:16" s="3" customFormat="1" ht="14.25">
      <c r="B46" s="128"/>
      <c r="C46" s="71" t="s">
        <v>62</v>
      </c>
      <c r="D46" s="354" t="s">
        <v>925</v>
      </c>
      <c r="E46" s="40"/>
      <c r="G46" s="2"/>
      <c r="H46" s="4" t="s">
        <v>72</v>
      </c>
      <c r="I46" s="2"/>
      <c r="J46" s="2"/>
      <c r="K46" s="2"/>
      <c r="L46" s="2"/>
      <c r="M46" s="2"/>
      <c r="N46" s="2"/>
      <c r="O46" s="2"/>
      <c r="P46" s="2"/>
    </row>
    <row r="47" spans="1:8" ht="14.25" thickBot="1">
      <c r="A47" s="3"/>
      <c r="B47" s="128"/>
      <c r="C47" s="71" t="s">
        <v>64</v>
      </c>
      <c r="D47" s="20" t="s">
        <v>924</v>
      </c>
      <c r="E47" s="40"/>
      <c r="H47" s="4" t="s">
        <v>73</v>
      </c>
    </row>
    <row r="48" spans="2:8" ht="14.25" thickBot="1">
      <c r="B48" s="128"/>
      <c r="C48" s="67" t="s">
        <v>207</v>
      </c>
      <c r="D48" s="375"/>
      <c r="E48" s="40"/>
      <c r="H48" s="4" t="s">
        <v>74</v>
      </c>
    </row>
    <row r="49" spans="2:8" ht="13.5">
      <c r="B49" s="128"/>
      <c r="C49" s="71" t="s">
        <v>60</v>
      </c>
      <c r="D49" s="19" t="s">
        <v>942</v>
      </c>
      <c r="E49" s="40"/>
      <c r="H49" s="4" t="s">
        <v>75</v>
      </c>
    </row>
    <row r="50" spans="2:8" ht="14.25">
      <c r="B50" s="128"/>
      <c r="C50" s="71" t="s">
        <v>62</v>
      </c>
      <c r="D50" s="354" t="s">
        <v>943</v>
      </c>
      <c r="E50" s="40"/>
      <c r="H50" s="4" t="s">
        <v>76</v>
      </c>
    </row>
    <row r="51" spans="2:8" ht="14.25" thickBot="1">
      <c r="B51" s="128"/>
      <c r="C51" s="71" t="s">
        <v>64</v>
      </c>
      <c r="D51" s="20" t="s">
        <v>924</v>
      </c>
      <c r="E51" s="40"/>
      <c r="H51" s="4" t="s">
        <v>77</v>
      </c>
    </row>
    <row r="52" spans="2:8" ht="14.25" thickBot="1">
      <c r="B52" s="128"/>
      <c r="C52" s="67" t="s">
        <v>207</v>
      </c>
      <c r="D52" s="42"/>
      <c r="E52" s="40"/>
      <c r="H52" s="4" t="s">
        <v>78</v>
      </c>
    </row>
    <row r="53" spans="2:8" ht="13.5">
      <c r="B53" s="128"/>
      <c r="C53" s="71" t="s">
        <v>60</v>
      </c>
      <c r="D53" s="19"/>
      <c r="E53" s="40"/>
      <c r="H53" s="4" t="s">
        <v>79</v>
      </c>
    </row>
    <row r="54" spans="2:8" ht="13.5">
      <c r="B54" s="128"/>
      <c r="C54" s="71" t="s">
        <v>62</v>
      </c>
      <c r="D54" s="15"/>
      <c r="E54" s="40"/>
      <c r="H54" s="4" t="s">
        <v>80</v>
      </c>
    </row>
    <row r="55" spans="2:8" ht="14.25" thickBot="1">
      <c r="B55" s="128"/>
      <c r="C55" s="71" t="s">
        <v>64</v>
      </c>
      <c r="D55" s="20"/>
      <c r="E55" s="40"/>
      <c r="H55" s="4" t="s">
        <v>81</v>
      </c>
    </row>
    <row r="56" spans="2:8" ht="14.25" thickBot="1">
      <c r="B56" s="128"/>
      <c r="C56" s="67" t="s">
        <v>207</v>
      </c>
      <c r="D56" s="42"/>
      <c r="E56" s="40"/>
      <c r="H56" s="4" t="s">
        <v>82</v>
      </c>
    </row>
    <row r="57" spans="2:8" ht="13.5">
      <c r="B57" s="128"/>
      <c r="C57" s="71" t="s">
        <v>60</v>
      </c>
      <c r="D57" s="19"/>
      <c r="E57" s="40"/>
      <c r="H57" s="4" t="s">
        <v>83</v>
      </c>
    </row>
    <row r="58" spans="2:8" ht="13.5">
      <c r="B58" s="128"/>
      <c r="C58" s="71" t="s">
        <v>62</v>
      </c>
      <c r="D58" s="15"/>
      <c r="E58" s="40"/>
      <c r="H58" s="4" t="s">
        <v>84</v>
      </c>
    </row>
    <row r="59" spans="2:8" ht="14.25" thickBot="1">
      <c r="B59" s="128"/>
      <c r="C59" s="71" t="s">
        <v>64</v>
      </c>
      <c r="D59" s="20"/>
      <c r="E59" s="40"/>
      <c r="H59" s="4" t="s">
        <v>85</v>
      </c>
    </row>
    <row r="60" spans="2:8" ht="14.25" thickBot="1">
      <c r="B60" s="133"/>
      <c r="C60" s="134"/>
      <c r="D60" s="72"/>
      <c r="E60" s="51"/>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info@cep.am"/>
    <hyperlink ref="D46" r:id="rId2" display="info@cep.am"/>
    <hyperlink ref="D50" r:id="rId3" display="minenv@env.am"/>
    <hyperlink ref="D42" r:id="rId4" display="deputy-minister@mnp.am"/>
  </hyperlinks>
  <printOptions/>
  <pageMargins left="0.7" right="0.7" top="0.75" bottom="0.75" header="0.3" footer="0.3"/>
  <pageSetup horizontalDpi="600" verticalDpi="600" orientation="landscape"/>
  <drawing r:id="rId5"/>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88" zoomScaleNormal="88" zoomScalePageLayoutView="85" workbookViewId="0" topLeftCell="A102">
      <selection activeCell="G121" sqref="G121"/>
    </sheetView>
  </sheetViews>
  <sheetFormatPr defaultColWidth="8.8515625" defaultRowHeight="15" outlineLevelRow="1"/>
  <cols>
    <col min="1" max="1" width="3.00390625" style="141" customWidth="1"/>
    <col min="2" max="2" width="28.421875" style="141" customWidth="1"/>
    <col min="3" max="3" width="50.421875" style="141" customWidth="1"/>
    <col min="4" max="4" width="34.421875" style="141" customWidth="1"/>
    <col min="5" max="5" width="32.00390625" style="141" customWidth="1"/>
    <col min="6" max="6" width="26.421875" style="141" customWidth="1"/>
    <col min="7" max="7" width="30.8515625" style="141" customWidth="1"/>
    <col min="8" max="8" width="30.00390625" style="141" customWidth="1"/>
    <col min="9" max="9" width="26.140625" style="141" customWidth="1"/>
    <col min="10" max="10" width="25.8515625" style="141" customWidth="1"/>
    <col min="11" max="11" width="43.7109375" style="141" customWidth="1"/>
    <col min="12" max="12" width="30.421875" style="141" customWidth="1"/>
    <col min="13" max="13" width="27.140625" style="141" bestFit="1" customWidth="1"/>
    <col min="14" max="14" width="25.00390625" style="141" customWidth="1"/>
    <col min="15" max="15" width="25.8515625" style="141" bestFit="1" customWidth="1"/>
    <col min="16" max="16" width="30.421875" style="141" customWidth="1"/>
    <col min="17" max="17" width="27.140625" style="141" bestFit="1" customWidth="1"/>
    <col min="18" max="18" width="24.421875" style="141" customWidth="1"/>
    <col min="19" max="19" width="23.140625" style="141" bestFit="1" customWidth="1"/>
    <col min="20" max="20" width="27.421875" style="141" customWidth="1"/>
    <col min="21" max="16384" width="8.8515625" style="141" customWidth="1"/>
  </cols>
  <sheetData>
    <row r="1" ht="15" thickBot="1"/>
    <row r="2" spans="2:19" ht="26.25">
      <c r="B2" s="81"/>
      <c r="C2" s="674"/>
      <c r="D2" s="674"/>
      <c r="E2" s="674"/>
      <c r="F2" s="674"/>
      <c r="G2" s="674"/>
      <c r="H2" s="75"/>
      <c r="I2" s="75"/>
      <c r="J2" s="75"/>
      <c r="K2" s="75"/>
      <c r="L2" s="75"/>
      <c r="M2" s="75"/>
      <c r="N2" s="75"/>
      <c r="O2" s="75"/>
      <c r="P2" s="75"/>
      <c r="Q2" s="75"/>
      <c r="R2" s="75"/>
      <c r="S2" s="76"/>
    </row>
    <row r="3" spans="2:19" ht="26.25">
      <c r="B3" s="82"/>
      <c r="C3" s="680" t="s">
        <v>288</v>
      </c>
      <c r="D3" s="681"/>
      <c r="E3" s="681"/>
      <c r="F3" s="681"/>
      <c r="G3" s="682"/>
      <c r="H3" s="78"/>
      <c r="I3" s="78"/>
      <c r="J3" s="78"/>
      <c r="K3" s="78"/>
      <c r="L3" s="78"/>
      <c r="M3" s="78"/>
      <c r="N3" s="78"/>
      <c r="O3" s="78"/>
      <c r="P3" s="78"/>
      <c r="Q3" s="78"/>
      <c r="R3" s="78"/>
      <c r="S3" s="80"/>
    </row>
    <row r="4" spans="2:19" ht="26.25">
      <c r="B4" s="82"/>
      <c r="C4" s="83"/>
      <c r="D4" s="83"/>
      <c r="E4" s="83"/>
      <c r="F4" s="83"/>
      <c r="G4" s="83"/>
      <c r="H4" s="78"/>
      <c r="I4" s="78"/>
      <c r="J4" s="78"/>
      <c r="K4" s="78"/>
      <c r="L4" s="78"/>
      <c r="M4" s="78"/>
      <c r="N4" s="78"/>
      <c r="O4" s="78"/>
      <c r="P4" s="78"/>
      <c r="Q4" s="78"/>
      <c r="R4" s="78"/>
      <c r="S4" s="80"/>
    </row>
    <row r="5" spans="2:19" ht="15.75" thickBot="1">
      <c r="B5" s="77"/>
      <c r="C5" s="78"/>
      <c r="D5" s="78"/>
      <c r="E5" s="78"/>
      <c r="F5" s="78"/>
      <c r="G5" s="78"/>
      <c r="H5" s="78"/>
      <c r="I5" s="78"/>
      <c r="J5" s="78"/>
      <c r="K5" s="78"/>
      <c r="L5" s="78"/>
      <c r="M5" s="78"/>
      <c r="N5" s="78"/>
      <c r="O5" s="78"/>
      <c r="P5" s="78"/>
      <c r="Q5" s="78"/>
      <c r="R5" s="78"/>
      <c r="S5" s="80"/>
    </row>
    <row r="6" spans="2:19" ht="34.5" customHeight="1" thickBot="1">
      <c r="B6" s="675" t="s">
        <v>607</v>
      </c>
      <c r="C6" s="676"/>
      <c r="D6" s="676"/>
      <c r="E6" s="676"/>
      <c r="F6" s="676"/>
      <c r="G6" s="676"/>
      <c r="H6" s="236"/>
      <c r="I6" s="236"/>
      <c r="J6" s="236"/>
      <c r="K6" s="236"/>
      <c r="L6" s="236"/>
      <c r="M6" s="236"/>
      <c r="N6" s="236"/>
      <c r="O6" s="236"/>
      <c r="P6" s="236"/>
      <c r="Q6" s="236"/>
      <c r="R6" s="236"/>
      <c r="S6" s="237"/>
    </row>
    <row r="7" spans="2:19" ht="15.75" customHeight="1">
      <c r="B7" s="675" t="s">
        <v>669</v>
      </c>
      <c r="C7" s="677"/>
      <c r="D7" s="677"/>
      <c r="E7" s="677"/>
      <c r="F7" s="677"/>
      <c r="G7" s="677"/>
      <c r="H7" s="236"/>
      <c r="I7" s="236"/>
      <c r="J7" s="236"/>
      <c r="K7" s="236"/>
      <c r="L7" s="236"/>
      <c r="M7" s="236"/>
      <c r="N7" s="236"/>
      <c r="O7" s="236"/>
      <c r="P7" s="236"/>
      <c r="Q7" s="236"/>
      <c r="R7" s="236"/>
      <c r="S7" s="237"/>
    </row>
    <row r="8" spans="2:19" ht="15.75" customHeight="1" thickBot="1">
      <c r="B8" s="678" t="s">
        <v>242</v>
      </c>
      <c r="C8" s="679"/>
      <c r="D8" s="679"/>
      <c r="E8" s="679"/>
      <c r="F8" s="679"/>
      <c r="G8" s="679"/>
      <c r="H8" s="238"/>
      <c r="I8" s="238"/>
      <c r="J8" s="238"/>
      <c r="K8" s="238"/>
      <c r="L8" s="238"/>
      <c r="M8" s="238"/>
      <c r="N8" s="238"/>
      <c r="O8" s="238"/>
      <c r="P8" s="238"/>
      <c r="Q8" s="238"/>
      <c r="R8" s="238"/>
      <c r="S8" s="239"/>
    </row>
    <row r="10" spans="2:3" ht="21">
      <c r="B10" s="763" t="s">
        <v>314</v>
      </c>
      <c r="C10" s="763"/>
    </row>
    <row r="11" ht="15" thickBot="1"/>
    <row r="12" spans="2:3" ht="15" customHeight="1" thickBot="1">
      <c r="B12" s="242" t="s">
        <v>315</v>
      </c>
      <c r="C12" s="142"/>
    </row>
    <row r="13" spans="2:3" ht="15.75" customHeight="1" thickBot="1">
      <c r="B13" s="242" t="s">
        <v>280</v>
      </c>
      <c r="C13" s="142" t="s">
        <v>793</v>
      </c>
    </row>
    <row r="14" spans="2:3" ht="15.75" customHeight="1" thickBot="1">
      <c r="B14" s="242" t="s">
        <v>670</v>
      </c>
      <c r="C14" s="142" t="s">
        <v>610</v>
      </c>
    </row>
    <row r="15" spans="2:3" ht="15.75" customHeight="1" thickBot="1">
      <c r="B15" s="242" t="s">
        <v>316</v>
      </c>
      <c r="C15" s="142" t="s">
        <v>616</v>
      </c>
    </row>
    <row r="16" spans="2:3" ht="15" thickBot="1">
      <c r="B16" s="242" t="s">
        <v>317</v>
      </c>
      <c r="C16" s="142" t="s">
        <v>614</v>
      </c>
    </row>
    <row r="17" spans="2:3" ht="15" thickBot="1">
      <c r="B17" s="242" t="s">
        <v>318</v>
      </c>
      <c r="C17" s="142" t="s">
        <v>500</v>
      </c>
    </row>
    <row r="18" ht="15" thickBot="1"/>
    <row r="19" spans="4:19" ht="15" thickBot="1">
      <c r="D19" s="705" t="s">
        <v>319</v>
      </c>
      <c r="E19" s="706"/>
      <c r="F19" s="706"/>
      <c r="G19" s="707"/>
      <c r="H19" s="705" t="s">
        <v>320</v>
      </c>
      <c r="I19" s="706"/>
      <c r="J19" s="706"/>
      <c r="K19" s="707"/>
      <c r="L19" s="705" t="s">
        <v>321</v>
      </c>
      <c r="M19" s="706"/>
      <c r="N19" s="706"/>
      <c r="O19" s="707"/>
      <c r="P19" s="705" t="s">
        <v>322</v>
      </c>
      <c r="Q19" s="706"/>
      <c r="R19" s="706"/>
      <c r="S19" s="707"/>
    </row>
    <row r="20" spans="2:19" ht="45" customHeight="1" thickBot="1">
      <c r="B20" s="698" t="s">
        <v>323</v>
      </c>
      <c r="C20" s="760" t="s">
        <v>324</v>
      </c>
      <c r="D20" s="143"/>
      <c r="E20" s="144" t="s">
        <v>325</v>
      </c>
      <c r="F20" s="145" t="s">
        <v>326</v>
      </c>
      <c r="G20" s="146" t="s">
        <v>327</v>
      </c>
      <c r="H20" s="143"/>
      <c r="I20" s="144" t="s">
        <v>325</v>
      </c>
      <c r="J20" s="145" t="s">
        <v>326</v>
      </c>
      <c r="K20" s="146" t="s">
        <v>327</v>
      </c>
      <c r="L20" s="143"/>
      <c r="M20" s="144" t="s">
        <v>325</v>
      </c>
      <c r="N20" s="145" t="s">
        <v>326</v>
      </c>
      <c r="O20" s="146" t="s">
        <v>327</v>
      </c>
      <c r="P20" s="143"/>
      <c r="Q20" s="144" t="s">
        <v>325</v>
      </c>
      <c r="R20" s="145" t="s">
        <v>326</v>
      </c>
      <c r="S20" s="146" t="s">
        <v>327</v>
      </c>
    </row>
    <row r="21" spans="2:19" ht="40.5" customHeight="1">
      <c r="B21" s="728"/>
      <c r="C21" s="761"/>
      <c r="D21" s="147" t="s">
        <v>328</v>
      </c>
      <c r="E21" s="148">
        <v>0</v>
      </c>
      <c r="F21" s="149">
        <v>0</v>
      </c>
      <c r="G21" s="150">
        <v>0</v>
      </c>
      <c r="H21" s="151" t="s">
        <v>328</v>
      </c>
      <c r="I21" s="152">
        <v>16000</v>
      </c>
      <c r="J21" s="153">
        <v>16000</v>
      </c>
      <c r="K21" s="154">
        <v>0</v>
      </c>
      <c r="L21" s="147" t="s">
        <v>328</v>
      </c>
      <c r="M21" s="152"/>
      <c r="N21" s="153"/>
      <c r="O21" s="154"/>
      <c r="P21" s="147" t="s">
        <v>328</v>
      </c>
      <c r="Q21" s="152"/>
      <c r="R21" s="153"/>
      <c r="S21" s="154"/>
    </row>
    <row r="22" spans="2:19" ht="39.75" customHeight="1">
      <c r="B22" s="728"/>
      <c r="C22" s="761"/>
      <c r="D22" s="155" t="s">
        <v>329</v>
      </c>
      <c r="E22" s="156">
        <v>0</v>
      </c>
      <c r="F22" s="156">
        <v>0</v>
      </c>
      <c r="G22" s="157">
        <v>0</v>
      </c>
      <c r="H22" s="158" t="s">
        <v>329</v>
      </c>
      <c r="I22" s="159">
        <v>0.4</v>
      </c>
      <c r="J22" s="159">
        <v>0.4</v>
      </c>
      <c r="K22" s="160">
        <v>0</v>
      </c>
      <c r="L22" s="155" t="s">
        <v>329</v>
      </c>
      <c r="M22" s="159"/>
      <c r="N22" s="159"/>
      <c r="O22" s="160"/>
      <c r="P22" s="155" t="s">
        <v>329</v>
      </c>
      <c r="Q22" s="159"/>
      <c r="R22" s="159"/>
      <c r="S22" s="160"/>
    </row>
    <row r="23" spans="2:19" ht="37.5" customHeight="1">
      <c r="B23" s="699"/>
      <c r="C23" s="762"/>
      <c r="D23" s="155" t="s">
        <v>330</v>
      </c>
      <c r="E23" s="156">
        <v>0</v>
      </c>
      <c r="F23" s="156">
        <v>0</v>
      </c>
      <c r="G23" s="157">
        <v>0</v>
      </c>
      <c r="H23" s="158" t="s">
        <v>330</v>
      </c>
      <c r="I23" s="159"/>
      <c r="J23" s="159"/>
      <c r="K23" s="160"/>
      <c r="L23" s="155" t="s">
        <v>330</v>
      </c>
      <c r="M23" s="159"/>
      <c r="N23" s="159"/>
      <c r="O23" s="160"/>
      <c r="P23" s="155" t="s">
        <v>330</v>
      </c>
      <c r="Q23" s="159"/>
      <c r="R23" s="159"/>
      <c r="S23" s="160"/>
    </row>
    <row r="24" spans="2:19" ht="15" thickBot="1">
      <c r="B24" s="161"/>
      <c r="C24" s="161"/>
      <c r="Q24" s="162"/>
      <c r="R24" s="162"/>
      <c r="S24" s="162"/>
    </row>
    <row r="25" spans="2:19" ht="30" customHeight="1" thickBot="1">
      <c r="B25" s="161"/>
      <c r="C25" s="161"/>
      <c r="D25" s="705" t="s">
        <v>319</v>
      </c>
      <c r="E25" s="706"/>
      <c r="F25" s="706"/>
      <c r="G25" s="707"/>
      <c r="H25" s="705" t="s">
        <v>320</v>
      </c>
      <c r="I25" s="706"/>
      <c r="J25" s="706"/>
      <c r="K25" s="707"/>
      <c r="L25" s="705" t="s">
        <v>321</v>
      </c>
      <c r="M25" s="706"/>
      <c r="N25" s="706"/>
      <c r="O25" s="707"/>
      <c r="P25" s="705" t="s">
        <v>322</v>
      </c>
      <c r="Q25" s="706"/>
      <c r="R25" s="706"/>
      <c r="S25" s="707"/>
    </row>
    <row r="26" spans="2:19" ht="47.25" customHeight="1">
      <c r="B26" s="698" t="s">
        <v>331</v>
      </c>
      <c r="C26" s="698" t="s">
        <v>332</v>
      </c>
      <c r="D26" s="740" t="s">
        <v>333</v>
      </c>
      <c r="E26" s="741"/>
      <c r="F26" s="163" t="s">
        <v>334</v>
      </c>
      <c r="G26" s="164" t="s">
        <v>335</v>
      </c>
      <c r="H26" s="740" t="s">
        <v>333</v>
      </c>
      <c r="I26" s="741"/>
      <c r="J26" s="163" t="s">
        <v>334</v>
      </c>
      <c r="K26" s="164" t="s">
        <v>335</v>
      </c>
      <c r="L26" s="740" t="s">
        <v>333</v>
      </c>
      <c r="M26" s="741"/>
      <c r="N26" s="163" t="s">
        <v>334</v>
      </c>
      <c r="O26" s="164" t="s">
        <v>335</v>
      </c>
      <c r="P26" s="740" t="s">
        <v>333</v>
      </c>
      <c r="Q26" s="741"/>
      <c r="R26" s="163" t="s">
        <v>334</v>
      </c>
      <c r="S26" s="164" t="s">
        <v>335</v>
      </c>
    </row>
    <row r="27" spans="2:19" ht="51" customHeight="1">
      <c r="B27" s="728"/>
      <c r="C27" s="728"/>
      <c r="D27" s="165" t="s">
        <v>328</v>
      </c>
      <c r="E27" s="166"/>
      <c r="F27" s="746"/>
      <c r="G27" s="748"/>
      <c r="H27" s="165" t="s">
        <v>328</v>
      </c>
      <c r="I27" s="167"/>
      <c r="J27" s="750"/>
      <c r="K27" s="743"/>
      <c r="L27" s="165" t="s">
        <v>328</v>
      </c>
      <c r="M27" s="167"/>
      <c r="N27" s="750"/>
      <c r="O27" s="743"/>
      <c r="P27" s="165" t="s">
        <v>328</v>
      </c>
      <c r="Q27" s="167"/>
      <c r="R27" s="750"/>
      <c r="S27" s="743"/>
    </row>
    <row r="28" spans="2:19" ht="51" customHeight="1">
      <c r="B28" s="699"/>
      <c r="C28" s="699"/>
      <c r="D28" s="168" t="s">
        <v>336</v>
      </c>
      <c r="E28" s="169"/>
      <c r="F28" s="747"/>
      <c r="G28" s="749"/>
      <c r="H28" s="168" t="s">
        <v>336</v>
      </c>
      <c r="I28" s="170"/>
      <c r="J28" s="751"/>
      <c r="K28" s="744"/>
      <c r="L28" s="168" t="s">
        <v>336</v>
      </c>
      <c r="M28" s="170"/>
      <c r="N28" s="751"/>
      <c r="O28" s="744"/>
      <c r="P28" s="168" t="s">
        <v>336</v>
      </c>
      <c r="Q28" s="170"/>
      <c r="R28" s="751"/>
      <c r="S28" s="744"/>
    </row>
    <row r="29" spans="2:19" ht="33.75" customHeight="1">
      <c r="B29" s="686" t="s">
        <v>337</v>
      </c>
      <c r="C29" s="700" t="s">
        <v>338</v>
      </c>
      <c r="D29" s="171" t="s">
        <v>339</v>
      </c>
      <c r="E29" s="172" t="s">
        <v>318</v>
      </c>
      <c r="F29" s="172" t="s">
        <v>340</v>
      </c>
      <c r="G29" s="173" t="s">
        <v>341</v>
      </c>
      <c r="H29" s="171" t="s">
        <v>339</v>
      </c>
      <c r="I29" s="172" t="s">
        <v>318</v>
      </c>
      <c r="J29" s="172" t="s">
        <v>340</v>
      </c>
      <c r="K29" s="173" t="s">
        <v>341</v>
      </c>
      <c r="L29" s="171" t="s">
        <v>339</v>
      </c>
      <c r="M29" s="172" t="s">
        <v>318</v>
      </c>
      <c r="N29" s="172" t="s">
        <v>340</v>
      </c>
      <c r="O29" s="173" t="s">
        <v>341</v>
      </c>
      <c r="P29" s="171" t="s">
        <v>339</v>
      </c>
      <c r="Q29" s="172" t="s">
        <v>318</v>
      </c>
      <c r="R29" s="172" t="s">
        <v>340</v>
      </c>
      <c r="S29" s="173" t="s">
        <v>341</v>
      </c>
    </row>
    <row r="30" spans="2:19" ht="30" customHeight="1">
      <c r="B30" s="697"/>
      <c r="C30" s="701"/>
      <c r="D30" s="174"/>
      <c r="E30" s="175"/>
      <c r="F30" s="175"/>
      <c r="G30" s="176"/>
      <c r="H30" s="177"/>
      <c r="I30" s="178"/>
      <c r="J30" s="177"/>
      <c r="K30" s="371"/>
      <c r="L30" s="177"/>
      <c r="M30" s="178"/>
      <c r="N30" s="177"/>
      <c r="O30" s="179"/>
      <c r="P30" s="177"/>
      <c r="Q30" s="178"/>
      <c r="R30" s="177"/>
      <c r="S30" s="179"/>
    </row>
    <row r="31" spans="2:19" ht="36.75" customHeight="1" hidden="1" outlineLevel="1">
      <c r="B31" s="697"/>
      <c r="C31" s="701"/>
      <c r="D31" s="171" t="s">
        <v>339</v>
      </c>
      <c r="E31" s="172" t="s">
        <v>318</v>
      </c>
      <c r="F31" s="172" t="s">
        <v>340</v>
      </c>
      <c r="G31" s="173" t="s">
        <v>341</v>
      </c>
      <c r="H31" s="171" t="s">
        <v>339</v>
      </c>
      <c r="I31" s="172" t="s">
        <v>318</v>
      </c>
      <c r="J31" s="172" t="s">
        <v>340</v>
      </c>
      <c r="K31" s="173" t="s">
        <v>341</v>
      </c>
      <c r="L31" s="171" t="s">
        <v>339</v>
      </c>
      <c r="M31" s="172" t="s">
        <v>318</v>
      </c>
      <c r="N31" s="172" t="s">
        <v>340</v>
      </c>
      <c r="O31" s="173" t="s">
        <v>341</v>
      </c>
      <c r="P31" s="171" t="s">
        <v>339</v>
      </c>
      <c r="Q31" s="172" t="s">
        <v>318</v>
      </c>
      <c r="R31" s="172" t="s">
        <v>340</v>
      </c>
      <c r="S31" s="173" t="s">
        <v>341</v>
      </c>
    </row>
    <row r="32" spans="2:19" ht="30" customHeight="1" hidden="1" outlineLevel="1">
      <c r="B32" s="697"/>
      <c r="C32" s="701"/>
      <c r="D32" s="174"/>
      <c r="E32" s="175"/>
      <c r="F32" s="175"/>
      <c r="G32" s="176"/>
      <c r="H32" s="177"/>
      <c r="I32" s="178"/>
      <c r="J32" s="177"/>
      <c r="K32" s="179"/>
      <c r="L32" s="177"/>
      <c r="M32" s="178"/>
      <c r="N32" s="177"/>
      <c r="O32" s="179"/>
      <c r="P32" s="177"/>
      <c r="Q32" s="178"/>
      <c r="R32" s="177"/>
      <c r="S32" s="179"/>
    </row>
    <row r="33" spans="2:19" ht="36" customHeight="1" hidden="1" outlineLevel="1">
      <c r="B33" s="697"/>
      <c r="C33" s="701"/>
      <c r="D33" s="171" t="s">
        <v>339</v>
      </c>
      <c r="E33" s="172" t="s">
        <v>318</v>
      </c>
      <c r="F33" s="172" t="s">
        <v>340</v>
      </c>
      <c r="G33" s="173" t="s">
        <v>341</v>
      </c>
      <c r="H33" s="171" t="s">
        <v>339</v>
      </c>
      <c r="I33" s="172" t="s">
        <v>318</v>
      </c>
      <c r="J33" s="172" t="s">
        <v>340</v>
      </c>
      <c r="K33" s="173" t="s">
        <v>341</v>
      </c>
      <c r="L33" s="171" t="s">
        <v>339</v>
      </c>
      <c r="M33" s="172" t="s">
        <v>318</v>
      </c>
      <c r="N33" s="172" t="s">
        <v>340</v>
      </c>
      <c r="O33" s="173" t="s">
        <v>341</v>
      </c>
      <c r="P33" s="171" t="s">
        <v>339</v>
      </c>
      <c r="Q33" s="172" t="s">
        <v>318</v>
      </c>
      <c r="R33" s="172" t="s">
        <v>340</v>
      </c>
      <c r="S33" s="173" t="s">
        <v>341</v>
      </c>
    </row>
    <row r="34" spans="2:19" ht="30" customHeight="1" hidden="1" outlineLevel="1">
      <c r="B34" s="697"/>
      <c r="C34" s="701"/>
      <c r="D34" s="174"/>
      <c r="E34" s="175"/>
      <c r="F34" s="175"/>
      <c r="G34" s="176"/>
      <c r="H34" s="177"/>
      <c r="I34" s="178"/>
      <c r="J34" s="177"/>
      <c r="K34" s="179"/>
      <c r="L34" s="177"/>
      <c r="M34" s="178"/>
      <c r="N34" s="177"/>
      <c r="O34" s="179"/>
      <c r="P34" s="177"/>
      <c r="Q34" s="178"/>
      <c r="R34" s="177"/>
      <c r="S34" s="179"/>
    </row>
    <row r="35" spans="2:19" ht="39" customHeight="1" hidden="1" outlineLevel="1">
      <c r="B35" s="697"/>
      <c r="C35" s="701"/>
      <c r="D35" s="171" t="s">
        <v>339</v>
      </c>
      <c r="E35" s="172" t="s">
        <v>318</v>
      </c>
      <c r="F35" s="172" t="s">
        <v>340</v>
      </c>
      <c r="G35" s="173" t="s">
        <v>341</v>
      </c>
      <c r="H35" s="171" t="s">
        <v>339</v>
      </c>
      <c r="I35" s="172" t="s">
        <v>318</v>
      </c>
      <c r="J35" s="172" t="s">
        <v>340</v>
      </c>
      <c r="K35" s="173" t="s">
        <v>341</v>
      </c>
      <c r="L35" s="171" t="s">
        <v>339</v>
      </c>
      <c r="M35" s="172" t="s">
        <v>318</v>
      </c>
      <c r="N35" s="172" t="s">
        <v>340</v>
      </c>
      <c r="O35" s="173" t="s">
        <v>341</v>
      </c>
      <c r="P35" s="171" t="s">
        <v>339</v>
      </c>
      <c r="Q35" s="172" t="s">
        <v>318</v>
      </c>
      <c r="R35" s="172" t="s">
        <v>340</v>
      </c>
      <c r="S35" s="173" t="s">
        <v>341</v>
      </c>
    </row>
    <row r="36" spans="2:19" ht="30" customHeight="1" hidden="1" outlineLevel="1">
      <c r="B36" s="697"/>
      <c r="C36" s="701"/>
      <c r="D36" s="174"/>
      <c r="E36" s="175"/>
      <c r="F36" s="175"/>
      <c r="G36" s="176"/>
      <c r="H36" s="177"/>
      <c r="I36" s="178"/>
      <c r="J36" s="177"/>
      <c r="K36" s="179"/>
      <c r="L36" s="177"/>
      <c r="M36" s="178"/>
      <c r="N36" s="177"/>
      <c r="O36" s="179"/>
      <c r="P36" s="177"/>
      <c r="Q36" s="178"/>
      <c r="R36" s="177"/>
      <c r="S36" s="179"/>
    </row>
    <row r="37" spans="2:19" ht="36.75" customHeight="1" hidden="1" outlineLevel="1">
      <c r="B37" s="697"/>
      <c r="C37" s="701"/>
      <c r="D37" s="171" t="s">
        <v>339</v>
      </c>
      <c r="E37" s="172" t="s">
        <v>318</v>
      </c>
      <c r="F37" s="172" t="s">
        <v>340</v>
      </c>
      <c r="G37" s="173" t="s">
        <v>341</v>
      </c>
      <c r="H37" s="171" t="s">
        <v>339</v>
      </c>
      <c r="I37" s="172" t="s">
        <v>318</v>
      </c>
      <c r="J37" s="172" t="s">
        <v>340</v>
      </c>
      <c r="K37" s="173" t="s">
        <v>341</v>
      </c>
      <c r="L37" s="171" t="s">
        <v>339</v>
      </c>
      <c r="M37" s="172" t="s">
        <v>318</v>
      </c>
      <c r="N37" s="172" t="s">
        <v>340</v>
      </c>
      <c r="O37" s="173" t="s">
        <v>341</v>
      </c>
      <c r="P37" s="171" t="s">
        <v>339</v>
      </c>
      <c r="Q37" s="172" t="s">
        <v>318</v>
      </c>
      <c r="R37" s="172" t="s">
        <v>340</v>
      </c>
      <c r="S37" s="173" t="s">
        <v>341</v>
      </c>
    </row>
    <row r="38" spans="2:19" ht="30" customHeight="1" hidden="1" outlineLevel="1">
      <c r="B38" s="687"/>
      <c r="C38" s="702"/>
      <c r="D38" s="174"/>
      <c r="E38" s="175"/>
      <c r="F38" s="175"/>
      <c r="G38" s="176"/>
      <c r="H38" s="177"/>
      <c r="I38" s="178"/>
      <c r="J38" s="177"/>
      <c r="K38" s="179"/>
      <c r="L38" s="177"/>
      <c r="M38" s="178"/>
      <c r="N38" s="177"/>
      <c r="O38" s="179"/>
      <c r="P38" s="177"/>
      <c r="Q38" s="178"/>
      <c r="R38" s="177"/>
      <c r="S38" s="179"/>
    </row>
    <row r="39" spans="2:19" ht="30" customHeight="1" collapsed="1">
      <c r="B39" s="686" t="s">
        <v>342</v>
      </c>
      <c r="C39" s="686" t="s">
        <v>343</v>
      </c>
      <c r="D39" s="172" t="s">
        <v>344</v>
      </c>
      <c r="E39" s="172" t="s">
        <v>345</v>
      </c>
      <c r="F39" s="145" t="s">
        <v>346</v>
      </c>
      <c r="G39" s="180"/>
      <c r="H39" s="172" t="s">
        <v>344</v>
      </c>
      <c r="I39" s="172" t="s">
        <v>345</v>
      </c>
      <c r="J39" s="145" t="s">
        <v>346</v>
      </c>
      <c r="K39" s="181"/>
      <c r="L39" s="172" t="s">
        <v>344</v>
      </c>
      <c r="M39" s="172" t="s">
        <v>345</v>
      </c>
      <c r="N39" s="145" t="s">
        <v>346</v>
      </c>
      <c r="O39" s="181"/>
      <c r="P39" s="172" t="s">
        <v>344</v>
      </c>
      <c r="Q39" s="172" t="s">
        <v>345</v>
      </c>
      <c r="R39" s="145" t="s">
        <v>346</v>
      </c>
      <c r="S39" s="181"/>
    </row>
    <row r="40" spans="2:19" ht="30" customHeight="1">
      <c r="B40" s="697"/>
      <c r="C40" s="697"/>
      <c r="D40" s="758"/>
      <c r="E40" s="758"/>
      <c r="F40" s="145" t="s">
        <v>347</v>
      </c>
      <c r="G40" s="182"/>
      <c r="H40" s="754"/>
      <c r="I40" s="754"/>
      <c r="J40" s="145" t="s">
        <v>347</v>
      </c>
      <c r="K40" s="183"/>
      <c r="L40" s="754"/>
      <c r="M40" s="754"/>
      <c r="N40" s="145" t="s">
        <v>347</v>
      </c>
      <c r="O40" s="183"/>
      <c r="P40" s="754"/>
      <c r="Q40" s="754"/>
      <c r="R40" s="145" t="s">
        <v>347</v>
      </c>
      <c r="S40" s="183"/>
    </row>
    <row r="41" spans="2:19" ht="30" customHeight="1">
      <c r="B41" s="697"/>
      <c r="C41" s="697"/>
      <c r="D41" s="759"/>
      <c r="E41" s="759"/>
      <c r="F41" s="145" t="s">
        <v>348</v>
      </c>
      <c r="G41" s="176"/>
      <c r="H41" s="755"/>
      <c r="I41" s="755"/>
      <c r="J41" s="145" t="s">
        <v>348</v>
      </c>
      <c r="K41" s="179"/>
      <c r="L41" s="755"/>
      <c r="M41" s="755"/>
      <c r="N41" s="145" t="s">
        <v>348</v>
      </c>
      <c r="O41" s="179"/>
      <c r="P41" s="755"/>
      <c r="Q41" s="755"/>
      <c r="R41" s="145" t="s">
        <v>348</v>
      </c>
      <c r="S41" s="179"/>
    </row>
    <row r="42" spans="2:19" ht="30" customHeight="1" outlineLevel="1">
      <c r="B42" s="697"/>
      <c r="C42" s="697"/>
      <c r="D42" s="172" t="s">
        <v>344</v>
      </c>
      <c r="E42" s="172" t="s">
        <v>345</v>
      </c>
      <c r="F42" s="145" t="s">
        <v>346</v>
      </c>
      <c r="G42" s="180"/>
      <c r="H42" s="172" t="s">
        <v>344</v>
      </c>
      <c r="I42" s="172" t="s">
        <v>345</v>
      </c>
      <c r="J42" s="145" t="s">
        <v>346</v>
      </c>
      <c r="K42" s="181"/>
      <c r="L42" s="172" t="s">
        <v>344</v>
      </c>
      <c r="M42" s="172" t="s">
        <v>345</v>
      </c>
      <c r="N42" s="145" t="s">
        <v>346</v>
      </c>
      <c r="O42" s="181"/>
      <c r="P42" s="172" t="s">
        <v>344</v>
      </c>
      <c r="Q42" s="172" t="s">
        <v>345</v>
      </c>
      <c r="R42" s="145" t="s">
        <v>346</v>
      </c>
      <c r="S42" s="181"/>
    </row>
    <row r="43" spans="2:19" ht="30" customHeight="1" outlineLevel="1">
      <c r="B43" s="697"/>
      <c r="C43" s="697"/>
      <c r="D43" s="758"/>
      <c r="E43" s="758"/>
      <c r="F43" s="145" t="s">
        <v>347</v>
      </c>
      <c r="G43" s="182"/>
      <c r="H43" s="754"/>
      <c r="I43" s="754"/>
      <c r="J43" s="145" t="s">
        <v>347</v>
      </c>
      <c r="K43" s="183"/>
      <c r="L43" s="754"/>
      <c r="M43" s="754"/>
      <c r="N43" s="145" t="s">
        <v>347</v>
      </c>
      <c r="O43" s="183"/>
      <c r="P43" s="754"/>
      <c r="Q43" s="754"/>
      <c r="R43" s="145" t="s">
        <v>347</v>
      </c>
      <c r="S43" s="183"/>
    </row>
    <row r="44" spans="2:19" ht="30" customHeight="1" outlineLevel="1">
      <c r="B44" s="697"/>
      <c r="C44" s="697"/>
      <c r="D44" s="759"/>
      <c r="E44" s="759"/>
      <c r="F44" s="145" t="s">
        <v>348</v>
      </c>
      <c r="G44" s="176"/>
      <c r="H44" s="755"/>
      <c r="I44" s="755"/>
      <c r="J44" s="145" t="s">
        <v>348</v>
      </c>
      <c r="K44" s="179"/>
      <c r="L44" s="755"/>
      <c r="M44" s="755"/>
      <c r="N44" s="145" t="s">
        <v>348</v>
      </c>
      <c r="O44" s="179"/>
      <c r="P44" s="755"/>
      <c r="Q44" s="755"/>
      <c r="R44" s="145" t="s">
        <v>348</v>
      </c>
      <c r="S44" s="179"/>
    </row>
    <row r="45" spans="2:19" ht="30" customHeight="1" outlineLevel="1">
      <c r="B45" s="697"/>
      <c r="C45" s="697"/>
      <c r="D45" s="172" t="s">
        <v>344</v>
      </c>
      <c r="E45" s="172" t="s">
        <v>345</v>
      </c>
      <c r="F45" s="145" t="s">
        <v>346</v>
      </c>
      <c r="G45" s="180"/>
      <c r="H45" s="172" t="s">
        <v>344</v>
      </c>
      <c r="I45" s="172" t="s">
        <v>345</v>
      </c>
      <c r="J45" s="145" t="s">
        <v>346</v>
      </c>
      <c r="K45" s="181"/>
      <c r="L45" s="172" t="s">
        <v>344</v>
      </c>
      <c r="M45" s="172" t="s">
        <v>345</v>
      </c>
      <c r="N45" s="145" t="s">
        <v>346</v>
      </c>
      <c r="O45" s="181"/>
      <c r="P45" s="172" t="s">
        <v>344</v>
      </c>
      <c r="Q45" s="172" t="s">
        <v>345</v>
      </c>
      <c r="R45" s="145" t="s">
        <v>346</v>
      </c>
      <c r="S45" s="181"/>
    </row>
    <row r="46" spans="2:19" ht="30" customHeight="1" outlineLevel="1">
      <c r="B46" s="697"/>
      <c r="C46" s="697"/>
      <c r="D46" s="758"/>
      <c r="E46" s="758"/>
      <c r="F46" s="145" t="s">
        <v>347</v>
      </c>
      <c r="G46" s="182"/>
      <c r="H46" s="754"/>
      <c r="I46" s="754"/>
      <c r="J46" s="145" t="s">
        <v>347</v>
      </c>
      <c r="K46" s="183"/>
      <c r="L46" s="754"/>
      <c r="M46" s="754"/>
      <c r="N46" s="145" t="s">
        <v>347</v>
      </c>
      <c r="O46" s="183"/>
      <c r="P46" s="754"/>
      <c r="Q46" s="754"/>
      <c r="R46" s="145" t="s">
        <v>347</v>
      </c>
      <c r="S46" s="183"/>
    </row>
    <row r="47" spans="2:19" ht="30" customHeight="1" outlineLevel="1">
      <c r="B47" s="697"/>
      <c r="C47" s="697"/>
      <c r="D47" s="759"/>
      <c r="E47" s="759"/>
      <c r="F47" s="145" t="s">
        <v>348</v>
      </c>
      <c r="G47" s="176"/>
      <c r="H47" s="755"/>
      <c r="I47" s="755"/>
      <c r="J47" s="145" t="s">
        <v>348</v>
      </c>
      <c r="K47" s="179"/>
      <c r="L47" s="755"/>
      <c r="M47" s="755"/>
      <c r="N47" s="145" t="s">
        <v>348</v>
      </c>
      <c r="O47" s="179"/>
      <c r="P47" s="755"/>
      <c r="Q47" s="755"/>
      <c r="R47" s="145" t="s">
        <v>348</v>
      </c>
      <c r="S47" s="179"/>
    </row>
    <row r="48" spans="2:19" ht="30" customHeight="1" outlineLevel="1">
      <c r="B48" s="697"/>
      <c r="C48" s="697"/>
      <c r="D48" s="172" t="s">
        <v>344</v>
      </c>
      <c r="E48" s="172" t="s">
        <v>345</v>
      </c>
      <c r="F48" s="145" t="s">
        <v>346</v>
      </c>
      <c r="G48" s="180"/>
      <c r="H48" s="172" t="s">
        <v>344</v>
      </c>
      <c r="I48" s="172" t="s">
        <v>345</v>
      </c>
      <c r="J48" s="145" t="s">
        <v>346</v>
      </c>
      <c r="K48" s="181"/>
      <c r="L48" s="172" t="s">
        <v>344</v>
      </c>
      <c r="M48" s="172" t="s">
        <v>345</v>
      </c>
      <c r="N48" s="145" t="s">
        <v>346</v>
      </c>
      <c r="O48" s="181"/>
      <c r="P48" s="172" t="s">
        <v>344</v>
      </c>
      <c r="Q48" s="172" t="s">
        <v>345</v>
      </c>
      <c r="R48" s="145" t="s">
        <v>346</v>
      </c>
      <c r="S48" s="181"/>
    </row>
    <row r="49" spans="2:19" ht="30" customHeight="1" outlineLevel="1">
      <c r="B49" s="697"/>
      <c r="C49" s="697"/>
      <c r="D49" s="758"/>
      <c r="E49" s="758"/>
      <c r="F49" s="145" t="s">
        <v>347</v>
      </c>
      <c r="G49" s="182"/>
      <c r="H49" s="754"/>
      <c r="I49" s="754"/>
      <c r="J49" s="145" t="s">
        <v>347</v>
      </c>
      <c r="K49" s="183"/>
      <c r="L49" s="754"/>
      <c r="M49" s="754"/>
      <c r="N49" s="145" t="s">
        <v>347</v>
      </c>
      <c r="O49" s="183"/>
      <c r="P49" s="754"/>
      <c r="Q49" s="754"/>
      <c r="R49" s="145" t="s">
        <v>347</v>
      </c>
      <c r="S49" s="183"/>
    </row>
    <row r="50" spans="2:19" ht="30" customHeight="1" outlineLevel="1">
      <c r="B50" s="687"/>
      <c r="C50" s="687"/>
      <c r="D50" s="759"/>
      <c r="E50" s="759"/>
      <c r="F50" s="145" t="s">
        <v>348</v>
      </c>
      <c r="G50" s="176"/>
      <c r="H50" s="755"/>
      <c r="I50" s="755"/>
      <c r="J50" s="145" t="s">
        <v>348</v>
      </c>
      <c r="K50" s="179"/>
      <c r="L50" s="755"/>
      <c r="M50" s="755"/>
      <c r="N50" s="145" t="s">
        <v>348</v>
      </c>
      <c r="O50" s="179"/>
      <c r="P50" s="755"/>
      <c r="Q50" s="755"/>
      <c r="R50" s="145" t="s">
        <v>348</v>
      </c>
      <c r="S50" s="179"/>
    </row>
    <row r="51" spans="3:4" ht="30" customHeight="1" thickBot="1">
      <c r="C51" s="184"/>
      <c r="D51" s="185"/>
    </row>
    <row r="52" spans="4:19" ht="30" customHeight="1" thickBot="1">
      <c r="D52" s="705" t="s">
        <v>319</v>
      </c>
      <c r="E52" s="706"/>
      <c r="F52" s="706"/>
      <c r="G52" s="707"/>
      <c r="H52" s="705" t="s">
        <v>320</v>
      </c>
      <c r="I52" s="706"/>
      <c r="J52" s="706"/>
      <c r="K52" s="707"/>
      <c r="L52" s="705" t="s">
        <v>321</v>
      </c>
      <c r="M52" s="706"/>
      <c r="N52" s="706"/>
      <c r="O52" s="707"/>
      <c r="P52" s="705" t="s">
        <v>322</v>
      </c>
      <c r="Q52" s="706"/>
      <c r="R52" s="706"/>
      <c r="S52" s="707"/>
    </row>
    <row r="53" spans="2:19" ht="30" customHeight="1">
      <c r="B53" s="698" t="s">
        <v>349</v>
      </c>
      <c r="C53" s="698" t="s">
        <v>350</v>
      </c>
      <c r="D53" s="665" t="s">
        <v>351</v>
      </c>
      <c r="E53" s="717"/>
      <c r="F53" s="186" t="s">
        <v>318</v>
      </c>
      <c r="G53" s="187" t="s">
        <v>352</v>
      </c>
      <c r="H53" s="665" t="s">
        <v>351</v>
      </c>
      <c r="I53" s="717"/>
      <c r="J53" s="186" t="s">
        <v>318</v>
      </c>
      <c r="K53" s="187" t="s">
        <v>352</v>
      </c>
      <c r="L53" s="665" t="s">
        <v>351</v>
      </c>
      <c r="M53" s="717"/>
      <c r="N53" s="186" t="s">
        <v>318</v>
      </c>
      <c r="O53" s="187" t="s">
        <v>352</v>
      </c>
      <c r="P53" s="665" t="s">
        <v>351</v>
      </c>
      <c r="Q53" s="717"/>
      <c r="R53" s="186" t="s">
        <v>318</v>
      </c>
      <c r="S53" s="187" t="s">
        <v>352</v>
      </c>
    </row>
    <row r="54" spans="2:19" ht="45" customHeight="1">
      <c r="B54" s="728"/>
      <c r="C54" s="728"/>
      <c r="D54" s="165" t="s">
        <v>328</v>
      </c>
      <c r="E54" s="166"/>
      <c r="F54" s="746"/>
      <c r="G54" s="748"/>
      <c r="H54" s="165" t="s">
        <v>328</v>
      </c>
      <c r="I54" s="167"/>
      <c r="J54" s="750"/>
      <c r="K54" s="743"/>
      <c r="L54" s="165" t="s">
        <v>328</v>
      </c>
      <c r="M54" s="167"/>
      <c r="N54" s="750"/>
      <c r="O54" s="743"/>
      <c r="P54" s="165" t="s">
        <v>328</v>
      </c>
      <c r="Q54" s="167"/>
      <c r="R54" s="750"/>
      <c r="S54" s="743"/>
    </row>
    <row r="55" spans="2:19" ht="45" customHeight="1">
      <c r="B55" s="699"/>
      <c r="C55" s="699"/>
      <c r="D55" s="168" t="s">
        <v>336</v>
      </c>
      <c r="E55" s="169"/>
      <c r="F55" s="747"/>
      <c r="G55" s="749"/>
      <c r="H55" s="168" t="s">
        <v>336</v>
      </c>
      <c r="I55" s="170"/>
      <c r="J55" s="751"/>
      <c r="K55" s="744"/>
      <c r="L55" s="168" t="s">
        <v>336</v>
      </c>
      <c r="M55" s="170"/>
      <c r="N55" s="751"/>
      <c r="O55" s="744"/>
      <c r="P55" s="168" t="s">
        <v>336</v>
      </c>
      <c r="Q55" s="170"/>
      <c r="R55" s="751"/>
      <c r="S55" s="744"/>
    </row>
    <row r="56" spans="2:19" ht="30" customHeight="1">
      <c r="B56" s="686" t="s">
        <v>353</v>
      </c>
      <c r="C56" s="686" t="s">
        <v>354</v>
      </c>
      <c r="D56" s="172" t="s">
        <v>355</v>
      </c>
      <c r="E56" s="188" t="s">
        <v>356</v>
      </c>
      <c r="F56" s="661" t="s">
        <v>357</v>
      </c>
      <c r="G56" s="727"/>
      <c r="H56" s="172" t="s">
        <v>355</v>
      </c>
      <c r="I56" s="188" t="s">
        <v>356</v>
      </c>
      <c r="J56" s="661" t="s">
        <v>357</v>
      </c>
      <c r="K56" s="727"/>
      <c r="L56" s="172" t="s">
        <v>355</v>
      </c>
      <c r="M56" s="188" t="s">
        <v>356</v>
      </c>
      <c r="N56" s="661" t="s">
        <v>357</v>
      </c>
      <c r="O56" s="727"/>
      <c r="P56" s="172" t="s">
        <v>355</v>
      </c>
      <c r="Q56" s="188" t="s">
        <v>356</v>
      </c>
      <c r="R56" s="661" t="s">
        <v>357</v>
      </c>
      <c r="S56" s="727"/>
    </row>
    <row r="57" spans="2:19" ht="30" customHeight="1">
      <c r="B57" s="697"/>
      <c r="C57" s="687"/>
      <c r="D57" s="189"/>
      <c r="E57" s="190"/>
      <c r="F57" s="756"/>
      <c r="G57" s="757"/>
      <c r="H57" s="191"/>
      <c r="I57" s="192"/>
      <c r="J57" s="752"/>
      <c r="K57" s="753"/>
      <c r="L57" s="191"/>
      <c r="M57" s="192"/>
      <c r="N57" s="752"/>
      <c r="O57" s="753"/>
      <c r="P57" s="191"/>
      <c r="Q57" s="192"/>
      <c r="R57" s="752"/>
      <c r="S57" s="753"/>
    </row>
    <row r="58" spans="2:19" ht="30" customHeight="1">
      <c r="B58" s="697"/>
      <c r="C58" s="686" t="s">
        <v>358</v>
      </c>
      <c r="D58" s="193" t="s">
        <v>357</v>
      </c>
      <c r="E58" s="194" t="s">
        <v>340</v>
      </c>
      <c r="F58" s="172" t="s">
        <v>318</v>
      </c>
      <c r="G58" s="195" t="s">
        <v>352</v>
      </c>
      <c r="H58" s="193" t="s">
        <v>357</v>
      </c>
      <c r="I58" s="194" t="s">
        <v>340</v>
      </c>
      <c r="J58" s="172" t="s">
        <v>318</v>
      </c>
      <c r="K58" s="195" t="s">
        <v>352</v>
      </c>
      <c r="L58" s="193" t="s">
        <v>357</v>
      </c>
      <c r="M58" s="194" t="s">
        <v>340</v>
      </c>
      <c r="N58" s="172" t="s">
        <v>318</v>
      </c>
      <c r="O58" s="195" t="s">
        <v>352</v>
      </c>
      <c r="P58" s="193" t="s">
        <v>357</v>
      </c>
      <c r="Q58" s="194" t="s">
        <v>340</v>
      </c>
      <c r="R58" s="172" t="s">
        <v>318</v>
      </c>
      <c r="S58" s="195" t="s">
        <v>352</v>
      </c>
    </row>
    <row r="59" spans="2:19" ht="30" customHeight="1">
      <c r="B59" s="687"/>
      <c r="C59" s="745"/>
      <c r="D59" s="196"/>
      <c r="E59" s="197"/>
      <c r="F59" s="175"/>
      <c r="G59" s="198"/>
      <c r="H59" s="199"/>
      <c r="I59" s="200"/>
      <c r="J59" s="177"/>
      <c r="K59" s="201"/>
      <c r="L59" s="199"/>
      <c r="M59" s="200"/>
      <c r="N59" s="177"/>
      <c r="O59" s="201"/>
      <c r="P59" s="199"/>
      <c r="Q59" s="200"/>
      <c r="R59" s="177"/>
      <c r="S59" s="201"/>
    </row>
    <row r="60" spans="2:4" ht="30" customHeight="1" thickBot="1">
      <c r="B60" s="161"/>
      <c r="C60" s="202"/>
      <c r="D60" s="185"/>
    </row>
    <row r="61" spans="2:19" ht="30" customHeight="1" thickBot="1">
      <c r="B61" s="161"/>
      <c r="C61" s="161"/>
      <c r="D61" s="705" t="s">
        <v>319</v>
      </c>
      <c r="E61" s="706"/>
      <c r="F61" s="706"/>
      <c r="G61" s="706"/>
      <c r="H61" s="705" t="s">
        <v>320</v>
      </c>
      <c r="I61" s="706"/>
      <c r="J61" s="706"/>
      <c r="K61" s="707"/>
      <c r="L61" s="706" t="s">
        <v>321</v>
      </c>
      <c r="M61" s="706"/>
      <c r="N61" s="706"/>
      <c r="O61" s="706"/>
      <c r="P61" s="705" t="s">
        <v>322</v>
      </c>
      <c r="Q61" s="706"/>
      <c r="R61" s="706"/>
      <c r="S61" s="707"/>
    </row>
    <row r="62" spans="2:19" ht="30" customHeight="1">
      <c r="B62" s="698" t="s">
        <v>359</v>
      </c>
      <c r="C62" s="698" t="s">
        <v>360</v>
      </c>
      <c r="D62" s="740" t="s">
        <v>361</v>
      </c>
      <c r="E62" s="741"/>
      <c r="F62" s="665" t="s">
        <v>318</v>
      </c>
      <c r="G62" s="690"/>
      <c r="H62" s="742" t="s">
        <v>361</v>
      </c>
      <c r="I62" s="741"/>
      <c r="J62" s="665" t="s">
        <v>318</v>
      </c>
      <c r="K62" s="666"/>
      <c r="L62" s="742" t="s">
        <v>361</v>
      </c>
      <c r="M62" s="741"/>
      <c r="N62" s="665" t="s">
        <v>318</v>
      </c>
      <c r="O62" s="666"/>
      <c r="P62" s="742" t="s">
        <v>361</v>
      </c>
      <c r="Q62" s="741"/>
      <c r="R62" s="665" t="s">
        <v>318</v>
      </c>
      <c r="S62" s="666"/>
    </row>
    <row r="63" spans="2:19" ht="36.75" customHeight="1">
      <c r="B63" s="699"/>
      <c r="C63" s="699"/>
      <c r="D63" s="737"/>
      <c r="E63" s="738"/>
      <c r="F63" s="708"/>
      <c r="G63" s="739"/>
      <c r="H63" s="733"/>
      <c r="I63" s="734"/>
      <c r="J63" s="725"/>
      <c r="K63" s="726"/>
      <c r="L63" s="733"/>
      <c r="M63" s="734"/>
      <c r="N63" s="725"/>
      <c r="O63" s="726"/>
      <c r="P63" s="733"/>
      <c r="Q63" s="734"/>
      <c r="R63" s="725"/>
      <c r="S63" s="726"/>
    </row>
    <row r="64" spans="2:19" ht="45" customHeight="1">
      <c r="B64" s="686" t="s">
        <v>362</v>
      </c>
      <c r="C64" s="686" t="s">
        <v>672</v>
      </c>
      <c r="D64" s="172" t="s">
        <v>363</v>
      </c>
      <c r="E64" s="172" t="s">
        <v>364</v>
      </c>
      <c r="F64" s="661" t="s">
        <v>365</v>
      </c>
      <c r="G64" s="727"/>
      <c r="H64" s="203" t="s">
        <v>363</v>
      </c>
      <c r="I64" s="172" t="s">
        <v>364</v>
      </c>
      <c r="J64" s="735" t="s">
        <v>365</v>
      </c>
      <c r="K64" s="727"/>
      <c r="L64" s="203" t="s">
        <v>363</v>
      </c>
      <c r="M64" s="172" t="s">
        <v>364</v>
      </c>
      <c r="N64" s="735" t="s">
        <v>365</v>
      </c>
      <c r="O64" s="727"/>
      <c r="P64" s="203" t="s">
        <v>363</v>
      </c>
      <c r="Q64" s="172" t="s">
        <v>364</v>
      </c>
      <c r="R64" s="735" t="s">
        <v>365</v>
      </c>
      <c r="S64" s="727"/>
    </row>
    <row r="65" spans="2:19" ht="27" customHeight="1">
      <c r="B65" s="687"/>
      <c r="C65" s="687"/>
      <c r="D65" s="189">
        <v>0</v>
      </c>
      <c r="E65" s="190">
        <v>0</v>
      </c>
      <c r="F65" s="736" t="s">
        <v>531</v>
      </c>
      <c r="G65" s="736"/>
      <c r="H65" s="191">
        <v>300</v>
      </c>
      <c r="I65" s="192">
        <v>0.4</v>
      </c>
      <c r="J65" s="731" t="s">
        <v>504</v>
      </c>
      <c r="K65" s="732"/>
      <c r="L65" s="191"/>
      <c r="M65" s="192"/>
      <c r="N65" s="731"/>
      <c r="O65" s="732"/>
      <c r="P65" s="191"/>
      <c r="Q65" s="192"/>
      <c r="R65" s="731"/>
      <c r="S65" s="732"/>
    </row>
    <row r="66" spans="2:3" ht="33.75" customHeight="1" thickBot="1">
      <c r="B66" s="161"/>
      <c r="C66" s="161"/>
    </row>
    <row r="67" spans="2:19" ht="37.5" customHeight="1" thickBot="1">
      <c r="B67" s="161"/>
      <c r="C67" s="161"/>
      <c r="D67" s="705" t="s">
        <v>319</v>
      </c>
      <c r="E67" s="706"/>
      <c r="F67" s="706"/>
      <c r="G67" s="707"/>
      <c r="H67" s="706" t="s">
        <v>320</v>
      </c>
      <c r="I67" s="706"/>
      <c r="J67" s="706"/>
      <c r="K67" s="707"/>
      <c r="L67" s="706" t="s">
        <v>321</v>
      </c>
      <c r="M67" s="706"/>
      <c r="N67" s="706"/>
      <c r="O67" s="706"/>
      <c r="P67" s="706" t="s">
        <v>320</v>
      </c>
      <c r="Q67" s="706"/>
      <c r="R67" s="706"/>
      <c r="S67" s="707"/>
    </row>
    <row r="68" spans="2:19" ht="37.5" customHeight="1">
      <c r="B68" s="698" t="s">
        <v>366</v>
      </c>
      <c r="C68" s="698" t="s">
        <v>367</v>
      </c>
      <c r="D68" s="204" t="s">
        <v>368</v>
      </c>
      <c r="E68" s="186" t="s">
        <v>369</v>
      </c>
      <c r="F68" s="665" t="s">
        <v>370</v>
      </c>
      <c r="G68" s="666"/>
      <c r="H68" s="204" t="s">
        <v>368</v>
      </c>
      <c r="I68" s="186" t="s">
        <v>369</v>
      </c>
      <c r="J68" s="665" t="s">
        <v>370</v>
      </c>
      <c r="K68" s="666"/>
      <c r="L68" s="204" t="s">
        <v>368</v>
      </c>
      <c r="M68" s="186" t="s">
        <v>369</v>
      </c>
      <c r="N68" s="665" t="s">
        <v>370</v>
      </c>
      <c r="O68" s="666"/>
      <c r="P68" s="204" t="s">
        <v>368</v>
      </c>
      <c r="Q68" s="186" t="s">
        <v>369</v>
      </c>
      <c r="R68" s="665" t="s">
        <v>370</v>
      </c>
      <c r="S68" s="666"/>
    </row>
    <row r="69" spans="2:19" ht="44.25" customHeight="1">
      <c r="B69" s="728"/>
      <c r="C69" s="699"/>
      <c r="D69" s="205"/>
      <c r="E69" s="206"/>
      <c r="F69" s="729"/>
      <c r="G69" s="730"/>
      <c r="H69" s="207"/>
      <c r="I69" s="208"/>
      <c r="J69" s="657"/>
      <c r="K69" s="658"/>
      <c r="L69" s="207"/>
      <c r="M69" s="208"/>
      <c r="N69" s="657"/>
      <c r="O69" s="658"/>
      <c r="P69" s="207"/>
      <c r="Q69" s="208"/>
      <c r="R69" s="657"/>
      <c r="S69" s="658"/>
    </row>
    <row r="70" spans="2:19" ht="36.75" customHeight="1">
      <c r="B70" s="728"/>
      <c r="C70" s="698" t="s">
        <v>671</v>
      </c>
      <c r="D70" s="172" t="s">
        <v>318</v>
      </c>
      <c r="E70" s="171" t="s">
        <v>371</v>
      </c>
      <c r="F70" s="661" t="s">
        <v>372</v>
      </c>
      <c r="G70" s="727"/>
      <c r="H70" s="172" t="s">
        <v>318</v>
      </c>
      <c r="I70" s="171" t="s">
        <v>371</v>
      </c>
      <c r="J70" s="661" t="s">
        <v>372</v>
      </c>
      <c r="K70" s="727"/>
      <c r="L70" s="172" t="s">
        <v>318</v>
      </c>
      <c r="M70" s="171" t="s">
        <v>371</v>
      </c>
      <c r="N70" s="661" t="s">
        <v>372</v>
      </c>
      <c r="O70" s="727"/>
      <c r="P70" s="172" t="s">
        <v>318</v>
      </c>
      <c r="Q70" s="171" t="s">
        <v>371</v>
      </c>
      <c r="R70" s="661" t="s">
        <v>372</v>
      </c>
      <c r="S70" s="727"/>
    </row>
    <row r="71" spans="2:19" ht="30" customHeight="1">
      <c r="B71" s="728"/>
      <c r="C71" s="728"/>
      <c r="D71" s="175"/>
      <c r="E71" s="206"/>
      <c r="F71" s="708"/>
      <c r="G71" s="709"/>
      <c r="H71" s="177"/>
      <c r="I71" s="208"/>
      <c r="J71" s="725"/>
      <c r="K71" s="726"/>
      <c r="L71" s="177"/>
      <c r="M71" s="208"/>
      <c r="N71" s="725"/>
      <c r="O71" s="726"/>
      <c r="P71" s="177"/>
      <c r="Q71" s="208"/>
      <c r="R71" s="725"/>
      <c r="S71" s="726"/>
    </row>
    <row r="72" spans="2:19" ht="30" customHeight="1" outlineLevel="1">
      <c r="B72" s="728"/>
      <c r="C72" s="728"/>
      <c r="D72" s="175"/>
      <c r="E72" s="206"/>
      <c r="F72" s="708"/>
      <c r="G72" s="709"/>
      <c r="H72" s="177"/>
      <c r="I72" s="208"/>
      <c r="J72" s="725"/>
      <c r="K72" s="726"/>
      <c r="L72" s="177"/>
      <c r="M72" s="208"/>
      <c r="N72" s="725"/>
      <c r="O72" s="726"/>
      <c r="P72" s="177"/>
      <c r="Q72" s="208"/>
      <c r="R72" s="725"/>
      <c r="S72" s="726"/>
    </row>
    <row r="73" spans="2:19" ht="30" customHeight="1" outlineLevel="1">
      <c r="B73" s="728"/>
      <c r="C73" s="728"/>
      <c r="D73" s="175"/>
      <c r="E73" s="206"/>
      <c r="F73" s="708"/>
      <c r="G73" s="709"/>
      <c r="H73" s="177"/>
      <c r="I73" s="208"/>
      <c r="J73" s="725"/>
      <c r="K73" s="726"/>
      <c r="L73" s="177"/>
      <c r="M73" s="208"/>
      <c r="N73" s="725"/>
      <c r="O73" s="726"/>
      <c r="P73" s="177"/>
      <c r="Q73" s="208"/>
      <c r="R73" s="725"/>
      <c r="S73" s="726"/>
    </row>
    <row r="74" spans="2:19" ht="30" customHeight="1" outlineLevel="1">
      <c r="B74" s="728"/>
      <c r="C74" s="728"/>
      <c r="D74" s="175"/>
      <c r="E74" s="206"/>
      <c r="F74" s="708"/>
      <c r="G74" s="709"/>
      <c r="H74" s="177"/>
      <c r="I74" s="208"/>
      <c r="J74" s="725"/>
      <c r="K74" s="726"/>
      <c r="L74" s="177"/>
      <c r="M74" s="208"/>
      <c r="N74" s="725"/>
      <c r="O74" s="726"/>
      <c r="P74" s="177"/>
      <c r="Q74" s="208"/>
      <c r="R74" s="725"/>
      <c r="S74" s="726"/>
    </row>
    <row r="75" spans="2:19" ht="30" customHeight="1" outlineLevel="1">
      <c r="B75" s="728"/>
      <c r="C75" s="728"/>
      <c r="D75" s="175"/>
      <c r="E75" s="206"/>
      <c r="F75" s="708"/>
      <c r="G75" s="709"/>
      <c r="H75" s="177"/>
      <c r="I75" s="208"/>
      <c r="J75" s="725"/>
      <c r="K75" s="726"/>
      <c r="L75" s="177"/>
      <c r="M75" s="208"/>
      <c r="N75" s="725"/>
      <c r="O75" s="726"/>
      <c r="P75" s="177"/>
      <c r="Q75" s="208"/>
      <c r="R75" s="725"/>
      <c r="S75" s="726"/>
    </row>
    <row r="76" spans="2:19" ht="30" customHeight="1" outlineLevel="1">
      <c r="B76" s="699"/>
      <c r="C76" s="699"/>
      <c r="D76" s="175"/>
      <c r="E76" s="206"/>
      <c r="F76" s="708"/>
      <c r="G76" s="709"/>
      <c r="H76" s="177"/>
      <c r="I76" s="208"/>
      <c r="J76" s="725"/>
      <c r="K76" s="726"/>
      <c r="L76" s="177"/>
      <c r="M76" s="208"/>
      <c r="N76" s="725"/>
      <c r="O76" s="726"/>
      <c r="P76" s="177"/>
      <c r="Q76" s="208"/>
      <c r="R76" s="725"/>
      <c r="S76" s="726"/>
    </row>
    <row r="77" spans="2:19" ht="35.25" customHeight="1">
      <c r="B77" s="686" t="s">
        <v>373</v>
      </c>
      <c r="C77" s="724" t="s">
        <v>832</v>
      </c>
      <c r="D77" s="188" t="s">
        <v>374</v>
      </c>
      <c r="E77" s="661" t="s">
        <v>357</v>
      </c>
      <c r="F77" s="662"/>
      <c r="G77" s="173" t="s">
        <v>318</v>
      </c>
      <c r="H77" s="188" t="s">
        <v>374</v>
      </c>
      <c r="I77" s="661" t="s">
        <v>357</v>
      </c>
      <c r="J77" s="662"/>
      <c r="K77" s="173" t="s">
        <v>318</v>
      </c>
      <c r="L77" s="188" t="s">
        <v>374</v>
      </c>
      <c r="M77" s="661" t="s">
        <v>357</v>
      </c>
      <c r="N77" s="662"/>
      <c r="O77" s="173" t="s">
        <v>318</v>
      </c>
      <c r="P77" s="188" t="s">
        <v>374</v>
      </c>
      <c r="Q77" s="661" t="s">
        <v>357</v>
      </c>
      <c r="R77" s="662"/>
      <c r="S77" s="173" t="s">
        <v>318</v>
      </c>
    </row>
    <row r="78" spans="2:19" ht="35.25" customHeight="1">
      <c r="B78" s="697"/>
      <c r="C78" s="724"/>
      <c r="D78" s="209"/>
      <c r="E78" s="720"/>
      <c r="F78" s="721"/>
      <c r="G78" s="210"/>
      <c r="H78" s="211"/>
      <c r="I78" s="722"/>
      <c r="J78" s="723"/>
      <c r="K78" s="212"/>
      <c r="L78" s="211"/>
      <c r="M78" s="722"/>
      <c r="N78" s="723"/>
      <c r="O78" s="212"/>
      <c r="P78" s="211"/>
      <c r="Q78" s="722"/>
      <c r="R78" s="723"/>
      <c r="S78" s="212"/>
    </row>
    <row r="79" spans="2:19" ht="35.25" customHeight="1" outlineLevel="1">
      <c r="B79" s="697"/>
      <c r="C79" s="724"/>
      <c r="D79" s="209"/>
      <c r="E79" s="720"/>
      <c r="F79" s="721"/>
      <c r="G79" s="210"/>
      <c r="H79" s="211"/>
      <c r="I79" s="722"/>
      <c r="J79" s="723"/>
      <c r="K79" s="212"/>
      <c r="L79" s="211"/>
      <c r="M79" s="722"/>
      <c r="N79" s="723"/>
      <c r="O79" s="212"/>
      <c r="P79" s="211"/>
      <c r="Q79" s="722"/>
      <c r="R79" s="723"/>
      <c r="S79" s="212"/>
    </row>
    <row r="80" spans="2:19" ht="35.25" customHeight="1" outlineLevel="1">
      <c r="B80" s="697"/>
      <c r="C80" s="724"/>
      <c r="D80" s="209"/>
      <c r="E80" s="720"/>
      <c r="F80" s="721"/>
      <c r="G80" s="210"/>
      <c r="H80" s="211"/>
      <c r="I80" s="722"/>
      <c r="J80" s="723"/>
      <c r="K80" s="212"/>
      <c r="L80" s="211"/>
      <c r="M80" s="722"/>
      <c r="N80" s="723"/>
      <c r="O80" s="212"/>
      <c r="P80" s="211"/>
      <c r="Q80" s="722"/>
      <c r="R80" s="723"/>
      <c r="S80" s="212"/>
    </row>
    <row r="81" spans="2:19" ht="35.25" customHeight="1" outlineLevel="1">
      <c r="B81" s="697"/>
      <c r="C81" s="724"/>
      <c r="D81" s="209"/>
      <c r="E81" s="720"/>
      <c r="F81" s="721"/>
      <c r="G81" s="210"/>
      <c r="H81" s="211"/>
      <c r="I81" s="722"/>
      <c r="J81" s="723"/>
      <c r="K81" s="212"/>
      <c r="L81" s="211"/>
      <c r="M81" s="722"/>
      <c r="N81" s="723"/>
      <c r="O81" s="212"/>
      <c r="P81" s="211"/>
      <c r="Q81" s="722"/>
      <c r="R81" s="723"/>
      <c r="S81" s="212"/>
    </row>
    <row r="82" spans="2:19" ht="35.25" customHeight="1" outlineLevel="1">
      <c r="B82" s="697"/>
      <c r="C82" s="724"/>
      <c r="D82" s="209"/>
      <c r="E82" s="720"/>
      <c r="F82" s="721"/>
      <c r="G82" s="210"/>
      <c r="H82" s="211"/>
      <c r="I82" s="722"/>
      <c r="J82" s="723"/>
      <c r="K82" s="212"/>
      <c r="L82" s="211"/>
      <c r="M82" s="722"/>
      <c r="N82" s="723"/>
      <c r="O82" s="212"/>
      <c r="P82" s="211"/>
      <c r="Q82" s="722"/>
      <c r="R82" s="723"/>
      <c r="S82" s="212"/>
    </row>
    <row r="83" spans="2:19" ht="33" customHeight="1" outlineLevel="1">
      <c r="B83" s="687"/>
      <c r="C83" s="724"/>
      <c r="D83" s="209"/>
      <c r="E83" s="720"/>
      <c r="F83" s="721"/>
      <c r="G83" s="210"/>
      <c r="H83" s="211"/>
      <c r="I83" s="722"/>
      <c r="J83" s="723"/>
      <c r="K83" s="212"/>
      <c r="L83" s="211"/>
      <c r="M83" s="722"/>
      <c r="N83" s="723"/>
      <c r="O83" s="212"/>
      <c r="P83" s="211"/>
      <c r="Q83" s="722"/>
      <c r="R83" s="723"/>
      <c r="S83" s="212"/>
    </row>
    <row r="84" spans="2:4" ht="31.5" customHeight="1" thickBot="1">
      <c r="B84" s="161"/>
      <c r="C84" s="213"/>
      <c r="D84" s="185"/>
    </row>
    <row r="85" spans="2:19" ht="30.75" customHeight="1" thickBot="1">
      <c r="B85" s="161"/>
      <c r="C85" s="161"/>
      <c r="D85" s="705" t="s">
        <v>319</v>
      </c>
      <c r="E85" s="706"/>
      <c r="F85" s="706"/>
      <c r="G85" s="707"/>
      <c r="H85" s="667" t="s">
        <v>319</v>
      </c>
      <c r="I85" s="668"/>
      <c r="J85" s="668"/>
      <c r="K85" s="669"/>
      <c r="L85" s="706" t="s">
        <v>321</v>
      </c>
      <c r="M85" s="706"/>
      <c r="N85" s="706"/>
      <c r="O85" s="706"/>
      <c r="P85" s="706" t="s">
        <v>320</v>
      </c>
      <c r="Q85" s="706"/>
      <c r="R85" s="706"/>
      <c r="S85" s="707"/>
    </row>
    <row r="86" spans="2:19" ht="30.75" customHeight="1">
      <c r="B86" s="698" t="s">
        <v>375</v>
      </c>
      <c r="C86" s="698" t="s">
        <v>376</v>
      </c>
      <c r="D86" s="665" t="s">
        <v>377</v>
      </c>
      <c r="E86" s="717"/>
      <c r="F86" s="186" t="s">
        <v>318</v>
      </c>
      <c r="G86" s="214" t="s">
        <v>357</v>
      </c>
      <c r="H86" s="718" t="s">
        <v>377</v>
      </c>
      <c r="I86" s="717"/>
      <c r="J86" s="186" t="s">
        <v>318</v>
      </c>
      <c r="K86" s="214" t="s">
        <v>357</v>
      </c>
      <c r="L86" s="718" t="s">
        <v>377</v>
      </c>
      <c r="M86" s="717"/>
      <c r="N86" s="186" t="s">
        <v>318</v>
      </c>
      <c r="O86" s="214" t="s">
        <v>357</v>
      </c>
      <c r="P86" s="718" t="s">
        <v>377</v>
      </c>
      <c r="Q86" s="717"/>
      <c r="R86" s="186" t="s">
        <v>318</v>
      </c>
      <c r="S86" s="214" t="s">
        <v>357</v>
      </c>
    </row>
    <row r="87" spans="2:19" ht="29.25" customHeight="1">
      <c r="B87" s="699"/>
      <c r="C87" s="699"/>
      <c r="D87" s="708" t="s">
        <v>535</v>
      </c>
      <c r="E87" s="719"/>
      <c r="F87" s="205" t="s">
        <v>445</v>
      </c>
      <c r="G87" s="215" t="s">
        <v>420</v>
      </c>
      <c r="H87" s="216" t="s">
        <v>516</v>
      </c>
      <c r="I87" s="217"/>
      <c r="J87" s="207" t="s">
        <v>445</v>
      </c>
      <c r="K87" s="218" t="s">
        <v>420</v>
      </c>
      <c r="L87" s="216"/>
      <c r="M87" s="217"/>
      <c r="N87" s="207"/>
      <c r="O87" s="218"/>
      <c r="P87" s="216"/>
      <c r="Q87" s="217"/>
      <c r="R87" s="207"/>
      <c r="S87" s="218"/>
    </row>
    <row r="88" spans="2:19" ht="45" customHeight="1">
      <c r="B88" s="716" t="s">
        <v>378</v>
      </c>
      <c r="C88" s="686" t="s">
        <v>379</v>
      </c>
      <c r="D88" s="172" t="s">
        <v>380</v>
      </c>
      <c r="E88" s="172" t="s">
        <v>381</v>
      </c>
      <c r="F88" s="188" t="s">
        <v>382</v>
      </c>
      <c r="G88" s="173" t="s">
        <v>383</v>
      </c>
      <c r="H88" s="172" t="s">
        <v>380</v>
      </c>
      <c r="I88" s="172" t="s">
        <v>381</v>
      </c>
      <c r="J88" s="188" t="s">
        <v>382</v>
      </c>
      <c r="K88" s="173" t="s">
        <v>383</v>
      </c>
      <c r="L88" s="172" t="s">
        <v>380</v>
      </c>
      <c r="M88" s="172" t="s">
        <v>381</v>
      </c>
      <c r="N88" s="188" t="s">
        <v>382</v>
      </c>
      <c r="O88" s="173" t="s">
        <v>383</v>
      </c>
      <c r="P88" s="172" t="s">
        <v>380</v>
      </c>
      <c r="Q88" s="172" t="s">
        <v>381</v>
      </c>
      <c r="R88" s="188" t="s">
        <v>382</v>
      </c>
      <c r="S88" s="173" t="s">
        <v>383</v>
      </c>
    </row>
    <row r="89" spans="2:19" ht="29.25" customHeight="1">
      <c r="B89" s="716"/>
      <c r="C89" s="697"/>
      <c r="D89" s="710" t="s">
        <v>284</v>
      </c>
      <c r="E89" s="712">
        <v>1</v>
      </c>
      <c r="F89" s="710" t="s">
        <v>544</v>
      </c>
      <c r="G89" s="714" t="s">
        <v>535</v>
      </c>
      <c r="H89" s="663" t="s">
        <v>284</v>
      </c>
      <c r="I89" s="663">
        <v>40</v>
      </c>
      <c r="J89" s="663" t="s">
        <v>538</v>
      </c>
      <c r="K89" s="670" t="s">
        <v>508</v>
      </c>
      <c r="L89" s="663"/>
      <c r="M89" s="663"/>
      <c r="N89" s="663"/>
      <c r="O89" s="670"/>
      <c r="P89" s="663"/>
      <c r="Q89" s="663"/>
      <c r="R89" s="663"/>
      <c r="S89" s="670"/>
    </row>
    <row r="90" spans="2:19" ht="29.25" customHeight="1">
      <c r="B90" s="716"/>
      <c r="C90" s="697"/>
      <c r="D90" s="711"/>
      <c r="E90" s="713"/>
      <c r="F90" s="711"/>
      <c r="G90" s="715"/>
      <c r="H90" s="664"/>
      <c r="I90" s="664"/>
      <c r="J90" s="664"/>
      <c r="K90" s="671"/>
      <c r="L90" s="664"/>
      <c r="M90" s="664"/>
      <c r="N90" s="664"/>
      <c r="O90" s="671"/>
      <c r="P90" s="664"/>
      <c r="Q90" s="664"/>
      <c r="R90" s="664"/>
      <c r="S90" s="671"/>
    </row>
    <row r="91" spans="2:19" ht="24" outlineLevel="1">
      <c r="B91" s="716"/>
      <c r="C91" s="697"/>
      <c r="D91" s="172" t="s">
        <v>380</v>
      </c>
      <c r="E91" s="172" t="s">
        <v>381</v>
      </c>
      <c r="F91" s="188" t="s">
        <v>382</v>
      </c>
      <c r="G91" s="173" t="s">
        <v>383</v>
      </c>
      <c r="H91" s="172" t="s">
        <v>380</v>
      </c>
      <c r="I91" s="172" t="s">
        <v>381</v>
      </c>
      <c r="J91" s="188" t="s">
        <v>382</v>
      </c>
      <c r="K91" s="173" t="s">
        <v>383</v>
      </c>
      <c r="L91" s="172" t="s">
        <v>380</v>
      </c>
      <c r="M91" s="172" t="s">
        <v>381</v>
      </c>
      <c r="N91" s="188" t="s">
        <v>382</v>
      </c>
      <c r="O91" s="173" t="s">
        <v>383</v>
      </c>
      <c r="P91" s="172" t="s">
        <v>380</v>
      </c>
      <c r="Q91" s="172" t="s">
        <v>381</v>
      </c>
      <c r="R91" s="188" t="s">
        <v>382</v>
      </c>
      <c r="S91" s="173" t="s">
        <v>383</v>
      </c>
    </row>
    <row r="92" spans="2:19" ht="29.25" customHeight="1" outlineLevel="1">
      <c r="B92" s="716"/>
      <c r="C92" s="697"/>
      <c r="D92" s="710" t="s">
        <v>569</v>
      </c>
      <c r="E92" s="712">
        <v>1</v>
      </c>
      <c r="F92" s="710" t="s">
        <v>538</v>
      </c>
      <c r="G92" s="714" t="s">
        <v>535</v>
      </c>
      <c r="H92" s="663" t="s">
        <v>569</v>
      </c>
      <c r="I92" s="663">
        <v>10</v>
      </c>
      <c r="J92" s="663" t="s">
        <v>538</v>
      </c>
      <c r="K92" s="670" t="s">
        <v>508</v>
      </c>
      <c r="L92" s="663"/>
      <c r="M92" s="663"/>
      <c r="N92" s="663"/>
      <c r="O92" s="670"/>
      <c r="P92" s="663"/>
      <c r="Q92" s="663"/>
      <c r="R92" s="663"/>
      <c r="S92" s="670"/>
    </row>
    <row r="93" spans="2:19" ht="29.25" customHeight="1" outlineLevel="1">
      <c r="B93" s="716"/>
      <c r="C93" s="697"/>
      <c r="D93" s="711"/>
      <c r="E93" s="713"/>
      <c r="F93" s="711"/>
      <c r="G93" s="715"/>
      <c r="H93" s="664"/>
      <c r="I93" s="664"/>
      <c r="J93" s="664"/>
      <c r="K93" s="671"/>
      <c r="L93" s="664"/>
      <c r="M93" s="664"/>
      <c r="N93" s="664"/>
      <c r="O93" s="671"/>
      <c r="P93" s="664"/>
      <c r="Q93" s="664"/>
      <c r="R93" s="664"/>
      <c r="S93" s="671"/>
    </row>
    <row r="94" spans="2:19" ht="24" outlineLevel="1">
      <c r="B94" s="716"/>
      <c r="C94" s="697"/>
      <c r="D94" s="172" t="s">
        <v>380</v>
      </c>
      <c r="E94" s="172" t="s">
        <v>381</v>
      </c>
      <c r="F94" s="188" t="s">
        <v>382</v>
      </c>
      <c r="G94" s="173" t="s">
        <v>383</v>
      </c>
      <c r="H94" s="172" t="s">
        <v>380</v>
      </c>
      <c r="I94" s="172" t="s">
        <v>381</v>
      </c>
      <c r="J94" s="188" t="s">
        <v>382</v>
      </c>
      <c r="K94" s="173" t="s">
        <v>383</v>
      </c>
      <c r="L94" s="172" t="s">
        <v>380</v>
      </c>
      <c r="M94" s="172" t="s">
        <v>381</v>
      </c>
      <c r="N94" s="188" t="s">
        <v>382</v>
      </c>
      <c r="O94" s="173" t="s">
        <v>383</v>
      </c>
      <c r="P94" s="172" t="s">
        <v>380</v>
      </c>
      <c r="Q94" s="172" t="s">
        <v>381</v>
      </c>
      <c r="R94" s="188" t="s">
        <v>382</v>
      </c>
      <c r="S94" s="173" t="s">
        <v>383</v>
      </c>
    </row>
    <row r="95" spans="2:19" ht="29.25" customHeight="1" outlineLevel="1">
      <c r="B95" s="716"/>
      <c r="C95" s="697"/>
      <c r="D95" s="710" t="s">
        <v>569</v>
      </c>
      <c r="E95" s="712">
        <v>1</v>
      </c>
      <c r="F95" s="710" t="s">
        <v>538</v>
      </c>
      <c r="G95" s="714" t="s">
        <v>535</v>
      </c>
      <c r="H95" s="663" t="s">
        <v>569</v>
      </c>
      <c r="I95" s="663">
        <v>1382</v>
      </c>
      <c r="J95" s="663" t="s">
        <v>538</v>
      </c>
      <c r="K95" s="670" t="s">
        <v>508</v>
      </c>
      <c r="L95" s="663"/>
      <c r="M95" s="663"/>
      <c r="N95" s="663"/>
      <c r="O95" s="670"/>
      <c r="P95" s="663"/>
      <c r="Q95" s="663"/>
      <c r="R95" s="663"/>
      <c r="S95" s="670"/>
    </row>
    <row r="96" spans="2:19" ht="29.25" customHeight="1" outlineLevel="1">
      <c r="B96" s="716"/>
      <c r="C96" s="697"/>
      <c r="D96" s="711"/>
      <c r="E96" s="713"/>
      <c r="F96" s="711"/>
      <c r="G96" s="715"/>
      <c r="H96" s="664"/>
      <c r="I96" s="664"/>
      <c r="J96" s="664"/>
      <c r="K96" s="671"/>
      <c r="L96" s="664"/>
      <c r="M96" s="664"/>
      <c r="N96" s="664"/>
      <c r="O96" s="671"/>
      <c r="P96" s="664"/>
      <c r="Q96" s="664"/>
      <c r="R96" s="664"/>
      <c r="S96" s="671"/>
    </row>
    <row r="97" spans="2:19" ht="24" outlineLevel="1">
      <c r="B97" s="716"/>
      <c r="C97" s="697"/>
      <c r="D97" s="172" t="s">
        <v>380</v>
      </c>
      <c r="E97" s="172" t="s">
        <v>381</v>
      </c>
      <c r="F97" s="188" t="s">
        <v>382</v>
      </c>
      <c r="G97" s="173" t="s">
        <v>383</v>
      </c>
      <c r="H97" s="172" t="s">
        <v>380</v>
      </c>
      <c r="I97" s="172" t="s">
        <v>381</v>
      </c>
      <c r="J97" s="188" t="s">
        <v>382</v>
      </c>
      <c r="K97" s="173" t="s">
        <v>383</v>
      </c>
      <c r="L97" s="172" t="s">
        <v>380</v>
      </c>
      <c r="M97" s="172" t="s">
        <v>381</v>
      </c>
      <c r="N97" s="188" t="s">
        <v>382</v>
      </c>
      <c r="O97" s="173" t="s">
        <v>383</v>
      </c>
      <c r="P97" s="172" t="s">
        <v>380</v>
      </c>
      <c r="Q97" s="172" t="s">
        <v>381</v>
      </c>
      <c r="R97" s="188" t="s">
        <v>382</v>
      </c>
      <c r="S97" s="173" t="s">
        <v>383</v>
      </c>
    </row>
    <row r="98" spans="2:19" ht="29.25" customHeight="1" outlineLevel="1">
      <c r="B98" s="716"/>
      <c r="C98" s="697"/>
      <c r="D98" s="710" t="s">
        <v>555</v>
      </c>
      <c r="E98" s="712">
        <v>1</v>
      </c>
      <c r="F98" s="710" t="s">
        <v>538</v>
      </c>
      <c r="G98" s="714" t="s">
        <v>535</v>
      </c>
      <c r="H98" s="663" t="s">
        <v>555</v>
      </c>
      <c r="I98" s="663">
        <v>3</v>
      </c>
      <c r="J98" s="663" t="s">
        <v>538</v>
      </c>
      <c r="K98" s="670" t="s">
        <v>508</v>
      </c>
      <c r="L98" s="663"/>
      <c r="M98" s="663"/>
      <c r="N98" s="663"/>
      <c r="O98" s="670"/>
      <c r="P98" s="663"/>
      <c r="Q98" s="663"/>
      <c r="R98" s="663"/>
      <c r="S98" s="670"/>
    </row>
    <row r="99" spans="2:19" ht="29.25" customHeight="1" outlineLevel="1">
      <c r="B99" s="716"/>
      <c r="C99" s="687"/>
      <c r="D99" s="711"/>
      <c r="E99" s="713"/>
      <c r="F99" s="711"/>
      <c r="G99" s="715"/>
      <c r="H99" s="664"/>
      <c r="I99" s="664"/>
      <c r="J99" s="664"/>
      <c r="K99" s="671"/>
      <c r="L99" s="664"/>
      <c r="M99" s="664"/>
      <c r="N99" s="664"/>
      <c r="O99" s="671"/>
      <c r="P99" s="664"/>
      <c r="Q99" s="664"/>
      <c r="R99" s="664"/>
      <c r="S99" s="671"/>
    </row>
    <row r="100" spans="2:3" ht="15" thickBot="1">
      <c r="B100" s="161"/>
      <c r="C100" s="161"/>
    </row>
    <row r="101" spans="2:19" ht="15" thickBot="1">
      <c r="B101" s="161"/>
      <c r="C101" s="161"/>
      <c r="D101" s="705" t="s">
        <v>319</v>
      </c>
      <c r="E101" s="706"/>
      <c r="F101" s="706"/>
      <c r="G101" s="707"/>
      <c r="H101" s="667" t="s">
        <v>384</v>
      </c>
      <c r="I101" s="668"/>
      <c r="J101" s="668"/>
      <c r="K101" s="669"/>
      <c r="L101" s="667" t="s">
        <v>321</v>
      </c>
      <c r="M101" s="668"/>
      <c r="N101" s="668"/>
      <c r="O101" s="669"/>
      <c r="P101" s="667" t="s">
        <v>322</v>
      </c>
      <c r="Q101" s="668"/>
      <c r="R101" s="668"/>
      <c r="S101" s="669"/>
    </row>
    <row r="102" spans="2:19" ht="33.75" customHeight="1">
      <c r="B102" s="683" t="s">
        <v>385</v>
      </c>
      <c r="C102" s="698" t="s">
        <v>386</v>
      </c>
      <c r="D102" s="219" t="s">
        <v>387</v>
      </c>
      <c r="E102" s="220" t="s">
        <v>388</v>
      </c>
      <c r="F102" s="665" t="s">
        <v>389</v>
      </c>
      <c r="G102" s="666"/>
      <c r="H102" s="219" t="s">
        <v>387</v>
      </c>
      <c r="I102" s="220" t="s">
        <v>388</v>
      </c>
      <c r="J102" s="665" t="s">
        <v>389</v>
      </c>
      <c r="K102" s="666"/>
      <c r="L102" s="219" t="s">
        <v>387</v>
      </c>
      <c r="M102" s="220" t="s">
        <v>388</v>
      </c>
      <c r="N102" s="665" t="s">
        <v>389</v>
      </c>
      <c r="O102" s="666"/>
      <c r="P102" s="219" t="s">
        <v>387</v>
      </c>
      <c r="Q102" s="220" t="s">
        <v>388</v>
      </c>
      <c r="R102" s="665" t="s">
        <v>389</v>
      </c>
      <c r="S102" s="666"/>
    </row>
    <row r="103" spans="2:19" ht="30" customHeight="1">
      <c r="B103" s="684"/>
      <c r="C103" s="699"/>
      <c r="D103" s="221"/>
      <c r="E103" s="222"/>
      <c r="F103" s="708"/>
      <c r="G103" s="709"/>
      <c r="H103" s="223"/>
      <c r="I103" s="224"/>
      <c r="J103" s="672"/>
      <c r="K103" s="673"/>
      <c r="L103" s="223"/>
      <c r="M103" s="224"/>
      <c r="N103" s="672"/>
      <c r="O103" s="673"/>
      <c r="P103" s="223"/>
      <c r="Q103" s="224"/>
      <c r="R103" s="672"/>
      <c r="S103" s="673"/>
    </row>
    <row r="104" spans="2:19" ht="32.25" customHeight="1">
      <c r="B104" s="684"/>
      <c r="C104" s="683" t="s">
        <v>390</v>
      </c>
      <c r="D104" s="225" t="s">
        <v>387</v>
      </c>
      <c r="E104" s="172" t="s">
        <v>388</v>
      </c>
      <c r="F104" s="172" t="s">
        <v>391</v>
      </c>
      <c r="G104" s="195" t="s">
        <v>392</v>
      </c>
      <c r="H104" s="225" t="s">
        <v>387</v>
      </c>
      <c r="I104" s="172" t="s">
        <v>388</v>
      </c>
      <c r="J104" s="172" t="s">
        <v>391</v>
      </c>
      <c r="K104" s="195" t="s">
        <v>392</v>
      </c>
      <c r="L104" s="225" t="s">
        <v>387</v>
      </c>
      <c r="M104" s="172" t="s">
        <v>388</v>
      </c>
      <c r="N104" s="172" t="s">
        <v>391</v>
      </c>
      <c r="O104" s="195" t="s">
        <v>392</v>
      </c>
      <c r="P104" s="225" t="s">
        <v>387</v>
      </c>
      <c r="Q104" s="172" t="s">
        <v>388</v>
      </c>
      <c r="R104" s="172" t="s">
        <v>391</v>
      </c>
      <c r="S104" s="195" t="s">
        <v>392</v>
      </c>
    </row>
    <row r="105" spans="2:19" ht="27.75" customHeight="1">
      <c r="B105" s="684"/>
      <c r="C105" s="684"/>
      <c r="D105" s="221"/>
      <c r="E105" s="190"/>
      <c r="F105" s="206"/>
      <c r="G105" s="215"/>
      <c r="H105" s="223"/>
      <c r="I105" s="192"/>
      <c r="J105" s="208"/>
      <c r="K105" s="218"/>
      <c r="L105" s="223"/>
      <c r="M105" s="192"/>
      <c r="N105" s="208"/>
      <c r="O105" s="218"/>
      <c r="P105" s="223"/>
      <c r="Q105" s="192"/>
      <c r="R105" s="208"/>
      <c r="S105" s="218"/>
    </row>
    <row r="106" spans="2:19" ht="27.75" customHeight="1" outlineLevel="1">
      <c r="B106" s="684"/>
      <c r="C106" s="684"/>
      <c r="D106" s="225" t="s">
        <v>387</v>
      </c>
      <c r="E106" s="172" t="s">
        <v>388</v>
      </c>
      <c r="F106" s="172" t="s">
        <v>391</v>
      </c>
      <c r="G106" s="195" t="s">
        <v>392</v>
      </c>
      <c r="H106" s="225" t="s">
        <v>387</v>
      </c>
      <c r="I106" s="172" t="s">
        <v>388</v>
      </c>
      <c r="J106" s="172" t="s">
        <v>391</v>
      </c>
      <c r="K106" s="195" t="s">
        <v>392</v>
      </c>
      <c r="L106" s="225" t="s">
        <v>387</v>
      </c>
      <c r="M106" s="172" t="s">
        <v>388</v>
      </c>
      <c r="N106" s="172" t="s">
        <v>391</v>
      </c>
      <c r="O106" s="195" t="s">
        <v>392</v>
      </c>
      <c r="P106" s="225" t="s">
        <v>387</v>
      </c>
      <c r="Q106" s="172" t="s">
        <v>388</v>
      </c>
      <c r="R106" s="172" t="s">
        <v>391</v>
      </c>
      <c r="S106" s="195" t="s">
        <v>392</v>
      </c>
    </row>
    <row r="107" spans="2:19" ht="27.75" customHeight="1" outlineLevel="1">
      <c r="B107" s="684"/>
      <c r="C107" s="684"/>
      <c r="D107" s="221"/>
      <c r="E107" s="190"/>
      <c r="F107" s="206"/>
      <c r="G107" s="215"/>
      <c r="H107" s="223"/>
      <c r="I107" s="192"/>
      <c r="J107" s="208"/>
      <c r="K107" s="218"/>
      <c r="L107" s="223"/>
      <c r="M107" s="192"/>
      <c r="N107" s="208"/>
      <c r="O107" s="218"/>
      <c r="P107" s="223"/>
      <c r="Q107" s="192"/>
      <c r="R107" s="208"/>
      <c r="S107" s="218"/>
    </row>
    <row r="108" spans="2:19" ht="27.75" customHeight="1" outlineLevel="1">
      <c r="B108" s="684"/>
      <c r="C108" s="684"/>
      <c r="D108" s="225" t="s">
        <v>387</v>
      </c>
      <c r="E108" s="172" t="s">
        <v>388</v>
      </c>
      <c r="F108" s="172" t="s">
        <v>391</v>
      </c>
      <c r="G108" s="195" t="s">
        <v>392</v>
      </c>
      <c r="H108" s="225" t="s">
        <v>387</v>
      </c>
      <c r="I108" s="172" t="s">
        <v>388</v>
      </c>
      <c r="J108" s="172" t="s">
        <v>391</v>
      </c>
      <c r="K108" s="195" t="s">
        <v>392</v>
      </c>
      <c r="L108" s="225" t="s">
        <v>387</v>
      </c>
      <c r="M108" s="172" t="s">
        <v>388</v>
      </c>
      <c r="N108" s="172" t="s">
        <v>391</v>
      </c>
      <c r="O108" s="195" t="s">
        <v>392</v>
      </c>
      <c r="P108" s="225" t="s">
        <v>387</v>
      </c>
      <c r="Q108" s="172" t="s">
        <v>388</v>
      </c>
      <c r="R108" s="172" t="s">
        <v>391</v>
      </c>
      <c r="S108" s="195" t="s">
        <v>392</v>
      </c>
    </row>
    <row r="109" spans="2:19" ht="27.75" customHeight="1" outlineLevel="1">
      <c r="B109" s="684"/>
      <c r="C109" s="684"/>
      <c r="D109" s="221"/>
      <c r="E109" s="190"/>
      <c r="F109" s="206"/>
      <c r="G109" s="215"/>
      <c r="H109" s="223"/>
      <c r="I109" s="192"/>
      <c r="J109" s="208"/>
      <c r="K109" s="218"/>
      <c r="L109" s="223"/>
      <c r="M109" s="192"/>
      <c r="N109" s="208"/>
      <c r="O109" s="218"/>
      <c r="P109" s="223"/>
      <c r="Q109" s="192"/>
      <c r="R109" s="208"/>
      <c r="S109" s="218"/>
    </row>
    <row r="110" spans="2:19" ht="27.75" customHeight="1" outlineLevel="1">
      <c r="B110" s="684"/>
      <c r="C110" s="684"/>
      <c r="D110" s="225" t="s">
        <v>387</v>
      </c>
      <c r="E110" s="172" t="s">
        <v>388</v>
      </c>
      <c r="F110" s="172" t="s">
        <v>391</v>
      </c>
      <c r="G110" s="195" t="s">
        <v>392</v>
      </c>
      <c r="H110" s="225" t="s">
        <v>387</v>
      </c>
      <c r="I110" s="172" t="s">
        <v>388</v>
      </c>
      <c r="J110" s="172" t="s">
        <v>391</v>
      </c>
      <c r="K110" s="195" t="s">
        <v>392</v>
      </c>
      <c r="L110" s="225" t="s">
        <v>387</v>
      </c>
      <c r="M110" s="172" t="s">
        <v>388</v>
      </c>
      <c r="N110" s="172" t="s">
        <v>391</v>
      </c>
      <c r="O110" s="195" t="s">
        <v>392</v>
      </c>
      <c r="P110" s="225" t="s">
        <v>387</v>
      </c>
      <c r="Q110" s="172" t="s">
        <v>388</v>
      </c>
      <c r="R110" s="172" t="s">
        <v>391</v>
      </c>
      <c r="S110" s="195" t="s">
        <v>392</v>
      </c>
    </row>
    <row r="111" spans="2:19" ht="27.75" customHeight="1" outlineLevel="1">
      <c r="B111" s="685"/>
      <c r="C111" s="685"/>
      <c r="D111" s="221"/>
      <c r="E111" s="190"/>
      <c r="F111" s="206"/>
      <c r="G111" s="215"/>
      <c r="H111" s="223"/>
      <c r="I111" s="192"/>
      <c r="J111" s="208"/>
      <c r="K111" s="218"/>
      <c r="L111" s="223"/>
      <c r="M111" s="192"/>
      <c r="N111" s="208"/>
      <c r="O111" s="218"/>
      <c r="P111" s="223"/>
      <c r="Q111" s="192"/>
      <c r="R111" s="208"/>
      <c r="S111" s="218"/>
    </row>
    <row r="112" spans="2:19" ht="26.25" customHeight="1">
      <c r="B112" s="700" t="s">
        <v>393</v>
      </c>
      <c r="C112" s="703" t="s">
        <v>394</v>
      </c>
      <c r="D112" s="226" t="s">
        <v>395</v>
      </c>
      <c r="E112" s="226" t="s">
        <v>396</v>
      </c>
      <c r="F112" s="226" t="s">
        <v>318</v>
      </c>
      <c r="G112" s="227" t="s">
        <v>397</v>
      </c>
      <c r="H112" s="228" t="s">
        <v>395</v>
      </c>
      <c r="I112" s="226" t="s">
        <v>396</v>
      </c>
      <c r="J112" s="226" t="s">
        <v>318</v>
      </c>
      <c r="K112" s="227" t="s">
        <v>397</v>
      </c>
      <c r="L112" s="226" t="s">
        <v>395</v>
      </c>
      <c r="M112" s="226" t="s">
        <v>396</v>
      </c>
      <c r="N112" s="226" t="s">
        <v>318</v>
      </c>
      <c r="O112" s="227" t="s">
        <v>397</v>
      </c>
      <c r="P112" s="226" t="s">
        <v>395</v>
      </c>
      <c r="Q112" s="226" t="s">
        <v>396</v>
      </c>
      <c r="R112" s="226" t="s">
        <v>318</v>
      </c>
      <c r="S112" s="227" t="s">
        <v>397</v>
      </c>
    </row>
    <row r="113" spans="2:19" ht="32.25" customHeight="1">
      <c r="B113" s="701"/>
      <c r="C113" s="704"/>
      <c r="D113" s="189">
        <v>0</v>
      </c>
      <c r="E113" s="189" t="s">
        <v>460</v>
      </c>
      <c r="F113" s="189" t="s">
        <v>445</v>
      </c>
      <c r="G113" s="189" t="s">
        <v>557</v>
      </c>
      <c r="H113" s="211">
        <v>100</v>
      </c>
      <c r="I113" s="191" t="s">
        <v>460</v>
      </c>
      <c r="J113" s="191" t="s">
        <v>445</v>
      </c>
      <c r="K113" s="212" t="s">
        <v>557</v>
      </c>
      <c r="L113" s="191"/>
      <c r="M113" s="191"/>
      <c r="N113" s="191"/>
      <c r="O113" s="212"/>
      <c r="P113" s="191"/>
      <c r="Q113" s="191"/>
      <c r="R113" s="191"/>
      <c r="S113" s="212"/>
    </row>
    <row r="114" spans="2:19" ht="32.25" customHeight="1">
      <c r="B114" s="701"/>
      <c r="C114" s="700" t="s">
        <v>398</v>
      </c>
      <c r="D114" s="172" t="s">
        <v>399</v>
      </c>
      <c r="E114" s="661" t="s">
        <v>400</v>
      </c>
      <c r="F114" s="662"/>
      <c r="G114" s="173" t="s">
        <v>401</v>
      </c>
      <c r="H114" s="172" t="s">
        <v>399</v>
      </c>
      <c r="I114" s="661" t="s">
        <v>400</v>
      </c>
      <c r="J114" s="662"/>
      <c r="K114" s="173" t="s">
        <v>401</v>
      </c>
      <c r="L114" s="172" t="s">
        <v>399</v>
      </c>
      <c r="M114" s="661" t="s">
        <v>400</v>
      </c>
      <c r="N114" s="662"/>
      <c r="O114" s="173" t="s">
        <v>401</v>
      </c>
      <c r="P114" s="172" t="s">
        <v>399</v>
      </c>
      <c r="Q114" s="172" t="s">
        <v>400</v>
      </c>
      <c r="R114" s="661" t="s">
        <v>400</v>
      </c>
      <c r="S114" s="662"/>
    </row>
    <row r="115" spans="2:19" ht="23.25" customHeight="1">
      <c r="B115" s="701"/>
      <c r="C115" s="701"/>
      <c r="D115" s="229">
        <v>0</v>
      </c>
      <c r="E115" s="688" t="s">
        <v>445</v>
      </c>
      <c r="F115" s="689"/>
      <c r="G115" s="176"/>
      <c r="H115" s="230">
        <v>350</v>
      </c>
      <c r="I115" s="659" t="s">
        <v>445</v>
      </c>
      <c r="J115" s="660"/>
      <c r="K115" s="201"/>
      <c r="L115" s="230"/>
      <c r="M115" s="659"/>
      <c r="N115" s="660"/>
      <c r="O115" s="179"/>
      <c r="P115" s="230"/>
      <c r="Q115" s="177"/>
      <c r="R115" s="659"/>
      <c r="S115" s="660"/>
    </row>
    <row r="116" spans="2:19" ht="23.25" customHeight="1" outlineLevel="1">
      <c r="B116" s="701"/>
      <c r="C116" s="701"/>
      <c r="D116" s="172" t="s">
        <v>399</v>
      </c>
      <c r="E116" s="661" t="s">
        <v>400</v>
      </c>
      <c r="F116" s="662"/>
      <c r="G116" s="173" t="s">
        <v>401</v>
      </c>
      <c r="H116" s="172" t="s">
        <v>399</v>
      </c>
      <c r="I116" s="661" t="s">
        <v>400</v>
      </c>
      <c r="J116" s="662"/>
      <c r="K116" s="173" t="s">
        <v>401</v>
      </c>
      <c r="L116" s="172" t="s">
        <v>399</v>
      </c>
      <c r="M116" s="661" t="s">
        <v>400</v>
      </c>
      <c r="N116" s="662"/>
      <c r="O116" s="173" t="s">
        <v>401</v>
      </c>
      <c r="P116" s="172" t="s">
        <v>399</v>
      </c>
      <c r="Q116" s="172" t="s">
        <v>400</v>
      </c>
      <c r="R116" s="661" t="s">
        <v>400</v>
      </c>
      <c r="S116" s="662"/>
    </row>
    <row r="117" spans="2:19" ht="23.25" customHeight="1" outlineLevel="1">
      <c r="B117" s="701"/>
      <c r="C117" s="701"/>
      <c r="D117" s="229"/>
      <c r="E117" s="688"/>
      <c r="F117" s="689"/>
      <c r="G117" s="176"/>
      <c r="H117" s="230"/>
      <c r="I117" s="659"/>
      <c r="J117" s="660"/>
      <c r="K117" s="179"/>
      <c r="L117" s="230"/>
      <c r="M117" s="659"/>
      <c r="N117" s="660"/>
      <c r="O117" s="179"/>
      <c r="P117" s="230"/>
      <c r="Q117" s="177"/>
      <c r="R117" s="659"/>
      <c r="S117" s="660"/>
    </row>
    <row r="118" spans="2:19" ht="23.25" customHeight="1" outlineLevel="1">
      <c r="B118" s="701"/>
      <c r="C118" s="701"/>
      <c r="D118" s="172" t="s">
        <v>399</v>
      </c>
      <c r="E118" s="661" t="s">
        <v>400</v>
      </c>
      <c r="F118" s="662"/>
      <c r="G118" s="173" t="s">
        <v>401</v>
      </c>
      <c r="H118" s="172" t="s">
        <v>399</v>
      </c>
      <c r="I118" s="661" t="s">
        <v>400</v>
      </c>
      <c r="J118" s="662"/>
      <c r="K118" s="173" t="s">
        <v>401</v>
      </c>
      <c r="L118" s="172" t="s">
        <v>399</v>
      </c>
      <c r="M118" s="661" t="s">
        <v>400</v>
      </c>
      <c r="N118" s="662"/>
      <c r="O118" s="173" t="s">
        <v>401</v>
      </c>
      <c r="P118" s="172" t="s">
        <v>399</v>
      </c>
      <c r="Q118" s="172" t="s">
        <v>400</v>
      </c>
      <c r="R118" s="661" t="s">
        <v>400</v>
      </c>
      <c r="S118" s="662"/>
    </row>
    <row r="119" spans="2:19" ht="23.25" customHeight="1" outlineLevel="1">
      <c r="B119" s="701"/>
      <c r="C119" s="701"/>
      <c r="D119" s="229"/>
      <c r="E119" s="688"/>
      <c r="F119" s="689"/>
      <c r="G119" s="176"/>
      <c r="H119" s="230"/>
      <c r="I119" s="659"/>
      <c r="J119" s="660"/>
      <c r="K119" s="179"/>
      <c r="L119" s="230"/>
      <c r="M119" s="659"/>
      <c r="N119" s="660"/>
      <c r="O119" s="179"/>
      <c r="P119" s="230"/>
      <c r="Q119" s="177"/>
      <c r="R119" s="659"/>
      <c r="S119" s="660"/>
    </row>
    <row r="120" spans="2:19" ht="23.25" customHeight="1" outlineLevel="1">
      <c r="B120" s="701"/>
      <c r="C120" s="701"/>
      <c r="D120" s="172" t="s">
        <v>399</v>
      </c>
      <c r="E120" s="661" t="s">
        <v>400</v>
      </c>
      <c r="F120" s="662"/>
      <c r="G120" s="173" t="s">
        <v>401</v>
      </c>
      <c r="H120" s="172" t="s">
        <v>399</v>
      </c>
      <c r="I120" s="661" t="s">
        <v>400</v>
      </c>
      <c r="J120" s="662"/>
      <c r="K120" s="173" t="s">
        <v>401</v>
      </c>
      <c r="L120" s="172" t="s">
        <v>399</v>
      </c>
      <c r="M120" s="661" t="s">
        <v>400</v>
      </c>
      <c r="N120" s="662"/>
      <c r="O120" s="173" t="s">
        <v>401</v>
      </c>
      <c r="P120" s="172" t="s">
        <v>399</v>
      </c>
      <c r="Q120" s="172" t="s">
        <v>400</v>
      </c>
      <c r="R120" s="661" t="s">
        <v>400</v>
      </c>
      <c r="S120" s="662"/>
    </row>
    <row r="121" spans="2:19" ht="23.25" customHeight="1" outlineLevel="1">
      <c r="B121" s="702"/>
      <c r="C121" s="702"/>
      <c r="D121" s="229"/>
      <c r="E121" s="688"/>
      <c r="F121" s="689"/>
      <c r="G121" s="176"/>
      <c r="H121" s="230"/>
      <c r="I121" s="659"/>
      <c r="J121" s="660"/>
      <c r="K121" s="179"/>
      <c r="L121" s="230"/>
      <c r="M121" s="659"/>
      <c r="N121" s="660"/>
      <c r="O121" s="179"/>
      <c r="P121" s="230"/>
      <c r="Q121" s="177"/>
      <c r="R121" s="659"/>
      <c r="S121" s="660"/>
    </row>
    <row r="122" spans="2:3" ht="15" thickBot="1">
      <c r="B122" s="161"/>
      <c r="C122" s="161"/>
    </row>
    <row r="123" spans="2:19" ht="15" thickBot="1">
      <c r="B123" s="161"/>
      <c r="C123" s="161"/>
      <c r="D123" s="705" t="s">
        <v>319</v>
      </c>
      <c r="E123" s="706"/>
      <c r="F123" s="706"/>
      <c r="G123" s="707"/>
      <c r="H123" s="705" t="s">
        <v>320</v>
      </c>
      <c r="I123" s="706"/>
      <c r="J123" s="706"/>
      <c r="K123" s="707"/>
      <c r="L123" s="706" t="s">
        <v>321</v>
      </c>
      <c r="M123" s="706"/>
      <c r="N123" s="706"/>
      <c r="O123" s="706"/>
      <c r="P123" s="705" t="s">
        <v>322</v>
      </c>
      <c r="Q123" s="706"/>
      <c r="R123" s="706"/>
      <c r="S123" s="707"/>
    </row>
    <row r="124" spans="2:19" ht="14.25">
      <c r="B124" s="698" t="s">
        <v>402</v>
      </c>
      <c r="C124" s="698" t="s">
        <v>403</v>
      </c>
      <c r="D124" s="665" t="s">
        <v>404</v>
      </c>
      <c r="E124" s="690"/>
      <c r="F124" s="690"/>
      <c r="G124" s="666"/>
      <c r="H124" s="665" t="s">
        <v>404</v>
      </c>
      <c r="I124" s="690"/>
      <c r="J124" s="690"/>
      <c r="K124" s="666"/>
      <c r="L124" s="665" t="s">
        <v>404</v>
      </c>
      <c r="M124" s="690"/>
      <c r="N124" s="690"/>
      <c r="O124" s="666"/>
      <c r="P124" s="665" t="s">
        <v>404</v>
      </c>
      <c r="Q124" s="690"/>
      <c r="R124" s="690"/>
      <c r="S124" s="666"/>
    </row>
    <row r="125" spans="2:19" ht="45" customHeight="1">
      <c r="B125" s="699"/>
      <c r="C125" s="699"/>
      <c r="D125" s="691"/>
      <c r="E125" s="692"/>
      <c r="F125" s="692"/>
      <c r="G125" s="693"/>
      <c r="H125" s="694"/>
      <c r="I125" s="695"/>
      <c r="J125" s="695"/>
      <c r="K125" s="696"/>
      <c r="L125" s="694"/>
      <c r="M125" s="695"/>
      <c r="N125" s="695"/>
      <c r="O125" s="696"/>
      <c r="P125" s="694"/>
      <c r="Q125" s="695"/>
      <c r="R125" s="695"/>
      <c r="S125" s="696"/>
    </row>
    <row r="126" spans="2:19" ht="32.25" customHeight="1">
      <c r="B126" s="686" t="s">
        <v>405</v>
      </c>
      <c r="C126" s="686" t="s">
        <v>406</v>
      </c>
      <c r="D126" s="226" t="s">
        <v>407</v>
      </c>
      <c r="E126" s="194" t="s">
        <v>318</v>
      </c>
      <c r="F126" s="172" t="s">
        <v>340</v>
      </c>
      <c r="G126" s="173" t="s">
        <v>357</v>
      </c>
      <c r="H126" s="226" t="s">
        <v>407</v>
      </c>
      <c r="I126" s="240" t="s">
        <v>318</v>
      </c>
      <c r="J126" s="172" t="s">
        <v>340</v>
      </c>
      <c r="K126" s="173" t="s">
        <v>357</v>
      </c>
      <c r="L126" s="226" t="s">
        <v>407</v>
      </c>
      <c r="M126" s="240" t="s">
        <v>318</v>
      </c>
      <c r="N126" s="172" t="s">
        <v>340</v>
      </c>
      <c r="O126" s="173" t="s">
        <v>357</v>
      </c>
      <c r="P126" s="226" t="s">
        <v>407</v>
      </c>
      <c r="Q126" s="240" t="s">
        <v>318</v>
      </c>
      <c r="R126" s="172" t="s">
        <v>340</v>
      </c>
      <c r="S126" s="173" t="s">
        <v>357</v>
      </c>
    </row>
    <row r="127" spans="2:19" ht="23.25" customHeight="1">
      <c r="B127" s="697"/>
      <c r="C127" s="687"/>
      <c r="D127" s="189"/>
      <c r="E127" s="231"/>
      <c r="F127" s="175"/>
      <c r="G127" s="210"/>
      <c r="H127" s="191"/>
      <c r="I127" s="243"/>
      <c r="J127" s="191"/>
      <c r="K127" s="241"/>
      <c r="L127" s="191"/>
      <c r="M127" s="243"/>
      <c r="N127" s="191"/>
      <c r="O127" s="241"/>
      <c r="P127" s="191"/>
      <c r="Q127" s="243"/>
      <c r="R127" s="191"/>
      <c r="S127" s="241"/>
    </row>
    <row r="128" spans="2:19" ht="29.25" customHeight="1">
      <c r="B128" s="697"/>
      <c r="C128" s="686" t="s">
        <v>408</v>
      </c>
      <c r="D128" s="172" t="s">
        <v>409</v>
      </c>
      <c r="E128" s="661" t="s">
        <v>410</v>
      </c>
      <c r="F128" s="662"/>
      <c r="G128" s="173" t="s">
        <v>411</v>
      </c>
      <c r="H128" s="172" t="s">
        <v>409</v>
      </c>
      <c r="I128" s="661" t="s">
        <v>410</v>
      </c>
      <c r="J128" s="662"/>
      <c r="K128" s="173" t="s">
        <v>411</v>
      </c>
      <c r="L128" s="172" t="s">
        <v>409</v>
      </c>
      <c r="M128" s="661" t="s">
        <v>410</v>
      </c>
      <c r="N128" s="662"/>
      <c r="O128" s="173" t="s">
        <v>411</v>
      </c>
      <c r="P128" s="172" t="s">
        <v>409</v>
      </c>
      <c r="Q128" s="661" t="s">
        <v>410</v>
      </c>
      <c r="R128" s="662"/>
      <c r="S128" s="173" t="s">
        <v>411</v>
      </c>
    </row>
    <row r="129" spans="2:19" ht="39" customHeight="1">
      <c r="B129" s="687"/>
      <c r="C129" s="687"/>
      <c r="D129" s="229"/>
      <c r="E129" s="688"/>
      <c r="F129" s="689"/>
      <c r="G129" s="176"/>
      <c r="H129" s="230"/>
      <c r="I129" s="659"/>
      <c r="J129" s="660"/>
      <c r="K129" s="179"/>
      <c r="L129" s="230"/>
      <c r="M129" s="659"/>
      <c r="N129" s="660"/>
      <c r="O129" s="179"/>
      <c r="P129" s="230"/>
      <c r="Q129" s="659"/>
      <c r="R129" s="660"/>
      <c r="S129" s="179"/>
    </row>
    <row r="133" ht="14.25" hidden="1"/>
    <row r="134" ht="14.25" hidden="1"/>
    <row r="135" ht="14.25" hidden="1">
      <c r="D135" s="141" t="s">
        <v>412</v>
      </c>
    </row>
    <row r="136" spans="4:9" ht="14.25" hidden="1">
      <c r="D136" s="141" t="s">
        <v>413</v>
      </c>
      <c r="E136" s="141" t="s">
        <v>414</v>
      </c>
      <c r="F136" s="141" t="s">
        <v>415</v>
      </c>
      <c r="H136" s="141" t="s">
        <v>416</v>
      </c>
      <c r="I136" s="141" t="s">
        <v>417</v>
      </c>
    </row>
    <row r="137" spans="4:9" ht="14.25" hidden="1">
      <c r="D137" s="141" t="s">
        <v>418</v>
      </c>
      <c r="E137" s="141" t="s">
        <v>419</v>
      </c>
      <c r="F137" s="141" t="s">
        <v>420</v>
      </c>
      <c r="H137" s="141" t="s">
        <v>421</v>
      </c>
      <c r="I137" s="141" t="s">
        <v>422</v>
      </c>
    </row>
    <row r="138" spans="4:9" ht="14.25" hidden="1">
      <c r="D138" s="141" t="s">
        <v>423</v>
      </c>
      <c r="E138" s="141" t="s">
        <v>424</v>
      </c>
      <c r="F138" s="141" t="s">
        <v>425</v>
      </c>
      <c r="H138" s="141" t="s">
        <v>426</v>
      </c>
      <c r="I138" s="141" t="s">
        <v>427</v>
      </c>
    </row>
    <row r="139" spans="4:11" ht="14.25" hidden="1">
      <c r="D139" s="141" t="s">
        <v>428</v>
      </c>
      <c r="F139" s="141" t="s">
        <v>429</v>
      </c>
      <c r="G139" s="141" t="s">
        <v>430</v>
      </c>
      <c r="H139" s="141" t="s">
        <v>431</v>
      </c>
      <c r="I139" s="141" t="s">
        <v>432</v>
      </c>
      <c r="K139" s="141" t="s">
        <v>433</v>
      </c>
    </row>
    <row r="140" spans="4:12" ht="14.25" hidden="1">
      <c r="D140" s="141" t="s">
        <v>434</v>
      </c>
      <c r="F140" s="141" t="s">
        <v>435</v>
      </c>
      <c r="G140" s="141" t="s">
        <v>436</v>
      </c>
      <c r="H140" s="141" t="s">
        <v>437</v>
      </c>
      <c r="I140" s="141" t="s">
        <v>438</v>
      </c>
      <c r="K140" s="141" t="s">
        <v>439</v>
      </c>
      <c r="L140" s="141" t="s">
        <v>440</v>
      </c>
    </row>
    <row r="141" spans="4:12" ht="14.25" hidden="1">
      <c r="D141" s="141" t="s">
        <v>441</v>
      </c>
      <c r="E141" s="232" t="s">
        <v>442</v>
      </c>
      <c r="G141" s="141" t="s">
        <v>443</v>
      </c>
      <c r="H141" s="141" t="s">
        <v>444</v>
      </c>
      <c r="K141" s="141" t="s">
        <v>445</v>
      </c>
      <c r="L141" s="141" t="s">
        <v>446</v>
      </c>
    </row>
    <row r="142" spans="4:12" ht="14.25" hidden="1">
      <c r="D142" s="141" t="s">
        <v>447</v>
      </c>
      <c r="E142" s="233" t="s">
        <v>448</v>
      </c>
      <c r="K142" s="141" t="s">
        <v>449</v>
      </c>
      <c r="L142" s="141" t="s">
        <v>450</v>
      </c>
    </row>
    <row r="143" spans="5:12" ht="14.25" hidden="1">
      <c r="E143" s="234" t="s">
        <v>451</v>
      </c>
      <c r="H143" s="141" t="s">
        <v>452</v>
      </c>
      <c r="K143" s="141" t="s">
        <v>453</v>
      </c>
      <c r="L143" s="141" t="s">
        <v>454</v>
      </c>
    </row>
    <row r="144" spans="8:12" ht="14.25" hidden="1">
      <c r="H144" s="141" t="s">
        <v>455</v>
      </c>
      <c r="K144" s="141" t="s">
        <v>456</v>
      </c>
      <c r="L144" s="141" t="s">
        <v>457</v>
      </c>
    </row>
    <row r="145" spans="8:12" ht="14.25" hidden="1">
      <c r="H145" s="141" t="s">
        <v>458</v>
      </c>
      <c r="K145" s="141" t="s">
        <v>459</v>
      </c>
      <c r="L145" s="141" t="s">
        <v>460</v>
      </c>
    </row>
    <row r="146" spans="2:12" ht="14.25" hidden="1">
      <c r="B146" s="141" t="s">
        <v>461</v>
      </c>
      <c r="C146" s="141" t="s">
        <v>462</v>
      </c>
      <c r="D146" s="141" t="s">
        <v>461</v>
      </c>
      <c r="G146" s="141" t="s">
        <v>463</v>
      </c>
      <c r="H146" s="141" t="s">
        <v>464</v>
      </c>
      <c r="J146" s="141" t="s">
        <v>284</v>
      </c>
      <c r="K146" s="141" t="s">
        <v>465</v>
      </c>
      <c r="L146" s="141" t="s">
        <v>466</v>
      </c>
    </row>
    <row r="147" spans="2:11" ht="14.25" hidden="1">
      <c r="B147" s="141">
        <v>1</v>
      </c>
      <c r="C147" s="141" t="s">
        <v>467</v>
      </c>
      <c r="D147" s="141" t="s">
        <v>468</v>
      </c>
      <c r="E147" s="141" t="s">
        <v>357</v>
      </c>
      <c r="F147" s="141" t="s">
        <v>11</v>
      </c>
      <c r="G147" s="141" t="s">
        <v>469</v>
      </c>
      <c r="H147" s="141" t="s">
        <v>470</v>
      </c>
      <c r="J147" s="141" t="s">
        <v>445</v>
      </c>
      <c r="K147" s="141" t="s">
        <v>471</v>
      </c>
    </row>
    <row r="148" spans="2:11" ht="14.25" hidden="1">
      <c r="B148" s="141">
        <v>2</v>
      </c>
      <c r="C148" s="141" t="s">
        <v>472</v>
      </c>
      <c r="D148" s="141" t="s">
        <v>473</v>
      </c>
      <c r="E148" s="141" t="s">
        <v>340</v>
      </c>
      <c r="F148" s="141" t="s">
        <v>18</v>
      </c>
      <c r="G148" s="141" t="s">
        <v>474</v>
      </c>
      <c r="J148" s="141" t="s">
        <v>475</v>
      </c>
      <c r="K148" s="141" t="s">
        <v>476</v>
      </c>
    </row>
    <row r="149" spans="2:11" ht="14.25" hidden="1">
      <c r="B149" s="141">
        <v>3</v>
      </c>
      <c r="C149" s="141" t="s">
        <v>477</v>
      </c>
      <c r="D149" s="141" t="s">
        <v>478</v>
      </c>
      <c r="E149" s="141" t="s">
        <v>318</v>
      </c>
      <c r="G149" s="141" t="s">
        <v>479</v>
      </c>
      <c r="J149" s="141" t="s">
        <v>480</v>
      </c>
      <c r="K149" s="141" t="s">
        <v>481</v>
      </c>
    </row>
    <row r="150" spans="2:11" ht="14.25" hidden="1">
      <c r="B150" s="141">
        <v>4</v>
      </c>
      <c r="C150" s="141" t="s">
        <v>470</v>
      </c>
      <c r="H150" s="141" t="s">
        <v>482</v>
      </c>
      <c r="I150" s="141" t="s">
        <v>483</v>
      </c>
      <c r="J150" s="141" t="s">
        <v>484</v>
      </c>
      <c r="K150" s="141" t="s">
        <v>485</v>
      </c>
    </row>
    <row r="151" spans="4:11" ht="14.25" hidden="1">
      <c r="D151" s="141" t="s">
        <v>479</v>
      </c>
      <c r="H151" s="141" t="s">
        <v>486</v>
      </c>
      <c r="I151" s="141" t="s">
        <v>487</v>
      </c>
      <c r="J151" s="141" t="s">
        <v>488</v>
      </c>
      <c r="K151" s="141" t="s">
        <v>489</v>
      </c>
    </row>
    <row r="152" spans="4:11" ht="14.25" hidden="1">
      <c r="D152" s="141" t="s">
        <v>490</v>
      </c>
      <c r="H152" s="141" t="s">
        <v>491</v>
      </c>
      <c r="I152" s="141" t="s">
        <v>492</v>
      </c>
      <c r="J152" s="141" t="s">
        <v>493</v>
      </c>
      <c r="K152" s="141" t="s">
        <v>494</v>
      </c>
    </row>
    <row r="153" spans="4:11" ht="14.25" hidden="1">
      <c r="D153" s="141" t="s">
        <v>495</v>
      </c>
      <c r="H153" s="141" t="s">
        <v>496</v>
      </c>
      <c r="J153" s="141" t="s">
        <v>497</v>
      </c>
      <c r="K153" s="141" t="s">
        <v>498</v>
      </c>
    </row>
    <row r="154" spans="8:10" ht="14.25" hidden="1">
      <c r="H154" s="141" t="s">
        <v>499</v>
      </c>
      <c r="J154" s="141" t="s">
        <v>500</v>
      </c>
    </row>
    <row r="155" spans="4:11" ht="57.75" hidden="1">
      <c r="D155" s="235" t="s">
        <v>501</v>
      </c>
      <c r="E155" s="141" t="s">
        <v>502</v>
      </c>
      <c r="F155" s="141" t="s">
        <v>503</v>
      </c>
      <c r="G155" s="141" t="s">
        <v>504</v>
      </c>
      <c r="H155" s="141" t="s">
        <v>505</v>
      </c>
      <c r="I155" s="141" t="s">
        <v>506</v>
      </c>
      <c r="J155" s="141" t="s">
        <v>507</v>
      </c>
      <c r="K155" s="141" t="s">
        <v>508</v>
      </c>
    </row>
    <row r="156" spans="2:11" ht="72" hidden="1">
      <c r="B156" s="141" t="s">
        <v>611</v>
      </c>
      <c r="C156" s="141" t="s">
        <v>610</v>
      </c>
      <c r="D156" s="235" t="s">
        <v>509</v>
      </c>
      <c r="E156" s="141" t="s">
        <v>510</v>
      </c>
      <c r="F156" s="141" t="s">
        <v>511</v>
      </c>
      <c r="G156" s="141" t="s">
        <v>512</v>
      </c>
      <c r="H156" s="141" t="s">
        <v>513</v>
      </c>
      <c r="I156" s="141" t="s">
        <v>514</v>
      </c>
      <c r="J156" s="141" t="s">
        <v>515</v>
      </c>
      <c r="K156" s="141" t="s">
        <v>516</v>
      </c>
    </row>
    <row r="157" spans="2:11" ht="43.5" hidden="1">
      <c r="B157" s="141" t="s">
        <v>612</v>
      </c>
      <c r="C157" s="141" t="s">
        <v>609</v>
      </c>
      <c r="D157" s="235" t="s">
        <v>517</v>
      </c>
      <c r="E157" s="141" t="s">
        <v>518</v>
      </c>
      <c r="F157" s="141" t="s">
        <v>519</v>
      </c>
      <c r="G157" s="141" t="s">
        <v>520</v>
      </c>
      <c r="H157" s="141" t="s">
        <v>521</v>
      </c>
      <c r="I157" s="141" t="s">
        <v>522</v>
      </c>
      <c r="J157" s="141" t="s">
        <v>523</v>
      </c>
      <c r="K157" s="141" t="s">
        <v>524</v>
      </c>
    </row>
    <row r="158" spans="2:11" ht="14.25" hidden="1">
      <c r="B158" s="141" t="s">
        <v>613</v>
      </c>
      <c r="C158" s="141" t="s">
        <v>608</v>
      </c>
      <c r="F158" s="141" t="s">
        <v>525</v>
      </c>
      <c r="G158" s="141" t="s">
        <v>526</v>
      </c>
      <c r="H158" s="141" t="s">
        <v>527</v>
      </c>
      <c r="I158" s="141" t="s">
        <v>528</v>
      </c>
      <c r="J158" s="141" t="s">
        <v>529</v>
      </c>
      <c r="K158" s="141" t="s">
        <v>530</v>
      </c>
    </row>
    <row r="159" spans="2:11" ht="14.25" hidden="1">
      <c r="B159" s="141" t="s">
        <v>614</v>
      </c>
      <c r="G159" s="141" t="s">
        <v>531</v>
      </c>
      <c r="H159" s="141" t="s">
        <v>532</v>
      </c>
      <c r="I159" s="141" t="s">
        <v>533</v>
      </c>
      <c r="J159" s="141" t="s">
        <v>534</v>
      </c>
      <c r="K159" s="141" t="s">
        <v>535</v>
      </c>
    </row>
    <row r="160" spans="3:10" ht="14.25" hidden="1">
      <c r="C160" s="141" t="s">
        <v>536</v>
      </c>
      <c r="J160" s="141" t="s">
        <v>537</v>
      </c>
    </row>
    <row r="161" spans="3:10" ht="14.25" hidden="1">
      <c r="C161" s="141" t="s">
        <v>538</v>
      </c>
      <c r="I161" s="141" t="s">
        <v>539</v>
      </c>
      <c r="J161" s="141" t="s">
        <v>540</v>
      </c>
    </row>
    <row r="162" spans="2:10" ht="14.25" hidden="1">
      <c r="B162" s="244" t="s">
        <v>615</v>
      </c>
      <c r="C162" s="141" t="s">
        <v>541</v>
      </c>
      <c r="I162" s="141" t="s">
        <v>542</v>
      </c>
      <c r="J162" s="141" t="s">
        <v>543</v>
      </c>
    </row>
    <row r="163" spans="2:10" ht="14.25" hidden="1">
      <c r="B163" s="244" t="s">
        <v>29</v>
      </c>
      <c r="C163" s="141" t="s">
        <v>544</v>
      </c>
      <c r="D163" s="141" t="s">
        <v>545</v>
      </c>
      <c r="E163" s="141" t="s">
        <v>546</v>
      </c>
      <c r="I163" s="141" t="s">
        <v>547</v>
      </c>
      <c r="J163" s="141" t="s">
        <v>284</v>
      </c>
    </row>
    <row r="164" spans="2:9" ht="14.25" hidden="1">
      <c r="B164" s="244" t="s">
        <v>16</v>
      </c>
      <c r="D164" s="141" t="s">
        <v>548</v>
      </c>
      <c r="E164" s="141" t="s">
        <v>549</v>
      </c>
      <c r="H164" s="141" t="s">
        <v>421</v>
      </c>
      <c r="I164" s="141" t="s">
        <v>550</v>
      </c>
    </row>
    <row r="165" spans="2:10" ht="14.25" hidden="1">
      <c r="B165" s="244" t="s">
        <v>34</v>
      </c>
      <c r="D165" s="141" t="s">
        <v>551</v>
      </c>
      <c r="E165" s="141" t="s">
        <v>552</v>
      </c>
      <c r="H165" s="141" t="s">
        <v>431</v>
      </c>
      <c r="I165" s="141" t="s">
        <v>553</v>
      </c>
      <c r="J165" s="141" t="s">
        <v>554</v>
      </c>
    </row>
    <row r="166" spans="2:10" ht="14.25" hidden="1">
      <c r="B166" s="244" t="s">
        <v>616</v>
      </c>
      <c r="C166" s="141" t="s">
        <v>555</v>
      </c>
      <c r="D166" s="141" t="s">
        <v>556</v>
      </c>
      <c r="H166" s="141" t="s">
        <v>437</v>
      </c>
      <c r="I166" s="141" t="s">
        <v>557</v>
      </c>
      <c r="J166" s="141" t="s">
        <v>558</v>
      </c>
    </row>
    <row r="167" spans="2:9" ht="14.25" hidden="1">
      <c r="B167" s="244" t="s">
        <v>617</v>
      </c>
      <c r="C167" s="141" t="s">
        <v>559</v>
      </c>
      <c r="H167" s="141" t="s">
        <v>444</v>
      </c>
      <c r="I167" s="141" t="s">
        <v>560</v>
      </c>
    </row>
    <row r="168" spans="2:9" ht="14.25" hidden="1">
      <c r="B168" s="244" t="s">
        <v>618</v>
      </c>
      <c r="C168" s="141" t="s">
        <v>561</v>
      </c>
      <c r="E168" s="141" t="s">
        <v>562</v>
      </c>
      <c r="H168" s="141" t="s">
        <v>563</v>
      </c>
      <c r="I168" s="141" t="s">
        <v>564</v>
      </c>
    </row>
    <row r="169" spans="2:9" ht="14.25" hidden="1">
      <c r="B169" s="244" t="s">
        <v>619</v>
      </c>
      <c r="C169" s="141" t="s">
        <v>565</v>
      </c>
      <c r="E169" s="141" t="s">
        <v>566</v>
      </c>
      <c r="H169" s="141" t="s">
        <v>567</v>
      </c>
      <c r="I169" s="141" t="s">
        <v>568</v>
      </c>
    </row>
    <row r="170" spans="2:9" ht="14.25" hidden="1">
      <c r="B170" s="244" t="s">
        <v>620</v>
      </c>
      <c r="C170" s="141" t="s">
        <v>569</v>
      </c>
      <c r="E170" s="141" t="s">
        <v>570</v>
      </c>
      <c r="H170" s="141" t="s">
        <v>571</v>
      </c>
      <c r="I170" s="141" t="s">
        <v>572</v>
      </c>
    </row>
    <row r="171" spans="2:9" ht="14.25" hidden="1">
      <c r="B171" s="244" t="s">
        <v>621</v>
      </c>
      <c r="C171" s="141" t="s">
        <v>573</v>
      </c>
      <c r="E171" s="141" t="s">
        <v>574</v>
      </c>
      <c r="H171" s="141" t="s">
        <v>575</v>
      </c>
      <c r="I171" s="141" t="s">
        <v>576</v>
      </c>
    </row>
    <row r="172" spans="2:9" ht="14.25" hidden="1">
      <c r="B172" s="244" t="s">
        <v>622</v>
      </c>
      <c r="C172" s="141" t="s">
        <v>577</v>
      </c>
      <c r="E172" s="141" t="s">
        <v>578</v>
      </c>
      <c r="H172" s="141" t="s">
        <v>579</v>
      </c>
      <c r="I172" s="141" t="s">
        <v>580</v>
      </c>
    </row>
    <row r="173" spans="2:9" ht="14.25" hidden="1">
      <c r="B173" s="244" t="s">
        <v>623</v>
      </c>
      <c r="C173" s="141" t="s">
        <v>284</v>
      </c>
      <c r="E173" s="141" t="s">
        <v>581</v>
      </c>
      <c r="H173" s="141" t="s">
        <v>582</v>
      </c>
      <c r="I173" s="141" t="s">
        <v>583</v>
      </c>
    </row>
    <row r="174" spans="2:9" ht="14.25" hidden="1">
      <c r="B174" s="244" t="s">
        <v>624</v>
      </c>
      <c r="E174" s="141" t="s">
        <v>584</v>
      </c>
      <c r="H174" s="141" t="s">
        <v>585</v>
      </c>
      <c r="I174" s="141" t="s">
        <v>586</v>
      </c>
    </row>
    <row r="175" spans="2:9" ht="14.25" hidden="1">
      <c r="B175" s="244" t="s">
        <v>625</v>
      </c>
      <c r="E175" s="141" t="s">
        <v>587</v>
      </c>
      <c r="H175" s="141" t="s">
        <v>588</v>
      </c>
      <c r="I175" s="141" t="s">
        <v>589</v>
      </c>
    </row>
    <row r="176" spans="2:9" ht="14.25" hidden="1">
      <c r="B176" s="244" t="s">
        <v>626</v>
      </c>
      <c r="E176" s="141" t="s">
        <v>590</v>
      </c>
      <c r="H176" s="141" t="s">
        <v>591</v>
      </c>
      <c r="I176" s="141" t="s">
        <v>592</v>
      </c>
    </row>
    <row r="177" spans="2:9" ht="14.25" hidden="1">
      <c r="B177" s="244" t="s">
        <v>627</v>
      </c>
      <c r="H177" s="141" t="s">
        <v>593</v>
      </c>
      <c r="I177" s="141" t="s">
        <v>594</v>
      </c>
    </row>
    <row r="178" spans="2:8" ht="14.25" hidden="1">
      <c r="B178" s="244" t="s">
        <v>628</v>
      </c>
      <c r="H178" s="141" t="s">
        <v>595</v>
      </c>
    </row>
    <row r="179" spans="2:8" ht="14.25" hidden="1">
      <c r="B179" s="244" t="s">
        <v>629</v>
      </c>
      <c r="H179" s="141" t="s">
        <v>596</v>
      </c>
    </row>
    <row r="180" spans="2:8" ht="14.25" hidden="1">
      <c r="B180" s="244" t="s">
        <v>630</v>
      </c>
      <c r="H180" s="141" t="s">
        <v>597</v>
      </c>
    </row>
    <row r="181" spans="2:8" ht="14.25" hidden="1">
      <c r="B181" s="244" t="s">
        <v>631</v>
      </c>
      <c r="H181" s="141" t="s">
        <v>598</v>
      </c>
    </row>
    <row r="182" spans="2:8" ht="14.25" hidden="1">
      <c r="B182" s="244" t="s">
        <v>632</v>
      </c>
      <c r="D182" t="s">
        <v>599</v>
      </c>
      <c r="H182" s="141" t="s">
        <v>600</v>
      </c>
    </row>
    <row r="183" spans="2:8" ht="14.25" hidden="1">
      <c r="B183" s="244" t="s">
        <v>633</v>
      </c>
      <c r="D183" t="s">
        <v>601</v>
      </c>
      <c r="H183" s="141" t="s">
        <v>602</v>
      </c>
    </row>
    <row r="184" spans="2:8" ht="14.25" hidden="1">
      <c r="B184" s="244" t="s">
        <v>634</v>
      </c>
      <c r="D184" t="s">
        <v>603</v>
      </c>
      <c r="H184" s="141" t="s">
        <v>604</v>
      </c>
    </row>
    <row r="185" spans="2:8" ht="14.25" hidden="1">
      <c r="B185" s="244" t="s">
        <v>635</v>
      </c>
      <c r="D185" t="s">
        <v>601</v>
      </c>
      <c r="H185" s="141" t="s">
        <v>605</v>
      </c>
    </row>
    <row r="186" spans="2:4" ht="14.25" hidden="1">
      <c r="B186" s="244" t="s">
        <v>636</v>
      </c>
      <c r="D186" t="s">
        <v>606</v>
      </c>
    </row>
    <row r="187" spans="2:4" ht="14.25" hidden="1">
      <c r="B187" s="244" t="s">
        <v>637</v>
      </c>
      <c r="D187" t="s">
        <v>601</v>
      </c>
    </row>
    <row r="188" ht="14.25" hidden="1">
      <c r="B188" s="244" t="s">
        <v>638</v>
      </c>
    </row>
    <row r="189" ht="14.25" hidden="1">
      <c r="B189" s="244" t="s">
        <v>639</v>
      </c>
    </row>
    <row r="190" ht="14.25" hidden="1">
      <c r="B190" s="244" t="s">
        <v>640</v>
      </c>
    </row>
    <row r="191" ht="14.25" hidden="1">
      <c r="B191" s="244" t="s">
        <v>641</v>
      </c>
    </row>
    <row r="192" ht="14.25" hidden="1">
      <c r="B192" s="244" t="s">
        <v>642</v>
      </c>
    </row>
    <row r="193" ht="14.25" hidden="1">
      <c r="B193" s="244" t="s">
        <v>643</v>
      </c>
    </row>
    <row r="194" ht="14.25" hidden="1">
      <c r="B194" s="244" t="s">
        <v>644</v>
      </c>
    </row>
    <row r="195" ht="14.25" hidden="1">
      <c r="B195" s="244" t="s">
        <v>645</v>
      </c>
    </row>
    <row r="196" ht="14.25" hidden="1">
      <c r="B196" s="244" t="s">
        <v>646</v>
      </c>
    </row>
    <row r="197" ht="14.25" hidden="1">
      <c r="B197" s="244" t="s">
        <v>51</v>
      </c>
    </row>
    <row r="198" ht="14.25" hidden="1">
      <c r="B198" s="244" t="s">
        <v>57</v>
      </c>
    </row>
    <row r="199" ht="14.25" hidden="1">
      <c r="B199" s="244" t="s">
        <v>59</v>
      </c>
    </row>
    <row r="200" ht="14.25" hidden="1">
      <c r="B200" s="244" t="s">
        <v>61</v>
      </c>
    </row>
    <row r="201" ht="14.25" hidden="1">
      <c r="B201" s="244" t="s">
        <v>23</v>
      </c>
    </row>
    <row r="202" ht="14.25" hidden="1">
      <c r="B202" s="244" t="s">
        <v>63</v>
      </c>
    </row>
    <row r="203" ht="14.25" hidden="1">
      <c r="B203" s="244" t="s">
        <v>65</v>
      </c>
    </row>
    <row r="204" ht="14.25" hidden="1">
      <c r="B204" s="244" t="s">
        <v>68</v>
      </c>
    </row>
    <row r="205" ht="14.25" hidden="1">
      <c r="B205" s="244" t="s">
        <v>69</v>
      </c>
    </row>
    <row r="206" ht="14.25" hidden="1">
      <c r="B206" s="244" t="s">
        <v>70</v>
      </c>
    </row>
    <row r="207" ht="14.25" hidden="1">
      <c r="B207" s="244" t="s">
        <v>71</v>
      </c>
    </row>
    <row r="208" ht="14.25" hidden="1">
      <c r="B208" s="244" t="s">
        <v>647</v>
      </c>
    </row>
    <row r="209" ht="14.25" hidden="1">
      <c r="B209" s="244" t="s">
        <v>648</v>
      </c>
    </row>
    <row r="210" ht="14.25" hidden="1">
      <c r="B210" s="244" t="s">
        <v>75</v>
      </c>
    </row>
    <row r="211" ht="14.25" hidden="1">
      <c r="B211" s="244" t="s">
        <v>77</v>
      </c>
    </row>
    <row r="212" ht="14.25" hidden="1">
      <c r="B212" s="244" t="s">
        <v>81</v>
      </c>
    </row>
    <row r="213" ht="14.25" hidden="1">
      <c r="B213" s="244" t="s">
        <v>649</v>
      </c>
    </row>
    <row r="214" ht="14.25" hidden="1">
      <c r="B214" s="244" t="s">
        <v>650</v>
      </c>
    </row>
    <row r="215" ht="14.25" hidden="1">
      <c r="B215" s="244" t="s">
        <v>651</v>
      </c>
    </row>
    <row r="216" ht="14.25" hidden="1">
      <c r="B216" s="244" t="s">
        <v>79</v>
      </c>
    </row>
    <row r="217" ht="14.25" hidden="1">
      <c r="B217" s="244" t="s">
        <v>80</v>
      </c>
    </row>
    <row r="218" ht="14.25" hidden="1">
      <c r="B218" s="244" t="s">
        <v>83</v>
      </c>
    </row>
    <row r="219" ht="14.25" hidden="1">
      <c r="B219" s="244" t="s">
        <v>85</v>
      </c>
    </row>
    <row r="220" ht="14.25" hidden="1">
      <c r="B220" s="244" t="s">
        <v>652</v>
      </c>
    </row>
    <row r="221" ht="14.25" hidden="1">
      <c r="B221" s="244" t="s">
        <v>84</v>
      </c>
    </row>
    <row r="222" ht="14.25" hidden="1">
      <c r="B222" s="244" t="s">
        <v>86</v>
      </c>
    </row>
    <row r="223" ht="14.25" hidden="1">
      <c r="B223" s="244" t="s">
        <v>89</v>
      </c>
    </row>
    <row r="224" ht="14.25" hidden="1">
      <c r="B224" s="244" t="s">
        <v>88</v>
      </c>
    </row>
    <row r="225" ht="14.25" hidden="1">
      <c r="B225" s="244" t="s">
        <v>653</v>
      </c>
    </row>
    <row r="226" ht="14.25" hidden="1">
      <c r="B226" s="244" t="s">
        <v>95</v>
      </c>
    </row>
    <row r="227" ht="14.25" hidden="1">
      <c r="B227" s="244" t="s">
        <v>97</v>
      </c>
    </row>
    <row r="228" ht="14.25" hidden="1">
      <c r="B228" s="244" t="s">
        <v>98</v>
      </c>
    </row>
    <row r="229" ht="14.25" hidden="1">
      <c r="B229" s="244" t="s">
        <v>99</v>
      </c>
    </row>
    <row r="230" ht="14.25" hidden="1">
      <c r="B230" s="244" t="s">
        <v>654</v>
      </c>
    </row>
    <row r="231" ht="14.25" hidden="1">
      <c r="B231" s="244" t="s">
        <v>655</v>
      </c>
    </row>
    <row r="232" ht="14.25" hidden="1">
      <c r="B232" s="244" t="s">
        <v>100</v>
      </c>
    </row>
    <row r="233" ht="14.25" hidden="1">
      <c r="B233" s="244" t="s">
        <v>154</v>
      </c>
    </row>
    <row r="234" ht="14.25" hidden="1">
      <c r="B234" s="244" t="s">
        <v>656</v>
      </c>
    </row>
    <row r="235" ht="28.5" hidden="1">
      <c r="B235" s="244" t="s">
        <v>657</v>
      </c>
    </row>
    <row r="236" ht="14.25" hidden="1">
      <c r="B236" s="244" t="s">
        <v>105</v>
      </c>
    </row>
    <row r="237" ht="14.25" hidden="1">
      <c r="B237" s="244" t="s">
        <v>107</v>
      </c>
    </row>
    <row r="238" ht="14.25" hidden="1">
      <c r="B238" s="244" t="s">
        <v>658</v>
      </c>
    </row>
    <row r="239" ht="14.25" hidden="1">
      <c r="B239" s="244" t="s">
        <v>155</v>
      </c>
    </row>
    <row r="240" ht="14.25" hidden="1">
      <c r="B240" s="244" t="s">
        <v>172</v>
      </c>
    </row>
    <row r="241" ht="14.25" hidden="1">
      <c r="B241" s="244" t="s">
        <v>106</v>
      </c>
    </row>
    <row r="242" ht="14.25" hidden="1">
      <c r="B242" s="244" t="s">
        <v>110</v>
      </c>
    </row>
    <row r="243" ht="14.25" hidden="1">
      <c r="B243" s="244" t="s">
        <v>104</v>
      </c>
    </row>
    <row r="244" ht="14.25" hidden="1">
      <c r="B244" s="244" t="s">
        <v>126</v>
      </c>
    </row>
    <row r="245" ht="14.25" hidden="1">
      <c r="B245" s="244" t="s">
        <v>659</v>
      </c>
    </row>
    <row r="246" ht="14.25" hidden="1">
      <c r="B246" s="244" t="s">
        <v>112</v>
      </c>
    </row>
    <row r="247" ht="14.25" hidden="1">
      <c r="B247" s="244" t="s">
        <v>115</v>
      </c>
    </row>
    <row r="248" ht="14.25" hidden="1">
      <c r="B248" s="244" t="s">
        <v>121</v>
      </c>
    </row>
    <row r="249" ht="14.25" hidden="1">
      <c r="B249" s="244" t="s">
        <v>118</v>
      </c>
    </row>
    <row r="250" ht="28.5" hidden="1">
      <c r="B250" s="244" t="s">
        <v>660</v>
      </c>
    </row>
    <row r="251" ht="14.25" hidden="1">
      <c r="B251" s="244" t="s">
        <v>116</v>
      </c>
    </row>
    <row r="252" ht="14.25" hidden="1">
      <c r="B252" s="244" t="s">
        <v>117</v>
      </c>
    </row>
    <row r="253" ht="14.25" hidden="1">
      <c r="B253" s="244" t="s">
        <v>128</v>
      </c>
    </row>
    <row r="254" ht="14.25" hidden="1">
      <c r="B254" s="244" t="s">
        <v>125</v>
      </c>
    </row>
    <row r="255" ht="14.25" hidden="1">
      <c r="B255" s="244" t="s">
        <v>124</v>
      </c>
    </row>
    <row r="256" ht="14.25" hidden="1">
      <c r="B256" s="244" t="s">
        <v>127</v>
      </c>
    </row>
    <row r="257" ht="14.25" hidden="1">
      <c r="B257" s="244" t="s">
        <v>119</v>
      </c>
    </row>
    <row r="258" ht="14.25" hidden="1">
      <c r="B258" s="244" t="s">
        <v>120</v>
      </c>
    </row>
    <row r="259" ht="14.25" hidden="1">
      <c r="B259" s="244" t="s">
        <v>113</v>
      </c>
    </row>
    <row r="260" ht="14.25" hidden="1">
      <c r="B260" s="244" t="s">
        <v>114</v>
      </c>
    </row>
    <row r="261" ht="14.25" hidden="1">
      <c r="B261" s="244" t="s">
        <v>129</v>
      </c>
    </row>
    <row r="262" ht="14.25" hidden="1">
      <c r="B262" s="244" t="s">
        <v>135</v>
      </c>
    </row>
    <row r="263" ht="14.25" hidden="1">
      <c r="B263" s="244" t="s">
        <v>136</v>
      </c>
    </row>
    <row r="264" ht="14.25" hidden="1">
      <c r="B264" s="244" t="s">
        <v>134</v>
      </c>
    </row>
    <row r="265" ht="14.25" hidden="1">
      <c r="B265" s="244" t="s">
        <v>661</v>
      </c>
    </row>
    <row r="266" ht="14.25" hidden="1">
      <c r="B266" s="244" t="s">
        <v>131</v>
      </c>
    </row>
    <row r="267" ht="14.25" hidden="1">
      <c r="B267" s="244" t="s">
        <v>130</v>
      </c>
    </row>
    <row r="268" ht="14.25" hidden="1">
      <c r="B268" s="244" t="s">
        <v>138</v>
      </c>
    </row>
    <row r="269" ht="14.25" hidden="1">
      <c r="B269" s="244" t="s">
        <v>139</v>
      </c>
    </row>
    <row r="270" ht="14.25" hidden="1">
      <c r="B270" s="244" t="s">
        <v>141</v>
      </c>
    </row>
    <row r="271" ht="14.25" hidden="1">
      <c r="B271" s="244" t="s">
        <v>144</v>
      </c>
    </row>
    <row r="272" ht="14.25" hidden="1">
      <c r="B272" s="244" t="s">
        <v>145</v>
      </c>
    </row>
    <row r="273" ht="14.25" hidden="1">
      <c r="B273" s="244" t="s">
        <v>140</v>
      </c>
    </row>
    <row r="274" ht="14.25" hidden="1">
      <c r="B274" s="244" t="s">
        <v>142</v>
      </c>
    </row>
    <row r="275" ht="14.25" hidden="1">
      <c r="B275" s="244" t="s">
        <v>146</v>
      </c>
    </row>
    <row r="276" ht="14.25" hidden="1">
      <c r="B276" s="244" t="s">
        <v>662</v>
      </c>
    </row>
    <row r="277" ht="14.25" hidden="1">
      <c r="B277" s="244" t="s">
        <v>143</v>
      </c>
    </row>
    <row r="278" ht="14.25" hidden="1">
      <c r="B278" s="244" t="s">
        <v>151</v>
      </c>
    </row>
    <row r="279" ht="14.25" hidden="1">
      <c r="B279" s="244" t="s">
        <v>152</v>
      </c>
    </row>
    <row r="280" ht="14.25" hidden="1">
      <c r="B280" s="244" t="s">
        <v>153</v>
      </c>
    </row>
    <row r="281" ht="14.25" hidden="1">
      <c r="B281" s="244" t="s">
        <v>160</v>
      </c>
    </row>
    <row r="282" ht="14.25" hidden="1">
      <c r="B282" s="244" t="s">
        <v>173</v>
      </c>
    </row>
    <row r="283" ht="14.25" hidden="1">
      <c r="B283" s="244" t="s">
        <v>161</v>
      </c>
    </row>
    <row r="284" ht="14.25" hidden="1">
      <c r="B284" s="244" t="s">
        <v>168</v>
      </c>
    </row>
    <row r="285" ht="14.25" hidden="1">
      <c r="B285" s="244" t="s">
        <v>164</v>
      </c>
    </row>
    <row r="286" ht="14.25" hidden="1">
      <c r="B286" s="244" t="s">
        <v>66</v>
      </c>
    </row>
    <row r="287" ht="14.25" hidden="1">
      <c r="B287" s="244" t="s">
        <v>158</v>
      </c>
    </row>
    <row r="288" ht="14.25" hidden="1">
      <c r="B288" s="244" t="s">
        <v>162</v>
      </c>
    </row>
    <row r="289" ht="14.25" hidden="1">
      <c r="B289" s="244" t="s">
        <v>159</v>
      </c>
    </row>
    <row r="290" ht="14.25" hidden="1">
      <c r="B290" s="244" t="s">
        <v>174</v>
      </c>
    </row>
    <row r="291" ht="14.25" hidden="1">
      <c r="B291" s="244" t="s">
        <v>663</v>
      </c>
    </row>
    <row r="292" ht="14.25" hidden="1">
      <c r="B292" s="244" t="s">
        <v>167</v>
      </c>
    </row>
    <row r="293" ht="14.25" hidden="1">
      <c r="B293" s="244" t="s">
        <v>175</v>
      </c>
    </row>
    <row r="294" ht="14.25" hidden="1">
      <c r="B294" s="244" t="s">
        <v>163</v>
      </c>
    </row>
    <row r="295" ht="14.25" hidden="1">
      <c r="B295" s="244" t="s">
        <v>178</v>
      </c>
    </row>
    <row r="296" ht="14.25" hidden="1">
      <c r="B296" s="244" t="s">
        <v>664</v>
      </c>
    </row>
    <row r="297" ht="14.25" hidden="1">
      <c r="B297" s="244" t="s">
        <v>183</v>
      </c>
    </row>
    <row r="298" ht="14.25" hidden="1">
      <c r="B298" s="244" t="s">
        <v>180</v>
      </c>
    </row>
    <row r="299" ht="14.25" hidden="1">
      <c r="B299" s="244" t="s">
        <v>179</v>
      </c>
    </row>
    <row r="300" ht="14.25" hidden="1">
      <c r="B300" s="244" t="s">
        <v>188</v>
      </c>
    </row>
    <row r="301" ht="14.25" hidden="1">
      <c r="B301" s="244" t="s">
        <v>184</v>
      </c>
    </row>
    <row r="302" ht="14.25" hidden="1">
      <c r="B302" s="244" t="s">
        <v>185</v>
      </c>
    </row>
    <row r="303" ht="14.25" hidden="1">
      <c r="B303" s="244" t="s">
        <v>186</v>
      </c>
    </row>
    <row r="304" ht="14.25" hidden="1">
      <c r="B304" s="244" t="s">
        <v>187</v>
      </c>
    </row>
    <row r="305" ht="14.25" hidden="1">
      <c r="B305" s="244" t="s">
        <v>189</v>
      </c>
    </row>
    <row r="306" ht="14.25" hidden="1">
      <c r="B306" s="244" t="s">
        <v>665</v>
      </c>
    </row>
    <row r="307" ht="14.25" hidden="1">
      <c r="B307" s="244" t="s">
        <v>190</v>
      </c>
    </row>
    <row r="308" ht="14.25" hidden="1">
      <c r="B308" s="244" t="s">
        <v>191</v>
      </c>
    </row>
    <row r="309" ht="14.25" hidden="1">
      <c r="B309" s="244" t="s">
        <v>196</v>
      </c>
    </row>
    <row r="310" ht="14.25" hidden="1">
      <c r="B310" s="244" t="s">
        <v>197</v>
      </c>
    </row>
    <row r="311" ht="28.5" hidden="1">
      <c r="B311" s="244" t="s">
        <v>156</v>
      </c>
    </row>
    <row r="312" ht="14.25" hidden="1">
      <c r="B312" s="244" t="s">
        <v>666</v>
      </c>
    </row>
    <row r="313" ht="14.25" hidden="1">
      <c r="B313" s="244" t="s">
        <v>667</v>
      </c>
    </row>
    <row r="314" ht="14.25" hidden="1">
      <c r="B314" s="244" t="s">
        <v>198</v>
      </c>
    </row>
    <row r="315" ht="14.25" hidden="1">
      <c r="B315" s="244" t="s">
        <v>157</v>
      </c>
    </row>
    <row r="316" ht="14.25" hidden="1">
      <c r="B316" s="244" t="s">
        <v>668</v>
      </c>
    </row>
    <row r="317" ht="14.25" hidden="1">
      <c r="B317" s="244" t="s">
        <v>170</v>
      </c>
    </row>
    <row r="318" ht="14.25" hidden="1">
      <c r="B318" s="244" t="s">
        <v>202</v>
      </c>
    </row>
    <row r="319" ht="14.25" hidden="1">
      <c r="B319" s="244" t="s">
        <v>203</v>
      </c>
    </row>
    <row r="320" ht="14.25" hidden="1">
      <c r="B320" s="244" t="s">
        <v>182</v>
      </c>
    </row>
    <row r="321" ht="14.25" hidden="1"/>
  </sheetData>
  <sheetProtection/>
  <mergeCells count="352">
    <mergeCell ref="B10:C10"/>
    <mergeCell ref="D19:G19"/>
    <mergeCell ref="H19:K19"/>
    <mergeCell ref="L19:O19"/>
    <mergeCell ref="P19:S19"/>
    <mergeCell ref="B20:B23"/>
    <mergeCell ref="B26:B28"/>
    <mergeCell ref="C26:C28"/>
    <mergeCell ref="D25:G25"/>
    <mergeCell ref="H25:K25"/>
    <mergeCell ref="L25:O25"/>
    <mergeCell ref="P25:S25"/>
    <mergeCell ref="D26:E26"/>
    <mergeCell ref="H26:I26"/>
    <mergeCell ref="L26:M26"/>
    <mergeCell ref="P26:Q26"/>
    <mergeCell ref="L40:L41"/>
    <mergeCell ref="M40:M41"/>
    <mergeCell ref="C20:C23"/>
    <mergeCell ref="R27:R28"/>
    <mergeCell ref="S27:S28"/>
    <mergeCell ref="B29:B38"/>
    <mergeCell ref="C29:C38"/>
    <mergeCell ref="K27:K28"/>
    <mergeCell ref="N27:N28"/>
    <mergeCell ref="O27:O28"/>
    <mergeCell ref="F27:F28"/>
    <mergeCell ref="G27:G28"/>
    <mergeCell ref="J27:J28"/>
    <mergeCell ref="B39:B50"/>
    <mergeCell ref="C39:C50"/>
    <mergeCell ref="D40:D41"/>
    <mergeCell ref="E40:E41"/>
    <mergeCell ref="H40:H41"/>
    <mergeCell ref="I40:I41"/>
    <mergeCell ref="D46:D47"/>
    <mergeCell ref="E46:E47"/>
    <mergeCell ref="H46:H47"/>
    <mergeCell ref="I46:I47"/>
    <mergeCell ref="P40:P41"/>
    <mergeCell ref="Q40:Q41"/>
    <mergeCell ref="D43:D44"/>
    <mergeCell ref="E43:E44"/>
    <mergeCell ref="H43:H44"/>
    <mergeCell ref="I43:I44"/>
    <mergeCell ref="L43:L44"/>
    <mergeCell ref="M43:M44"/>
    <mergeCell ref="P43:P44"/>
    <mergeCell ref="Q43:Q44"/>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L46:L47"/>
    <mergeCell ref="M46:M47"/>
    <mergeCell ref="P46:P47"/>
    <mergeCell ref="Q46:Q47"/>
    <mergeCell ref="P49:P50"/>
    <mergeCell ref="Q49:Q50"/>
    <mergeCell ref="N54:N55"/>
    <mergeCell ref="O54:O55"/>
    <mergeCell ref="R54:R55"/>
    <mergeCell ref="D53:E53"/>
    <mergeCell ref="H53:I53"/>
    <mergeCell ref="L53:M53"/>
    <mergeCell ref="P53:Q53"/>
    <mergeCell ref="F54:F55"/>
    <mergeCell ref="G54:G55"/>
    <mergeCell ref="J54:J55"/>
    <mergeCell ref="K54:K55"/>
    <mergeCell ref="S54:S55"/>
    <mergeCell ref="B56:B59"/>
    <mergeCell ref="C56:C57"/>
    <mergeCell ref="F56:G56"/>
    <mergeCell ref="J56:K56"/>
    <mergeCell ref="N56:O56"/>
    <mergeCell ref="R56:S56"/>
    <mergeCell ref="C58:C59"/>
    <mergeCell ref="B53:B55"/>
    <mergeCell ref="C53:C55"/>
    <mergeCell ref="D61:G61"/>
    <mergeCell ref="H61:K61"/>
    <mergeCell ref="L61:O61"/>
    <mergeCell ref="P61:S61"/>
    <mergeCell ref="L62:M62"/>
    <mergeCell ref="N62:O62"/>
    <mergeCell ref="P62:Q62"/>
    <mergeCell ref="R62:S62"/>
    <mergeCell ref="L63:M63"/>
    <mergeCell ref="N63:O63"/>
    <mergeCell ref="D62:E62"/>
    <mergeCell ref="F62:G62"/>
    <mergeCell ref="H62:I62"/>
    <mergeCell ref="J62:K62"/>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B68:B76"/>
    <mergeCell ref="C68:C69"/>
    <mergeCell ref="F68:G68"/>
    <mergeCell ref="F69:G69"/>
    <mergeCell ref="C70:C76"/>
    <mergeCell ref="F70:G70"/>
    <mergeCell ref="F72:G72"/>
    <mergeCell ref="F74:G74"/>
    <mergeCell ref="F76:G76"/>
    <mergeCell ref="F75:G75"/>
    <mergeCell ref="F71:G71"/>
    <mergeCell ref="J71:K71"/>
    <mergeCell ref="N71:O71"/>
    <mergeCell ref="R71:S71"/>
    <mergeCell ref="J74:K74"/>
    <mergeCell ref="N74:O74"/>
    <mergeCell ref="R74:S74"/>
    <mergeCell ref="J72:K72"/>
    <mergeCell ref="R72:S72"/>
    <mergeCell ref="F73:G73"/>
    <mergeCell ref="J70:K70"/>
    <mergeCell ref="N70:O70"/>
    <mergeCell ref="R70:S70"/>
    <mergeCell ref="J75:K75"/>
    <mergeCell ref="N75:O75"/>
    <mergeCell ref="R75:S75"/>
    <mergeCell ref="N72:O72"/>
    <mergeCell ref="Q80:R80"/>
    <mergeCell ref="J73:K73"/>
    <mergeCell ref="N73:O73"/>
    <mergeCell ref="R73:S73"/>
    <mergeCell ref="I78:J78"/>
    <mergeCell ref="M78:N78"/>
    <mergeCell ref="Q78:R78"/>
    <mergeCell ref="J76:K76"/>
    <mergeCell ref="N76:O76"/>
    <mergeCell ref="R76:S76"/>
    <mergeCell ref="M81:N81"/>
    <mergeCell ref="Q81:R81"/>
    <mergeCell ref="M83:N83"/>
    <mergeCell ref="Q83:R83"/>
    <mergeCell ref="E79:F79"/>
    <mergeCell ref="I79:J79"/>
    <mergeCell ref="M79:N79"/>
    <mergeCell ref="Q79:R79"/>
    <mergeCell ref="I80:J80"/>
    <mergeCell ref="M80:N80"/>
    <mergeCell ref="B77:B83"/>
    <mergeCell ref="C77:C83"/>
    <mergeCell ref="E77:F77"/>
    <mergeCell ref="I77:J77"/>
    <mergeCell ref="M77:N77"/>
    <mergeCell ref="Q77:R77"/>
    <mergeCell ref="E78:F78"/>
    <mergeCell ref="E80:F80"/>
    <mergeCell ref="E81:F81"/>
    <mergeCell ref="I81:J81"/>
    <mergeCell ref="P86:Q86"/>
    <mergeCell ref="D87:E87"/>
    <mergeCell ref="D85:G85"/>
    <mergeCell ref="H85:K85"/>
    <mergeCell ref="E82:F82"/>
    <mergeCell ref="I82:J82"/>
    <mergeCell ref="M82:N82"/>
    <mergeCell ref="Q82:R82"/>
    <mergeCell ref="E83:F83"/>
    <mergeCell ref="I83:J83"/>
    <mergeCell ref="O89:O90"/>
    <mergeCell ref="P89:P90"/>
    <mergeCell ref="Q89:Q90"/>
    <mergeCell ref="R89:R90"/>
    <mergeCell ref="P85:S85"/>
    <mergeCell ref="B86:B87"/>
    <mergeCell ref="C86:C87"/>
    <mergeCell ref="D86:E86"/>
    <mergeCell ref="H86:I86"/>
    <mergeCell ref="L86:M86"/>
    <mergeCell ref="L85:O85"/>
    <mergeCell ref="S89:S90"/>
    <mergeCell ref="D92:D93"/>
    <mergeCell ref="E92:E93"/>
    <mergeCell ref="F92:F93"/>
    <mergeCell ref="G92:G93"/>
    <mergeCell ref="H92:H93"/>
    <mergeCell ref="I92:I93"/>
    <mergeCell ref="R92:R93"/>
    <mergeCell ref="M92:M93"/>
    <mergeCell ref="B88:B99"/>
    <mergeCell ref="C88:C99"/>
    <mergeCell ref="D89:D90"/>
    <mergeCell ref="E89:E90"/>
    <mergeCell ref="F89:F90"/>
    <mergeCell ref="J92:J93"/>
    <mergeCell ref="J98:J99"/>
    <mergeCell ref="O92:O93"/>
    <mergeCell ref="P92:P93"/>
    <mergeCell ref="Q92:Q93"/>
    <mergeCell ref="L92:L93"/>
    <mergeCell ref="L89:L90"/>
    <mergeCell ref="S95:S96"/>
    <mergeCell ref="M95:M96"/>
    <mergeCell ref="L95:L96"/>
    <mergeCell ref="M89:M90"/>
    <mergeCell ref="N89:N90"/>
    <mergeCell ref="S92:S93"/>
    <mergeCell ref="D95:D96"/>
    <mergeCell ref="E95:E96"/>
    <mergeCell ref="F95:F96"/>
    <mergeCell ref="G95:G96"/>
    <mergeCell ref="H95:H96"/>
    <mergeCell ref="I95:I96"/>
    <mergeCell ref="J95:J96"/>
    <mergeCell ref="K95:K96"/>
    <mergeCell ref="N92:N93"/>
    <mergeCell ref="K98:K99"/>
    <mergeCell ref="G89:G90"/>
    <mergeCell ref="H89:H90"/>
    <mergeCell ref="I89:I90"/>
    <mergeCell ref="J89:J90"/>
    <mergeCell ref="K89:K90"/>
    <mergeCell ref="K92:K93"/>
    <mergeCell ref="C104:C111"/>
    <mergeCell ref="D101:G101"/>
    <mergeCell ref="H101:K101"/>
    <mergeCell ref="L101:O101"/>
    <mergeCell ref="D98:D99"/>
    <mergeCell ref="E98:E99"/>
    <mergeCell ref="F98:F99"/>
    <mergeCell ref="G98:G99"/>
    <mergeCell ref="H98:H99"/>
    <mergeCell ref="I98:I99"/>
    <mergeCell ref="C102:C103"/>
    <mergeCell ref="F102:G102"/>
    <mergeCell ref="J102:K102"/>
    <mergeCell ref="N102:O102"/>
    <mergeCell ref="M98:M99"/>
    <mergeCell ref="N98:N99"/>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I117:J117"/>
    <mergeCell ref="I118:J118"/>
    <mergeCell ref="I119:J119"/>
    <mergeCell ref="I120:J120"/>
    <mergeCell ref="H124:K124"/>
    <mergeCell ref="I121:J121"/>
    <mergeCell ref="L124:O124"/>
    <mergeCell ref="B112:B121"/>
    <mergeCell ref="C112:C113"/>
    <mergeCell ref="C114:C121"/>
    <mergeCell ref="E114:F114"/>
    <mergeCell ref="E115:F115"/>
    <mergeCell ref="E116:F116"/>
    <mergeCell ref="E117:F117"/>
    <mergeCell ref="E118:F118"/>
    <mergeCell ref="I114:J114"/>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R102:S102"/>
    <mergeCell ref="R103:S103"/>
    <mergeCell ref="S98:S99"/>
    <mergeCell ref="L98:L99"/>
    <mergeCell ref="C2:G2"/>
    <mergeCell ref="B6:G6"/>
    <mergeCell ref="B7:G7"/>
    <mergeCell ref="B8:G8"/>
    <mergeCell ref="C3:G3"/>
    <mergeCell ref="B102:B111"/>
    <mergeCell ref="J68:K68"/>
    <mergeCell ref="J69:K69"/>
    <mergeCell ref="N68:O68"/>
    <mergeCell ref="N69:O69"/>
    <mergeCell ref="R68:S68"/>
    <mergeCell ref="P101:S101"/>
    <mergeCell ref="Q98:Q99"/>
    <mergeCell ref="R98:R99"/>
    <mergeCell ref="N95:N96"/>
    <mergeCell ref="O95:O96"/>
    <mergeCell ref="R69:S69"/>
    <mergeCell ref="I115:J115"/>
    <mergeCell ref="M114:N114"/>
    <mergeCell ref="M115:N115"/>
    <mergeCell ref="R115:S115"/>
    <mergeCell ref="R114:S114"/>
    <mergeCell ref="P95:P96"/>
    <mergeCell ref="Q95:Q96"/>
    <mergeCell ref="R95:R96"/>
    <mergeCell ref="P98:P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5"/>
  <drawing r:id="rId1"/>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F4" sqref="F4"/>
    </sheetView>
  </sheetViews>
  <sheetFormatPr defaultColWidth="8.8515625" defaultRowHeight="15"/>
  <cols>
    <col min="1" max="1" width="2.421875" style="0" customWidth="1"/>
    <col min="2" max="2" width="109.421875" style="0" customWidth="1"/>
    <col min="3" max="3" width="2.421875" style="0" customWidth="1"/>
  </cols>
  <sheetData>
    <row r="1" ht="15" thickBot="1">
      <c r="B1" s="32" t="s">
        <v>238</v>
      </c>
    </row>
    <row r="2" ht="273" thickBot="1">
      <c r="B2" s="33" t="s">
        <v>239</v>
      </c>
    </row>
    <row r="3" ht="15" thickBot="1">
      <c r="B3" s="32" t="s">
        <v>240</v>
      </c>
    </row>
    <row r="4" ht="247.5" thickBot="1">
      <c r="B4" s="34" t="s">
        <v>241</v>
      </c>
    </row>
  </sheetData>
  <sheetProtection/>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B2:AN75"/>
  <sheetViews>
    <sheetView zoomScalePageLayoutView="0" workbookViewId="0" topLeftCell="A43">
      <selection activeCell="G51" sqref="G51"/>
    </sheetView>
  </sheetViews>
  <sheetFormatPr defaultColWidth="11.421875" defaultRowHeight="15"/>
  <cols>
    <col min="1" max="1" width="16.28125" style="6" customWidth="1"/>
    <col min="2" max="2" width="19.140625" style="6" customWidth="1"/>
    <col min="3" max="3" width="10.8515625" style="6" customWidth="1"/>
    <col min="4" max="4" width="13.8515625" style="6" customWidth="1"/>
    <col min="5" max="5" width="45.421875" style="6" customWidth="1"/>
    <col min="6" max="6" width="31.8515625" style="6" customWidth="1"/>
    <col min="7" max="7" width="23.421875" style="6" customWidth="1"/>
    <col min="8" max="9" width="11.421875" style="6" customWidth="1"/>
    <col min="10" max="10" width="8.28125" style="6" customWidth="1"/>
    <col min="11" max="16384" width="11.421875" style="6" customWidth="1"/>
  </cols>
  <sheetData>
    <row r="1" ht="15" thickBot="1"/>
    <row r="2" spans="2:40" ht="15" thickBot="1">
      <c r="B2" s="382"/>
      <c r="C2" s="383"/>
      <c r="D2" s="383"/>
      <c r="E2" s="384"/>
      <c r="F2" s="384"/>
      <c r="G2" s="384"/>
      <c r="H2" s="385"/>
      <c r="I2" s="23"/>
      <c r="J2" s="382"/>
      <c r="K2" s="383"/>
      <c r="L2" s="383"/>
      <c r="M2" s="384"/>
      <c r="N2" s="384"/>
      <c r="O2" s="384"/>
      <c r="P2" s="385"/>
      <c r="Q2" s="23"/>
      <c r="R2" s="382"/>
      <c r="S2" s="383"/>
      <c r="T2" s="383"/>
      <c r="U2" s="384"/>
      <c r="V2" s="384"/>
      <c r="W2" s="384"/>
      <c r="X2" s="385"/>
      <c r="Y2" s="23"/>
      <c r="Z2" s="382"/>
      <c r="AA2" s="383"/>
      <c r="AB2" s="383"/>
      <c r="AC2" s="384"/>
      <c r="AD2" s="384"/>
      <c r="AE2" s="384"/>
      <c r="AF2" s="385"/>
      <c r="AG2" s="23"/>
      <c r="AH2" s="382"/>
      <c r="AI2" s="383"/>
      <c r="AJ2" s="383"/>
      <c r="AK2" s="384"/>
      <c r="AL2" s="384"/>
      <c r="AM2" s="384"/>
      <c r="AN2" s="385"/>
    </row>
    <row r="3" spans="2:40" ht="20.25" thickBot="1">
      <c r="B3" s="386"/>
      <c r="C3" s="438" t="s">
        <v>945</v>
      </c>
      <c r="D3" s="439"/>
      <c r="E3" s="439"/>
      <c r="F3" s="439"/>
      <c r="G3" s="440"/>
      <c r="H3" s="387"/>
      <c r="I3" s="23"/>
      <c r="J3" s="386"/>
      <c r="K3" s="441" t="s">
        <v>919</v>
      </c>
      <c r="L3" s="442"/>
      <c r="M3" s="442"/>
      <c r="N3" s="442"/>
      <c r="O3" s="443"/>
      <c r="P3" s="387"/>
      <c r="Q3" s="23"/>
      <c r="R3" s="386"/>
      <c r="S3" s="441" t="s">
        <v>920</v>
      </c>
      <c r="T3" s="442"/>
      <c r="U3" s="442"/>
      <c r="V3" s="442"/>
      <c r="W3" s="443"/>
      <c r="X3" s="387"/>
      <c r="Y3" s="23"/>
      <c r="Z3" s="386"/>
      <c r="AA3" s="441" t="s">
        <v>921</v>
      </c>
      <c r="AB3" s="442"/>
      <c r="AC3" s="442"/>
      <c r="AD3" s="442"/>
      <c r="AE3" s="443"/>
      <c r="AF3" s="387"/>
      <c r="AG3" s="23"/>
      <c r="AH3" s="386"/>
      <c r="AI3" s="441" t="s">
        <v>922</v>
      </c>
      <c r="AJ3" s="442"/>
      <c r="AK3" s="442"/>
      <c r="AL3" s="442"/>
      <c r="AM3" s="443"/>
      <c r="AN3" s="387"/>
    </row>
    <row r="4" spans="2:40" ht="14.25">
      <c r="B4" s="444"/>
      <c r="C4" s="445"/>
      <c r="D4" s="445"/>
      <c r="E4" s="445"/>
      <c r="F4" s="445"/>
      <c r="G4" s="388"/>
      <c r="H4" s="387"/>
      <c r="I4" s="23"/>
      <c r="J4" s="446"/>
      <c r="K4" s="445"/>
      <c r="L4" s="445"/>
      <c r="M4" s="445"/>
      <c r="N4" s="445"/>
      <c r="O4" s="388"/>
      <c r="P4" s="387"/>
      <c r="Q4" s="23"/>
      <c r="R4" s="446"/>
      <c r="S4" s="445"/>
      <c r="T4" s="445"/>
      <c r="U4" s="445"/>
      <c r="V4" s="445"/>
      <c r="W4" s="388"/>
      <c r="X4" s="387"/>
      <c r="Y4" s="23"/>
      <c r="Z4" s="446"/>
      <c r="AA4" s="445"/>
      <c r="AB4" s="445"/>
      <c r="AC4" s="445"/>
      <c r="AD4" s="445"/>
      <c r="AE4" s="388"/>
      <c r="AF4" s="387"/>
      <c r="AG4" s="23"/>
      <c r="AH4" s="446"/>
      <c r="AI4" s="445"/>
      <c r="AJ4" s="445"/>
      <c r="AK4" s="445"/>
      <c r="AL4" s="445"/>
      <c r="AM4" s="388"/>
      <c r="AN4" s="387"/>
    </row>
    <row r="5" spans="2:40" ht="14.25">
      <c r="B5" s="389"/>
      <c r="C5" s="447"/>
      <c r="D5" s="447"/>
      <c r="E5" s="447"/>
      <c r="F5" s="447"/>
      <c r="G5" s="388"/>
      <c r="H5" s="387"/>
      <c r="I5" s="23"/>
      <c r="J5" s="389"/>
      <c r="K5" s="447"/>
      <c r="L5" s="447"/>
      <c r="M5" s="447"/>
      <c r="N5" s="447"/>
      <c r="O5" s="388"/>
      <c r="P5" s="387"/>
      <c r="Q5" s="23"/>
      <c r="R5" s="389"/>
      <c r="S5" s="447"/>
      <c r="T5" s="447"/>
      <c r="U5" s="447"/>
      <c r="V5" s="447"/>
      <c r="W5" s="388"/>
      <c r="X5" s="387"/>
      <c r="Y5" s="23"/>
      <c r="Z5" s="389"/>
      <c r="AA5" s="447"/>
      <c r="AB5" s="447"/>
      <c r="AC5" s="447"/>
      <c r="AD5" s="447"/>
      <c r="AE5" s="388"/>
      <c r="AF5" s="387"/>
      <c r="AG5" s="23"/>
      <c r="AH5" s="389"/>
      <c r="AI5" s="447"/>
      <c r="AJ5" s="447"/>
      <c r="AK5" s="447"/>
      <c r="AL5" s="447"/>
      <c r="AM5" s="388"/>
      <c r="AN5" s="387"/>
    </row>
    <row r="6" spans="2:40" ht="14.25">
      <c r="B6" s="389"/>
      <c r="C6" s="390"/>
      <c r="D6" s="391"/>
      <c r="E6" s="392"/>
      <c r="F6" s="388"/>
      <c r="G6" s="388"/>
      <c r="H6" s="387"/>
      <c r="I6" s="23"/>
      <c r="J6" s="389"/>
      <c r="K6" s="390"/>
      <c r="L6" s="391"/>
      <c r="M6" s="392"/>
      <c r="N6" s="388"/>
      <c r="O6" s="388"/>
      <c r="P6" s="387"/>
      <c r="Q6" s="23"/>
      <c r="R6" s="389"/>
      <c r="S6" s="390"/>
      <c r="T6" s="391"/>
      <c r="U6" s="392"/>
      <c r="V6" s="388"/>
      <c r="W6" s="388"/>
      <c r="X6" s="387"/>
      <c r="Y6" s="23"/>
      <c r="Z6" s="389"/>
      <c r="AA6" s="390"/>
      <c r="AB6" s="391"/>
      <c r="AC6" s="392"/>
      <c r="AD6" s="388"/>
      <c r="AE6" s="388"/>
      <c r="AF6" s="387"/>
      <c r="AG6" s="23"/>
      <c r="AH6" s="389"/>
      <c r="AI6" s="390"/>
      <c r="AJ6" s="391"/>
      <c r="AK6" s="392"/>
      <c r="AL6" s="388"/>
      <c r="AM6" s="388"/>
      <c r="AN6" s="387"/>
    </row>
    <row r="7" spans="2:40" ht="42" customHeight="1" thickBot="1">
      <c r="B7" s="389"/>
      <c r="C7" s="448" t="s">
        <v>236</v>
      </c>
      <c r="D7" s="448"/>
      <c r="E7" s="394"/>
      <c r="F7" s="388"/>
      <c r="G7" s="388"/>
      <c r="H7" s="387"/>
      <c r="I7" s="23"/>
      <c r="J7" s="389"/>
      <c r="K7" s="448" t="s">
        <v>236</v>
      </c>
      <c r="L7" s="448"/>
      <c r="M7" s="394"/>
      <c r="N7" s="388"/>
      <c r="O7" s="388"/>
      <c r="P7" s="387"/>
      <c r="Q7" s="23"/>
      <c r="R7" s="389"/>
      <c r="S7" s="448" t="s">
        <v>236</v>
      </c>
      <c r="T7" s="448"/>
      <c r="U7" s="394"/>
      <c r="V7" s="388"/>
      <c r="W7" s="388"/>
      <c r="X7" s="387"/>
      <c r="Y7" s="23"/>
      <c r="Z7" s="389"/>
      <c r="AA7" s="448" t="s">
        <v>236</v>
      </c>
      <c r="AB7" s="448"/>
      <c r="AC7" s="394"/>
      <c r="AD7" s="388"/>
      <c r="AE7" s="388"/>
      <c r="AF7" s="387"/>
      <c r="AG7" s="23"/>
      <c r="AH7" s="389"/>
      <c r="AI7" s="448" t="s">
        <v>236</v>
      </c>
      <c r="AJ7" s="448"/>
      <c r="AK7" s="394"/>
      <c r="AL7" s="388"/>
      <c r="AM7" s="388"/>
      <c r="AN7" s="387"/>
    </row>
    <row r="8" spans="2:40" ht="58.5" customHeight="1" thickBot="1">
      <c r="B8" s="389"/>
      <c r="C8" s="449" t="s">
        <v>250</v>
      </c>
      <c r="D8" s="449"/>
      <c r="E8" s="449"/>
      <c r="F8" s="449"/>
      <c r="G8" s="388"/>
      <c r="H8" s="387"/>
      <c r="I8" s="395"/>
      <c r="J8" s="389"/>
      <c r="K8" s="449" t="s">
        <v>250</v>
      </c>
      <c r="L8" s="449"/>
      <c r="M8" s="449"/>
      <c r="N8" s="449"/>
      <c r="O8" s="388"/>
      <c r="P8" s="387"/>
      <c r="Q8" s="396"/>
      <c r="R8" s="389"/>
      <c r="S8" s="449" t="s">
        <v>250</v>
      </c>
      <c r="T8" s="449"/>
      <c r="U8" s="449"/>
      <c r="V8" s="449"/>
      <c r="W8" s="388"/>
      <c r="X8" s="387"/>
      <c r="Y8" s="396"/>
      <c r="Z8" s="389"/>
      <c r="AA8" s="449" t="s">
        <v>250</v>
      </c>
      <c r="AB8" s="449"/>
      <c r="AC8" s="449"/>
      <c r="AD8" s="449"/>
      <c r="AE8" s="388"/>
      <c r="AF8" s="387"/>
      <c r="AG8" s="397"/>
      <c r="AH8" s="389"/>
      <c r="AI8" s="449" t="s">
        <v>250</v>
      </c>
      <c r="AJ8" s="449"/>
      <c r="AK8" s="449"/>
      <c r="AL8" s="449"/>
      <c r="AM8" s="388"/>
      <c r="AN8" s="387"/>
    </row>
    <row r="9" spans="2:40" ht="69.75" customHeight="1" thickBot="1">
      <c r="B9" s="389"/>
      <c r="C9" s="450" t="s">
        <v>946</v>
      </c>
      <c r="D9" s="450"/>
      <c r="E9" s="451">
        <v>84885</v>
      </c>
      <c r="F9" s="452"/>
      <c r="G9" s="388"/>
      <c r="H9" s="387"/>
      <c r="J9" s="389"/>
      <c r="K9" s="450" t="s">
        <v>676</v>
      </c>
      <c r="L9" s="450"/>
      <c r="M9" s="451"/>
      <c r="N9" s="452"/>
      <c r="O9" s="388"/>
      <c r="P9" s="387"/>
      <c r="Q9" s="23"/>
      <c r="R9" s="389"/>
      <c r="S9" s="450" t="s">
        <v>676</v>
      </c>
      <c r="T9" s="450"/>
      <c r="U9" s="451"/>
      <c r="V9" s="452"/>
      <c r="W9" s="388"/>
      <c r="X9" s="387"/>
      <c r="Y9" s="23"/>
      <c r="Z9" s="389"/>
      <c r="AA9" s="450" t="s">
        <v>676</v>
      </c>
      <c r="AB9" s="450"/>
      <c r="AC9" s="451"/>
      <c r="AD9" s="452"/>
      <c r="AE9" s="388"/>
      <c r="AF9" s="387"/>
      <c r="AG9" s="23"/>
      <c r="AH9" s="389"/>
      <c r="AI9" s="450" t="s">
        <v>676</v>
      </c>
      <c r="AJ9" s="450"/>
      <c r="AK9" s="451"/>
      <c r="AL9" s="452"/>
      <c r="AM9" s="388"/>
      <c r="AN9" s="387"/>
    </row>
    <row r="10" spans="2:40" ht="204.75" customHeight="1" thickBot="1">
      <c r="B10" s="389"/>
      <c r="C10" s="448" t="s">
        <v>237</v>
      </c>
      <c r="D10" s="448"/>
      <c r="E10" s="453" t="s">
        <v>1001</v>
      </c>
      <c r="F10" s="454"/>
      <c r="G10" s="388"/>
      <c r="H10" s="387"/>
      <c r="I10" s="23"/>
      <c r="J10" s="389"/>
      <c r="K10" s="448" t="s">
        <v>237</v>
      </c>
      <c r="L10" s="448"/>
      <c r="M10" s="455"/>
      <c r="N10" s="456"/>
      <c r="O10" s="388"/>
      <c r="P10" s="387"/>
      <c r="Q10" s="23"/>
      <c r="R10" s="389"/>
      <c r="S10" s="448" t="s">
        <v>237</v>
      </c>
      <c r="T10" s="448"/>
      <c r="U10" s="455"/>
      <c r="V10" s="456"/>
      <c r="W10" s="388"/>
      <c r="X10" s="387"/>
      <c r="Y10" s="23"/>
      <c r="Z10" s="389"/>
      <c r="AA10" s="448" t="s">
        <v>237</v>
      </c>
      <c r="AB10" s="448"/>
      <c r="AC10" s="455"/>
      <c r="AD10" s="456"/>
      <c r="AE10" s="388"/>
      <c r="AF10" s="387"/>
      <c r="AG10" s="23"/>
      <c r="AH10" s="389"/>
      <c r="AI10" s="448" t="s">
        <v>237</v>
      </c>
      <c r="AJ10" s="448"/>
      <c r="AK10" s="455"/>
      <c r="AL10" s="456"/>
      <c r="AM10" s="388"/>
      <c r="AN10" s="387"/>
    </row>
    <row r="11" spans="2:40" ht="17.25" customHeight="1" thickBot="1">
      <c r="B11" s="389"/>
      <c r="C11" s="391"/>
      <c r="D11" s="391"/>
      <c r="E11" s="388"/>
      <c r="F11" s="388"/>
      <c r="G11" s="388"/>
      <c r="H11" s="387"/>
      <c r="I11" s="23"/>
      <c r="J11" s="389"/>
      <c r="K11" s="391"/>
      <c r="L11" s="391"/>
      <c r="M11" s="388"/>
      <c r="N11" s="388"/>
      <c r="O11" s="388"/>
      <c r="P11" s="387"/>
      <c r="Q11" s="23"/>
      <c r="R11" s="389"/>
      <c r="S11" s="391"/>
      <c r="T11" s="391"/>
      <c r="U11" s="388"/>
      <c r="V11" s="388"/>
      <c r="W11" s="388"/>
      <c r="X11" s="387"/>
      <c r="Y11" s="23"/>
      <c r="Z11" s="389"/>
      <c r="AA11" s="391"/>
      <c r="AB11" s="391"/>
      <c r="AC11" s="388"/>
      <c r="AD11" s="388"/>
      <c r="AE11" s="388"/>
      <c r="AF11" s="387"/>
      <c r="AG11" s="23"/>
      <c r="AH11" s="389"/>
      <c r="AI11" s="391"/>
      <c r="AJ11" s="391"/>
      <c r="AK11" s="388"/>
      <c r="AL11" s="388"/>
      <c r="AM11" s="388"/>
      <c r="AN11" s="387"/>
    </row>
    <row r="12" spans="2:40" ht="33" customHeight="1" thickBot="1">
      <c r="B12" s="389"/>
      <c r="C12" s="448" t="s">
        <v>313</v>
      </c>
      <c r="D12" s="448"/>
      <c r="E12" s="451">
        <f>3485585.6/475.5</f>
        <v>7330.358780231336</v>
      </c>
      <c r="F12" s="452"/>
      <c r="G12" s="388"/>
      <c r="H12" s="387"/>
      <c r="I12" s="23"/>
      <c r="J12" s="389"/>
      <c r="K12" s="448" t="s">
        <v>313</v>
      </c>
      <c r="L12" s="448"/>
      <c r="M12" s="451"/>
      <c r="N12" s="452"/>
      <c r="O12" s="388"/>
      <c r="P12" s="387"/>
      <c r="Q12" s="23"/>
      <c r="R12" s="389"/>
      <c r="S12" s="448" t="s">
        <v>313</v>
      </c>
      <c r="T12" s="448"/>
      <c r="U12" s="451"/>
      <c r="V12" s="452"/>
      <c r="W12" s="388"/>
      <c r="X12" s="387"/>
      <c r="Y12" s="23"/>
      <c r="Z12" s="389"/>
      <c r="AA12" s="448" t="s">
        <v>313</v>
      </c>
      <c r="AB12" s="448"/>
      <c r="AC12" s="451"/>
      <c r="AD12" s="452"/>
      <c r="AE12" s="388"/>
      <c r="AF12" s="387"/>
      <c r="AG12" s="23"/>
      <c r="AH12" s="389"/>
      <c r="AI12" s="448" t="s">
        <v>313</v>
      </c>
      <c r="AJ12" s="448"/>
      <c r="AK12" s="451"/>
      <c r="AL12" s="452"/>
      <c r="AM12" s="388"/>
      <c r="AN12" s="387"/>
    </row>
    <row r="13" spans="2:40" ht="66" customHeight="1">
      <c r="B13" s="389"/>
      <c r="C13" s="457" t="s">
        <v>312</v>
      </c>
      <c r="D13" s="457"/>
      <c r="E13" s="457"/>
      <c r="F13" s="457"/>
      <c r="G13" s="388"/>
      <c r="H13" s="387"/>
      <c r="I13" s="23"/>
      <c r="J13" s="389"/>
      <c r="K13" s="457" t="s">
        <v>312</v>
      </c>
      <c r="L13" s="457"/>
      <c r="M13" s="457"/>
      <c r="N13" s="457"/>
      <c r="O13" s="388"/>
      <c r="P13" s="387"/>
      <c r="Q13" s="23"/>
      <c r="R13" s="389"/>
      <c r="S13" s="457" t="s">
        <v>312</v>
      </c>
      <c r="T13" s="457"/>
      <c r="U13" s="457"/>
      <c r="V13" s="457"/>
      <c r="W13" s="388"/>
      <c r="X13" s="387"/>
      <c r="Y13" s="23"/>
      <c r="Z13" s="389"/>
      <c r="AA13" s="457" t="s">
        <v>312</v>
      </c>
      <c r="AB13" s="457"/>
      <c r="AC13" s="457"/>
      <c r="AD13" s="457"/>
      <c r="AE13" s="388"/>
      <c r="AF13" s="387"/>
      <c r="AG13" s="23"/>
      <c r="AH13" s="389"/>
      <c r="AI13" s="457" t="s">
        <v>312</v>
      </c>
      <c r="AJ13" s="457"/>
      <c r="AK13" s="457"/>
      <c r="AL13" s="457"/>
      <c r="AM13" s="388"/>
      <c r="AN13" s="387"/>
    </row>
    <row r="14" spans="2:40" ht="27" customHeight="1">
      <c r="B14" s="389"/>
      <c r="C14" s="398"/>
      <c r="D14" s="398"/>
      <c r="E14" s="398"/>
      <c r="F14" s="398"/>
      <c r="G14" s="388"/>
      <c r="H14" s="387"/>
      <c r="I14" s="23"/>
      <c r="J14" s="389"/>
      <c r="K14" s="398"/>
      <c r="L14" s="398"/>
      <c r="M14" s="398"/>
      <c r="N14" s="398"/>
      <c r="O14" s="388"/>
      <c r="P14" s="387"/>
      <c r="Q14" s="23"/>
      <c r="R14" s="389"/>
      <c r="S14" s="398"/>
      <c r="T14" s="398"/>
      <c r="U14" s="398"/>
      <c r="V14" s="398"/>
      <c r="W14" s="388"/>
      <c r="X14" s="387"/>
      <c r="Y14" s="23"/>
      <c r="Z14" s="389"/>
      <c r="AA14" s="398"/>
      <c r="AB14" s="398"/>
      <c r="AC14" s="398"/>
      <c r="AD14" s="398"/>
      <c r="AE14" s="388"/>
      <c r="AF14" s="387"/>
      <c r="AG14" s="23"/>
      <c r="AH14" s="389"/>
      <c r="AI14" s="398"/>
      <c r="AJ14" s="398"/>
      <c r="AK14" s="398"/>
      <c r="AL14" s="398"/>
      <c r="AM14" s="388"/>
      <c r="AN14" s="387"/>
    </row>
    <row r="15" spans="2:40" ht="37.5" customHeight="1" thickBot="1">
      <c r="B15" s="389"/>
      <c r="C15" s="448" t="s">
        <v>218</v>
      </c>
      <c r="D15" s="448"/>
      <c r="E15" s="388"/>
      <c r="F15" s="388"/>
      <c r="G15" s="388"/>
      <c r="H15" s="387"/>
      <c r="I15" s="23"/>
      <c r="J15" s="389"/>
      <c r="K15" s="448" t="s">
        <v>218</v>
      </c>
      <c r="L15" s="448"/>
      <c r="M15" s="388"/>
      <c r="N15" s="388"/>
      <c r="O15" s="388"/>
      <c r="P15" s="387"/>
      <c r="Q15" s="23"/>
      <c r="R15" s="389"/>
      <c r="S15" s="448" t="s">
        <v>218</v>
      </c>
      <c r="T15" s="448"/>
      <c r="U15" s="388"/>
      <c r="V15" s="388"/>
      <c r="W15" s="388"/>
      <c r="X15" s="387"/>
      <c r="Y15" s="23"/>
      <c r="Z15" s="389"/>
      <c r="AA15" s="448" t="s">
        <v>218</v>
      </c>
      <c r="AB15" s="448"/>
      <c r="AC15" s="388"/>
      <c r="AD15" s="388"/>
      <c r="AE15" s="388"/>
      <c r="AF15" s="387"/>
      <c r="AG15" s="23"/>
      <c r="AH15" s="389"/>
      <c r="AI15" s="448" t="s">
        <v>218</v>
      </c>
      <c r="AJ15" s="448"/>
      <c r="AK15" s="388"/>
      <c r="AL15" s="388"/>
      <c r="AM15" s="388"/>
      <c r="AN15" s="387"/>
    </row>
    <row r="16" spans="2:40" ht="42" thickBot="1">
      <c r="B16" s="389"/>
      <c r="C16" s="448" t="s">
        <v>289</v>
      </c>
      <c r="D16" s="448"/>
      <c r="E16" s="399" t="s">
        <v>219</v>
      </c>
      <c r="F16" s="400" t="s">
        <v>220</v>
      </c>
      <c r="G16" s="388"/>
      <c r="H16" s="387"/>
      <c r="I16" s="23"/>
      <c r="J16" s="389"/>
      <c r="K16" s="448" t="s">
        <v>289</v>
      </c>
      <c r="L16" s="448"/>
      <c r="M16" s="399" t="s">
        <v>219</v>
      </c>
      <c r="N16" s="400" t="s">
        <v>220</v>
      </c>
      <c r="O16" s="388"/>
      <c r="P16" s="387"/>
      <c r="Q16" s="23"/>
      <c r="R16" s="389"/>
      <c r="S16" s="448" t="s">
        <v>289</v>
      </c>
      <c r="T16" s="448"/>
      <c r="U16" s="399" t="s">
        <v>219</v>
      </c>
      <c r="V16" s="400" t="s">
        <v>220</v>
      </c>
      <c r="W16" s="388"/>
      <c r="X16" s="387"/>
      <c r="Y16" s="23"/>
      <c r="Z16" s="389"/>
      <c r="AA16" s="448" t="s">
        <v>289</v>
      </c>
      <c r="AB16" s="448"/>
      <c r="AC16" s="399" t="s">
        <v>219</v>
      </c>
      <c r="AD16" s="400" t="s">
        <v>220</v>
      </c>
      <c r="AE16" s="388"/>
      <c r="AF16" s="387"/>
      <c r="AG16" s="23"/>
      <c r="AH16" s="389"/>
      <c r="AI16" s="448" t="s">
        <v>289</v>
      </c>
      <c r="AJ16" s="448"/>
      <c r="AK16" s="399" t="s">
        <v>219</v>
      </c>
      <c r="AL16" s="400" t="s">
        <v>220</v>
      </c>
      <c r="AM16" s="388"/>
      <c r="AN16" s="387"/>
    </row>
    <row r="17" spans="2:40" ht="15" thickBot="1">
      <c r="B17" s="389"/>
      <c r="C17" s="393"/>
      <c r="D17" s="401" t="s">
        <v>928</v>
      </c>
      <c r="E17" s="402"/>
      <c r="F17" s="403"/>
      <c r="G17" s="388"/>
      <c r="H17" s="387"/>
      <c r="I17" s="23"/>
      <c r="J17" s="389"/>
      <c r="K17" s="393"/>
      <c r="L17" s="393"/>
      <c r="M17" s="399"/>
      <c r="N17" s="400"/>
      <c r="O17" s="388"/>
      <c r="P17" s="387"/>
      <c r="Q17" s="23"/>
      <c r="R17" s="389"/>
      <c r="S17" s="393"/>
      <c r="T17" s="393"/>
      <c r="U17" s="399"/>
      <c r="V17" s="400"/>
      <c r="W17" s="388"/>
      <c r="X17" s="387"/>
      <c r="Y17" s="23"/>
      <c r="Z17" s="389"/>
      <c r="AA17" s="393"/>
      <c r="AB17" s="393"/>
      <c r="AC17" s="399"/>
      <c r="AD17" s="400"/>
      <c r="AE17" s="388"/>
      <c r="AF17" s="387"/>
      <c r="AG17" s="23"/>
      <c r="AH17" s="389"/>
      <c r="AI17" s="393"/>
      <c r="AJ17" s="393"/>
      <c r="AK17" s="399"/>
      <c r="AL17" s="400"/>
      <c r="AM17" s="388"/>
      <c r="AN17" s="387"/>
    </row>
    <row r="18" spans="2:40" ht="28.5" thickBot="1">
      <c r="B18" s="389"/>
      <c r="C18" s="393"/>
      <c r="D18" s="402" t="s">
        <v>954</v>
      </c>
      <c r="E18" s="402" t="s">
        <v>955</v>
      </c>
      <c r="F18" s="404"/>
      <c r="G18" s="388"/>
      <c r="H18" s="387"/>
      <c r="I18" s="23"/>
      <c r="J18" s="389"/>
      <c r="K18" s="393"/>
      <c r="L18" s="393"/>
      <c r="M18" s="399"/>
      <c r="N18" s="400"/>
      <c r="O18" s="388"/>
      <c r="P18" s="387"/>
      <c r="Q18" s="23"/>
      <c r="R18" s="389"/>
      <c r="S18" s="393"/>
      <c r="T18" s="393"/>
      <c r="U18" s="399"/>
      <c r="V18" s="400"/>
      <c r="W18" s="388"/>
      <c r="X18" s="387"/>
      <c r="Y18" s="23"/>
      <c r="Z18" s="389"/>
      <c r="AA18" s="393"/>
      <c r="AB18" s="393"/>
      <c r="AC18" s="399"/>
      <c r="AD18" s="400"/>
      <c r="AE18" s="388"/>
      <c r="AF18" s="387"/>
      <c r="AG18" s="23"/>
      <c r="AH18" s="389"/>
      <c r="AI18" s="393"/>
      <c r="AJ18" s="393"/>
      <c r="AK18" s="399"/>
      <c r="AL18" s="400"/>
      <c r="AM18" s="388"/>
      <c r="AN18" s="387"/>
    </row>
    <row r="19" spans="2:40" ht="28.5" thickBot="1">
      <c r="B19" s="389"/>
      <c r="C19" s="393"/>
      <c r="D19" s="402" t="s">
        <v>956</v>
      </c>
      <c r="E19" s="402" t="s">
        <v>962</v>
      </c>
      <c r="F19" s="404"/>
      <c r="G19" s="388"/>
      <c r="H19" s="387"/>
      <c r="I19" s="23"/>
      <c r="J19" s="389"/>
      <c r="K19" s="393"/>
      <c r="L19" s="393"/>
      <c r="M19" s="399"/>
      <c r="N19" s="400"/>
      <c r="O19" s="388"/>
      <c r="P19" s="387"/>
      <c r="Q19" s="23"/>
      <c r="R19" s="389"/>
      <c r="S19" s="393"/>
      <c r="T19" s="393"/>
      <c r="U19" s="399"/>
      <c r="V19" s="400"/>
      <c r="W19" s="388"/>
      <c r="X19" s="387"/>
      <c r="Y19" s="23"/>
      <c r="Z19" s="389"/>
      <c r="AA19" s="393"/>
      <c r="AB19" s="393"/>
      <c r="AC19" s="399"/>
      <c r="AD19" s="400"/>
      <c r="AE19" s="388"/>
      <c r="AF19" s="387"/>
      <c r="AG19" s="23"/>
      <c r="AH19" s="389"/>
      <c r="AI19" s="393"/>
      <c r="AJ19" s="393"/>
      <c r="AK19" s="399"/>
      <c r="AL19" s="400"/>
      <c r="AM19" s="388"/>
      <c r="AN19" s="387"/>
    </row>
    <row r="20" spans="2:40" ht="28.5" thickBot="1">
      <c r="B20" s="389"/>
      <c r="C20" s="393"/>
      <c r="D20" s="402" t="s">
        <v>957</v>
      </c>
      <c r="E20" s="402" t="s">
        <v>963</v>
      </c>
      <c r="F20" s="404"/>
      <c r="G20" s="388"/>
      <c r="H20" s="387"/>
      <c r="I20" s="23"/>
      <c r="J20" s="389"/>
      <c r="K20" s="393"/>
      <c r="L20" s="393"/>
      <c r="M20" s="399"/>
      <c r="N20" s="400"/>
      <c r="O20" s="388"/>
      <c r="P20" s="387"/>
      <c r="Q20" s="23"/>
      <c r="R20" s="389"/>
      <c r="S20" s="393"/>
      <c r="T20" s="393"/>
      <c r="U20" s="399"/>
      <c r="V20" s="400"/>
      <c r="W20" s="388"/>
      <c r="X20" s="387"/>
      <c r="Y20" s="23"/>
      <c r="Z20" s="389"/>
      <c r="AA20" s="393"/>
      <c r="AB20" s="393"/>
      <c r="AC20" s="399"/>
      <c r="AD20" s="400"/>
      <c r="AE20" s="388"/>
      <c r="AF20" s="387"/>
      <c r="AG20" s="23"/>
      <c r="AH20" s="389"/>
      <c r="AI20" s="393"/>
      <c r="AJ20" s="393"/>
      <c r="AK20" s="399"/>
      <c r="AL20" s="400"/>
      <c r="AM20" s="388"/>
      <c r="AN20" s="387"/>
    </row>
    <row r="21" spans="2:40" ht="28.5" thickBot="1">
      <c r="B21" s="389"/>
      <c r="C21" s="393"/>
      <c r="D21" s="402" t="s">
        <v>958</v>
      </c>
      <c r="E21" s="402" t="s">
        <v>964</v>
      </c>
      <c r="F21" s="404"/>
      <c r="G21" s="388"/>
      <c r="H21" s="387"/>
      <c r="I21" s="23"/>
      <c r="J21" s="389"/>
      <c r="K21" s="393"/>
      <c r="L21" s="393"/>
      <c r="M21" s="399"/>
      <c r="N21" s="400"/>
      <c r="O21" s="388"/>
      <c r="P21" s="387"/>
      <c r="Q21" s="23"/>
      <c r="R21" s="389"/>
      <c r="S21" s="393"/>
      <c r="T21" s="393"/>
      <c r="U21" s="399"/>
      <c r="V21" s="400"/>
      <c r="W21" s="388"/>
      <c r="X21" s="387"/>
      <c r="Y21" s="23"/>
      <c r="Z21" s="389"/>
      <c r="AA21" s="393"/>
      <c r="AB21" s="393"/>
      <c r="AC21" s="399"/>
      <c r="AD21" s="400"/>
      <c r="AE21" s="388"/>
      <c r="AF21" s="387"/>
      <c r="AG21" s="23"/>
      <c r="AH21" s="389"/>
      <c r="AI21" s="393"/>
      <c r="AJ21" s="393"/>
      <c r="AK21" s="399"/>
      <c r="AL21" s="400"/>
      <c r="AM21" s="388"/>
      <c r="AN21" s="387"/>
    </row>
    <row r="22" spans="2:40" ht="42" thickBot="1">
      <c r="B22" s="389"/>
      <c r="C22" s="393"/>
      <c r="D22" s="402" t="s">
        <v>959</v>
      </c>
      <c r="E22" s="402" t="s">
        <v>965</v>
      </c>
      <c r="F22" s="404"/>
      <c r="G22" s="388"/>
      <c r="H22" s="387"/>
      <c r="I22" s="23"/>
      <c r="J22" s="389"/>
      <c r="K22" s="393"/>
      <c r="L22" s="393"/>
      <c r="M22" s="399"/>
      <c r="N22" s="400"/>
      <c r="O22" s="388"/>
      <c r="P22" s="387"/>
      <c r="Q22" s="23"/>
      <c r="R22" s="389"/>
      <c r="S22" s="393"/>
      <c r="T22" s="393"/>
      <c r="U22" s="399"/>
      <c r="V22" s="400"/>
      <c r="W22" s="388"/>
      <c r="X22" s="387"/>
      <c r="Y22" s="23"/>
      <c r="Z22" s="389"/>
      <c r="AA22" s="393"/>
      <c r="AB22" s="393"/>
      <c r="AC22" s="399"/>
      <c r="AD22" s="400"/>
      <c r="AE22" s="388"/>
      <c r="AF22" s="387"/>
      <c r="AG22" s="23"/>
      <c r="AH22" s="389"/>
      <c r="AI22" s="393"/>
      <c r="AJ22" s="393"/>
      <c r="AK22" s="399"/>
      <c r="AL22" s="400"/>
      <c r="AM22" s="388"/>
      <c r="AN22" s="387"/>
    </row>
    <row r="23" spans="2:40" ht="15" thickBot="1">
      <c r="B23" s="389"/>
      <c r="C23" s="393"/>
      <c r="D23" s="402" t="s">
        <v>960</v>
      </c>
      <c r="E23" s="402" t="s">
        <v>966</v>
      </c>
      <c r="F23" s="405"/>
      <c r="G23" s="388"/>
      <c r="H23" s="387"/>
      <c r="I23" s="23"/>
      <c r="J23" s="389"/>
      <c r="K23" s="393"/>
      <c r="L23" s="393"/>
      <c r="M23" s="399"/>
      <c r="N23" s="400"/>
      <c r="O23" s="388"/>
      <c r="P23" s="387"/>
      <c r="Q23" s="23"/>
      <c r="R23" s="389"/>
      <c r="S23" s="393"/>
      <c r="T23" s="393"/>
      <c r="U23" s="399"/>
      <c r="V23" s="400"/>
      <c r="W23" s="388"/>
      <c r="X23" s="387"/>
      <c r="Y23" s="23"/>
      <c r="Z23" s="389"/>
      <c r="AA23" s="393"/>
      <c r="AB23" s="393"/>
      <c r="AC23" s="399"/>
      <c r="AD23" s="400"/>
      <c r="AE23" s="388"/>
      <c r="AF23" s="387"/>
      <c r="AG23" s="23"/>
      <c r="AH23" s="389"/>
      <c r="AI23" s="393"/>
      <c r="AJ23" s="393"/>
      <c r="AK23" s="399"/>
      <c r="AL23" s="400"/>
      <c r="AM23" s="388"/>
      <c r="AN23" s="387"/>
    </row>
    <row r="24" spans="2:40" ht="28.5" thickBot="1">
      <c r="B24" s="389"/>
      <c r="C24" s="393"/>
      <c r="D24" s="402" t="s">
        <v>961</v>
      </c>
      <c r="E24" s="402" t="s">
        <v>967</v>
      </c>
      <c r="F24" s="405"/>
      <c r="G24" s="388"/>
      <c r="H24" s="387"/>
      <c r="I24" s="23"/>
      <c r="J24" s="389"/>
      <c r="K24" s="393"/>
      <c r="L24" s="393"/>
      <c r="M24" s="399"/>
      <c r="N24" s="400"/>
      <c r="O24" s="388"/>
      <c r="P24" s="387"/>
      <c r="Q24" s="23"/>
      <c r="R24" s="389"/>
      <c r="S24" s="393"/>
      <c r="T24" s="393"/>
      <c r="U24" s="399"/>
      <c r="V24" s="400"/>
      <c r="W24" s="388"/>
      <c r="X24" s="387"/>
      <c r="Y24" s="23"/>
      <c r="Z24" s="389"/>
      <c r="AA24" s="393"/>
      <c r="AB24" s="393"/>
      <c r="AC24" s="399"/>
      <c r="AD24" s="400"/>
      <c r="AE24" s="388"/>
      <c r="AF24" s="387"/>
      <c r="AG24" s="23"/>
      <c r="AH24" s="389"/>
      <c r="AI24" s="393"/>
      <c r="AJ24" s="393"/>
      <c r="AK24" s="399"/>
      <c r="AL24" s="400"/>
      <c r="AM24" s="388"/>
      <c r="AN24" s="387"/>
    </row>
    <row r="25" spans="2:40" ht="14.25">
      <c r="B25" s="389"/>
      <c r="C25" s="393"/>
      <c r="D25" s="402"/>
      <c r="E25" s="402" t="s">
        <v>937</v>
      </c>
      <c r="F25" s="429">
        <f>13200000/475.5</f>
        <v>27760.2523659306</v>
      </c>
      <c r="G25" s="388"/>
      <c r="H25" s="387"/>
      <c r="I25" s="23"/>
      <c r="J25" s="389"/>
      <c r="K25" s="393"/>
      <c r="L25" s="393"/>
      <c r="M25" s="399"/>
      <c r="N25" s="400"/>
      <c r="O25" s="388"/>
      <c r="P25" s="387"/>
      <c r="Q25" s="23"/>
      <c r="R25" s="389"/>
      <c r="S25" s="393"/>
      <c r="T25" s="393"/>
      <c r="U25" s="399"/>
      <c r="V25" s="400"/>
      <c r="W25" s="388"/>
      <c r="X25" s="387"/>
      <c r="Y25" s="23"/>
      <c r="Z25" s="389"/>
      <c r="AA25" s="393"/>
      <c r="AB25" s="393"/>
      <c r="AC25" s="399"/>
      <c r="AD25" s="400"/>
      <c r="AE25" s="388"/>
      <c r="AF25" s="387"/>
      <c r="AG25" s="23"/>
      <c r="AH25" s="389"/>
      <c r="AI25" s="393"/>
      <c r="AJ25" s="393"/>
      <c r="AK25" s="399"/>
      <c r="AL25" s="400"/>
      <c r="AM25" s="388"/>
      <c r="AN25" s="387"/>
    </row>
    <row r="26" spans="2:40" ht="14.25">
      <c r="B26" s="389"/>
      <c r="C26" s="391"/>
      <c r="D26" s="401" t="s">
        <v>929</v>
      </c>
      <c r="E26" s="402"/>
      <c r="F26" s="404"/>
      <c r="G26" s="388"/>
      <c r="H26" s="387"/>
      <c r="I26" s="23"/>
      <c r="J26" s="389"/>
      <c r="K26" s="391"/>
      <c r="L26" s="391"/>
      <c r="M26" s="402"/>
      <c r="N26" s="406"/>
      <c r="O26" s="388"/>
      <c r="P26" s="387"/>
      <c r="Q26" s="23"/>
      <c r="R26" s="389"/>
      <c r="S26" s="391"/>
      <c r="T26" s="391"/>
      <c r="U26" s="402"/>
      <c r="V26" s="406"/>
      <c r="W26" s="388"/>
      <c r="X26" s="387"/>
      <c r="Y26" s="23"/>
      <c r="Z26" s="389"/>
      <c r="AA26" s="391"/>
      <c r="AB26" s="391"/>
      <c r="AC26" s="402"/>
      <c r="AD26" s="406"/>
      <c r="AE26" s="388"/>
      <c r="AF26" s="387"/>
      <c r="AG26" s="23"/>
      <c r="AH26" s="389"/>
      <c r="AI26" s="391"/>
      <c r="AJ26" s="391"/>
      <c r="AK26" s="402"/>
      <c r="AL26" s="406"/>
      <c r="AM26" s="388"/>
      <c r="AN26" s="387"/>
    </row>
    <row r="27" spans="2:40" ht="27.75">
      <c r="B27" s="389"/>
      <c r="C27" s="391"/>
      <c r="D27" s="402" t="s">
        <v>968</v>
      </c>
      <c r="E27" s="402" t="s">
        <v>969</v>
      </c>
      <c r="F27" s="404"/>
      <c r="G27" s="388"/>
      <c r="H27" s="387"/>
      <c r="I27" s="23"/>
      <c r="J27" s="389"/>
      <c r="K27" s="391"/>
      <c r="L27" s="391"/>
      <c r="M27" s="402"/>
      <c r="N27" s="406"/>
      <c r="O27" s="388"/>
      <c r="P27" s="387"/>
      <c r="Q27" s="23"/>
      <c r="R27" s="389"/>
      <c r="S27" s="391"/>
      <c r="T27" s="391"/>
      <c r="U27" s="402"/>
      <c r="V27" s="406"/>
      <c r="W27" s="388"/>
      <c r="X27" s="387"/>
      <c r="Y27" s="23"/>
      <c r="Z27" s="389"/>
      <c r="AA27" s="391"/>
      <c r="AB27" s="391"/>
      <c r="AC27" s="402"/>
      <c r="AD27" s="406"/>
      <c r="AE27" s="388"/>
      <c r="AF27" s="387"/>
      <c r="AG27" s="23"/>
      <c r="AH27" s="389"/>
      <c r="AI27" s="391"/>
      <c r="AJ27" s="391"/>
      <c r="AK27" s="402"/>
      <c r="AL27" s="406"/>
      <c r="AM27" s="388"/>
      <c r="AN27" s="387"/>
    </row>
    <row r="28" spans="2:40" ht="27.75">
      <c r="B28" s="389"/>
      <c r="C28" s="391"/>
      <c r="D28" s="402" t="s">
        <v>970</v>
      </c>
      <c r="E28" s="402" t="s">
        <v>971</v>
      </c>
      <c r="F28" s="404"/>
      <c r="G28" s="388"/>
      <c r="H28" s="387"/>
      <c r="I28" s="23"/>
      <c r="J28" s="389"/>
      <c r="K28" s="391"/>
      <c r="L28" s="391"/>
      <c r="M28" s="402"/>
      <c r="N28" s="406"/>
      <c r="O28" s="388"/>
      <c r="P28" s="387"/>
      <c r="Q28" s="23"/>
      <c r="R28" s="389"/>
      <c r="S28" s="391"/>
      <c r="T28" s="391"/>
      <c r="U28" s="402"/>
      <c r="V28" s="406"/>
      <c r="W28" s="388"/>
      <c r="X28" s="387"/>
      <c r="Y28" s="23"/>
      <c r="Z28" s="389"/>
      <c r="AA28" s="391"/>
      <c r="AB28" s="391"/>
      <c r="AC28" s="402"/>
      <c r="AD28" s="406"/>
      <c r="AE28" s="388"/>
      <c r="AF28" s="387"/>
      <c r="AG28" s="23"/>
      <c r="AH28" s="389"/>
      <c r="AI28" s="391"/>
      <c r="AJ28" s="391"/>
      <c r="AK28" s="402"/>
      <c r="AL28" s="406"/>
      <c r="AM28" s="388"/>
      <c r="AN28" s="387"/>
    </row>
    <row r="29" spans="2:40" ht="14.25">
      <c r="B29" s="389"/>
      <c r="C29" s="391"/>
      <c r="D29" s="402" t="s">
        <v>972</v>
      </c>
      <c r="E29" s="402" t="s">
        <v>854</v>
      </c>
      <c r="F29" s="404"/>
      <c r="G29" s="388"/>
      <c r="H29" s="387"/>
      <c r="I29" s="23"/>
      <c r="J29" s="389"/>
      <c r="K29" s="391"/>
      <c r="L29" s="391"/>
      <c r="M29" s="402"/>
      <c r="N29" s="406"/>
      <c r="O29" s="388"/>
      <c r="P29" s="387"/>
      <c r="Q29" s="23"/>
      <c r="R29" s="389"/>
      <c r="S29" s="391"/>
      <c r="T29" s="391"/>
      <c r="U29" s="402"/>
      <c r="V29" s="406"/>
      <c r="W29" s="388"/>
      <c r="X29" s="387"/>
      <c r="Y29" s="23"/>
      <c r="Z29" s="389"/>
      <c r="AA29" s="391"/>
      <c r="AB29" s="391"/>
      <c r="AC29" s="402"/>
      <c r="AD29" s="406"/>
      <c r="AE29" s="388"/>
      <c r="AF29" s="387"/>
      <c r="AG29" s="23"/>
      <c r="AH29" s="389"/>
      <c r="AI29" s="391"/>
      <c r="AJ29" s="391"/>
      <c r="AK29" s="402"/>
      <c r="AL29" s="406"/>
      <c r="AM29" s="388"/>
      <c r="AN29" s="387"/>
    </row>
    <row r="30" spans="2:40" ht="27.75">
      <c r="B30" s="389"/>
      <c r="C30" s="391"/>
      <c r="D30" s="402" t="s">
        <v>973</v>
      </c>
      <c r="E30" s="402" t="s">
        <v>974</v>
      </c>
      <c r="F30" s="404">
        <f>8386200/475.5</f>
        <v>17636.59305993691</v>
      </c>
      <c r="G30" s="388"/>
      <c r="H30" s="387"/>
      <c r="I30" s="23"/>
      <c r="J30" s="389"/>
      <c r="K30" s="391"/>
      <c r="L30" s="391"/>
      <c r="M30" s="402"/>
      <c r="N30" s="406"/>
      <c r="O30" s="388"/>
      <c r="P30" s="387"/>
      <c r="Q30" s="23"/>
      <c r="R30" s="389"/>
      <c r="S30" s="391"/>
      <c r="T30" s="391"/>
      <c r="U30" s="402"/>
      <c r="V30" s="406"/>
      <c r="W30" s="388"/>
      <c r="X30" s="387"/>
      <c r="Y30" s="23"/>
      <c r="Z30" s="389"/>
      <c r="AA30" s="391"/>
      <c r="AB30" s="391"/>
      <c r="AC30" s="402"/>
      <c r="AD30" s="406"/>
      <c r="AE30" s="388"/>
      <c r="AF30" s="387"/>
      <c r="AG30" s="23"/>
      <c r="AH30" s="389"/>
      <c r="AI30" s="391"/>
      <c r="AJ30" s="391"/>
      <c r="AK30" s="402"/>
      <c r="AL30" s="406"/>
      <c r="AM30" s="388"/>
      <c r="AN30" s="387"/>
    </row>
    <row r="31" spans="2:40" ht="14.25">
      <c r="B31" s="389"/>
      <c r="C31" s="391"/>
      <c r="D31" s="401" t="s">
        <v>930</v>
      </c>
      <c r="E31" s="402"/>
      <c r="F31" s="404"/>
      <c r="G31" s="388"/>
      <c r="H31" s="387"/>
      <c r="I31" s="23"/>
      <c r="J31" s="389"/>
      <c r="K31" s="391"/>
      <c r="L31" s="391"/>
      <c r="M31" s="402"/>
      <c r="N31" s="406"/>
      <c r="O31" s="388"/>
      <c r="P31" s="387"/>
      <c r="Q31" s="23"/>
      <c r="R31" s="389"/>
      <c r="S31" s="391"/>
      <c r="T31" s="391"/>
      <c r="U31" s="402"/>
      <c r="V31" s="406"/>
      <c r="W31" s="388"/>
      <c r="X31" s="387"/>
      <c r="Y31" s="23"/>
      <c r="Z31" s="389"/>
      <c r="AA31" s="391"/>
      <c r="AB31" s="391"/>
      <c r="AC31" s="402"/>
      <c r="AD31" s="406"/>
      <c r="AE31" s="388"/>
      <c r="AF31" s="387"/>
      <c r="AG31" s="23"/>
      <c r="AH31" s="389"/>
      <c r="AI31" s="391"/>
      <c r="AJ31" s="391"/>
      <c r="AK31" s="402"/>
      <c r="AL31" s="406"/>
      <c r="AM31" s="388"/>
      <c r="AN31" s="387"/>
    </row>
    <row r="32" spans="2:40" ht="42">
      <c r="B32" s="389"/>
      <c r="C32" s="391"/>
      <c r="D32" s="402" t="s">
        <v>975</v>
      </c>
      <c r="E32" s="402" t="s">
        <v>976</v>
      </c>
      <c r="F32" s="404"/>
      <c r="G32" s="388"/>
      <c r="H32" s="387"/>
      <c r="I32" s="23"/>
      <c r="J32" s="389"/>
      <c r="K32" s="391"/>
      <c r="L32" s="391"/>
      <c r="M32" s="402"/>
      <c r="N32" s="406"/>
      <c r="O32" s="388"/>
      <c r="P32" s="387"/>
      <c r="Q32" s="23"/>
      <c r="R32" s="389"/>
      <c r="S32" s="391"/>
      <c r="T32" s="391"/>
      <c r="U32" s="402"/>
      <c r="V32" s="406"/>
      <c r="W32" s="388"/>
      <c r="X32" s="387"/>
      <c r="Y32" s="23"/>
      <c r="Z32" s="389"/>
      <c r="AA32" s="391"/>
      <c r="AB32" s="391"/>
      <c r="AC32" s="402"/>
      <c r="AD32" s="406"/>
      <c r="AE32" s="388"/>
      <c r="AF32" s="387"/>
      <c r="AG32" s="23"/>
      <c r="AH32" s="389"/>
      <c r="AI32" s="391"/>
      <c r="AJ32" s="391"/>
      <c r="AK32" s="402"/>
      <c r="AL32" s="406"/>
      <c r="AM32" s="388"/>
      <c r="AN32" s="387"/>
    </row>
    <row r="33" spans="2:40" ht="55.5">
      <c r="B33" s="389"/>
      <c r="C33" s="391"/>
      <c r="D33" s="402" t="s">
        <v>977</v>
      </c>
      <c r="E33" s="402" t="s">
        <v>978</v>
      </c>
      <c r="F33" s="404"/>
      <c r="G33" s="388"/>
      <c r="H33" s="387"/>
      <c r="I33" s="23"/>
      <c r="J33" s="389"/>
      <c r="K33" s="391"/>
      <c r="L33" s="391"/>
      <c r="M33" s="402"/>
      <c r="N33" s="406"/>
      <c r="O33" s="388"/>
      <c r="P33" s="387"/>
      <c r="Q33" s="23"/>
      <c r="R33" s="389"/>
      <c r="S33" s="391"/>
      <c r="T33" s="391"/>
      <c r="U33" s="402"/>
      <c r="V33" s="406"/>
      <c r="W33" s="388"/>
      <c r="X33" s="387"/>
      <c r="Y33" s="23"/>
      <c r="Z33" s="389"/>
      <c r="AA33" s="391"/>
      <c r="AB33" s="391"/>
      <c r="AC33" s="402"/>
      <c r="AD33" s="406"/>
      <c r="AE33" s="388"/>
      <c r="AF33" s="387"/>
      <c r="AG33" s="23"/>
      <c r="AH33" s="389"/>
      <c r="AI33" s="391"/>
      <c r="AJ33" s="391"/>
      <c r="AK33" s="402"/>
      <c r="AL33" s="406"/>
      <c r="AM33" s="388"/>
      <c r="AN33" s="387"/>
    </row>
    <row r="34" spans="2:40" ht="27.75">
      <c r="B34" s="389"/>
      <c r="C34" s="391"/>
      <c r="D34" s="402" t="s">
        <v>979</v>
      </c>
      <c r="E34" s="402" t="s">
        <v>980</v>
      </c>
      <c r="F34" s="404"/>
      <c r="G34" s="388"/>
      <c r="H34" s="387"/>
      <c r="I34" s="23"/>
      <c r="J34" s="389"/>
      <c r="K34" s="391"/>
      <c r="L34" s="391"/>
      <c r="M34" s="402"/>
      <c r="N34" s="406"/>
      <c r="O34" s="388"/>
      <c r="P34" s="387"/>
      <c r="Q34" s="23"/>
      <c r="R34" s="389"/>
      <c r="S34" s="391"/>
      <c r="T34" s="391"/>
      <c r="U34" s="402"/>
      <c r="V34" s="406"/>
      <c r="W34" s="388"/>
      <c r="X34" s="387"/>
      <c r="Y34" s="23"/>
      <c r="Z34" s="389"/>
      <c r="AA34" s="391"/>
      <c r="AB34" s="391"/>
      <c r="AC34" s="402"/>
      <c r="AD34" s="406"/>
      <c r="AE34" s="388"/>
      <c r="AF34" s="387"/>
      <c r="AG34" s="23"/>
      <c r="AH34" s="389"/>
      <c r="AI34" s="391"/>
      <c r="AJ34" s="391"/>
      <c r="AK34" s="402"/>
      <c r="AL34" s="406"/>
      <c r="AM34" s="388"/>
      <c r="AN34" s="387"/>
    </row>
    <row r="35" spans="2:40" ht="42">
      <c r="B35" s="389"/>
      <c r="C35" s="391"/>
      <c r="D35" s="402" t="s">
        <v>981</v>
      </c>
      <c r="E35" s="402" t="s">
        <v>982</v>
      </c>
      <c r="F35" s="404"/>
      <c r="G35" s="388"/>
      <c r="H35" s="387"/>
      <c r="I35" s="23"/>
      <c r="J35" s="389"/>
      <c r="K35" s="391"/>
      <c r="L35" s="391"/>
      <c r="M35" s="402"/>
      <c r="N35" s="406"/>
      <c r="O35" s="388"/>
      <c r="P35" s="387"/>
      <c r="Q35" s="23"/>
      <c r="R35" s="389"/>
      <c r="S35" s="391"/>
      <c r="T35" s="391"/>
      <c r="U35" s="402"/>
      <c r="V35" s="406"/>
      <c r="W35" s="388"/>
      <c r="X35" s="387"/>
      <c r="Y35" s="23"/>
      <c r="Z35" s="389"/>
      <c r="AA35" s="391"/>
      <c r="AB35" s="391"/>
      <c r="AC35" s="402"/>
      <c r="AD35" s="406"/>
      <c r="AE35" s="388"/>
      <c r="AF35" s="387"/>
      <c r="AG35" s="23"/>
      <c r="AH35" s="389"/>
      <c r="AI35" s="391"/>
      <c r="AJ35" s="391"/>
      <c r="AK35" s="402"/>
      <c r="AL35" s="406"/>
      <c r="AM35" s="388"/>
      <c r="AN35" s="387"/>
    </row>
    <row r="36" spans="2:40" ht="55.5">
      <c r="B36" s="389"/>
      <c r="C36" s="391"/>
      <c r="D36" s="402" t="s">
        <v>983</v>
      </c>
      <c r="E36" s="402" t="s">
        <v>984</v>
      </c>
      <c r="F36" s="404"/>
      <c r="G36" s="388"/>
      <c r="H36" s="387"/>
      <c r="I36" s="23"/>
      <c r="J36" s="389"/>
      <c r="K36" s="391"/>
      <c r="L36" s="391"/>
      <c r="M36" s="402"/>
      <c r="N36" s="406"/>
      <c r="O36" s="388"/>
      <c r="P36" s="387"/>
      <c r="Q36" s="23"/>
      <c r="R36" s="389"/>
      <c r="S36" s="391"/>
      <c r="T36" s="391"/>
      <c r="U36" s="402"/>
      <c r="V36" s="406"/>
      <c r="W36" s="388"/>
      <c r="X36" s="387"/>
      <c r="Y36" s="23"/>
      <c r="Z36" s="389"/>
      <c r="AA36" s="391"/>
      <c r="AB36" s="391"/>
      <c r="AC36" s="402"/>
      <c r="AD36" s="406"/>
      <c r="AE36" s="388"/>
      <c r="AF36" s="387"/>
      <c r="AG36" s="23"/>
      <c r="AH36" s="389"/>
      <c r="AI36" s="391"/>
      <c r="AJ36" s="391"/>
      <c r="AK36" s="402"/>
      <c r="AL36" s="406"/>
      <c r="AM36" s="388"/>
      <c r="AN36" s="387"/>
    </row>
    <row r="37" spans="2:40" ht="14.25">
      <c r="B37" s="389"/>
      <c r="C37" s="391"/>
      <c r="D37" s="402"/>
      <c r="E37" s="407" t="s">
        <v>795</v>
      </c>
      <c r="F37" s="428">
        <f>(11427726+2688113)/475.5</f>
        <v>29686.307045215563</v>
      </c>
      <c r="G37" s="388"/>
      <c r="H37" s="387"/>
      <c r="I37" s="23"/>
      <c r="J37" s="389"/>
      <c r="K37" s="391"/>
      <c r="L37" s="391"/>
      <c r="M37" s="402"/>
      <c r="N37" s="406"/>
      <c r="O37" s="388"/>
      <c r="P37" s="387"/>
      <c r="Q37" s="23"/>
      <c r="R37" s="389"/>
      <c r="S37" s="391"/>
      <c r="T37" s="391"/>
      <c r="U37" s="402"/>
      <c r="V37" s="406"/>
      <c r="W37" s="388"/>
      <c r="X37" s="387"/>
      <c r="Y37" s="23"/>
      <c r="Z37" s="389"/>
      <c r="AA37" s="391"/>
      <c r="AB37" s="391"/>
      <c r="AC37" s="402"/>
      <c r="AD37" s="406"/>
      <c r="AE37" s="388"/>
      <c r="AF37" s="387"/>
      <c r="AG37" s="23"/>
      <c r="AH37" s="389"/>
      <c r="AI37" s="391"/>
      <c r="AJ37" s="391"/>
      <c r="AK37" s="402"/>
      <c r="AL37" s="406"/>
      <c r="AM37" s="388"/>
      <c r="AN37" s="387"/>
    </row>
    <row r="38" spans="2:40" ht="15" thickBot="1">
      <c r="B38" s="389"/>
      <c r="C38" s="391"/>
      <c r="D38" s="402"/>
      <c r="E38" s="407" t="s">
        <v>796</v>
      </c>
      <c r="F38" s="428">
        <f>(3962858+697782)/475.5</f>
        <v>9801.55625657203</v>
      </c>
      <c r="G38" s="388"/>
      <c r="H38" s="387"/>
      <c r="I38" s="23"/>
      <c r="J38" s="389"/>
      <c r="K38" s="391"/>
      <c r="L38" s="391"/>
      <c r="M38" s="402"/>
      <c r="N38" s="406"/>
      <c r="O38" s="388"/>
      <c r="P38" s="387"/>
      <c r="Q38" s="23"/>
      <c r="R38" s="389"/>
      <c r="S38" s="391"/>
      <c r="T38" s="391"/>
      <c r="U38" s="402"/>
      <c r="V38" s="406"/>
      <c r="W38" s="388"/>
      <c r="X38" s="387"/>
      <c r="Y38" s="23"/>
      <c r="Z38" s="389"/>
      <c r="AA38" s="391"/>
      <c r="AB38" s="391"/>
      <c r="AC38" s="402"/>
      <c r="AD38" s="406"/>
      <c r="AE38" s="388"/>
      <c r="AF38" s="387"/>
      <c r="AG38" s="23"/>
      <c r="AH38" s="389"/>
      <c r="AI38" s="391"/>
      <c r="AJ38" s="391"/>
      <c r="AK38" s="402"/>
      <c r="AL38" s="406"/>
      <c r="AM38" s="388"/>
      <c r="AN38" s="387"/>
    </row>
    <row r="39" spans="2:40" ht="15" thickBot="1">
      <c r="B39" s="389"/>
      <c r="C39" s="391"/>
      <c r="D39" s="402"/>
      <c r="E39" s="408" t="s">
        <v>283</v>
      </c>
      <c r="F39" s="427">
        <f>SUM(F17:F38)</f>
        <v>84884.7087276551</v>
      </c>
      <c r="G39" s="388"/>
      <c r="H39" s="387"/>
      <c r="I39" s="23"/>
      <c r="J39" s="389"/>
      <c r="K39" s="391"/>
      <c r="L39" s="391"/>
      <c r="M39" s="408" t="s">
        <v>283</v>
      </c>
      <c r="N39" s="409">
        <f>SUM(N26:N38)</f>
        <v>0</v>
      </c>
      <c r="O39" s="388"/>
      <c r="P39" s="387"/>
      <c r="Q39" s="23"/>
      <c r="R39" s="389"/>
      <c r="S39" s="391"/>
      <c r="T39" s="391"/>
      <c r="U39" s="408" t="s">
        <v>283</v>
      </c>
      <c r="V39" s="409">
        <f>SUM(V26:V38)</f>
        <v>0</v>
      </c>
      <c r="W39" s="388"/>
      <c r="X39" s="387"/>
      <c r="Y39" s="23"/>
      <c r="Z39" s="389"/>
      <c r="AA39" s="391"/>
      <c r="AB39" s="391"/>
      <c r="AC39" s="408" t="s">
        <v>283</v>
      </c>
      <c r="AD39" s="409">
        <f>SUM(AD26:AD38)</f>
        <v>0</v>
      </c>
      <c r="AE39" s="388"/>
      <c r="AF39" s="387"/>
      <c r="AG39" s="23"/>
      <c r="AH39" s="389"/>
      <c r="AI39" s="391"/>
      <c r="AJ39" s="391"/>
      <c r="AK39" s="408" t="s">
        <v>283</v>
      </c>
      <c r="AL39" s="409">
        <f>SUM(AL26:AL38)</f>
        <v>0</v>
      </c>
      <c r="AM39" s="388"/>
      <c r="AN39" s="387"/>
    </row>
    <row r="40" spans="2:40" ht="14.25">
      <c r="B40" s="389"/>
      <c r="C40" s="391"/>
      <c r="D40" s="391"/>
      <c r="E40" s="388"/>
      <c r="F40" s="388"/>
      <c r="G40" s="388"/>
      <c r="H40" s="387"/>
      <c r="I40" s="23"/>
      <c r="J40" s="389"/>
      <c r="K40" s="391"/>
      <c r="L40" s="391"/>
      <c r="M40" s="388"/>
      <c r="N40" s="388"/>
      <c r="O40" s="388"/>
      <c r="P40" s="387"/>
      <c r="Q40" s="23"/>
      <c r="R40" s="389"/>
      <c r="S40" s="391"/>
      <c r="T40" s="391"/>
      <c r="U40" s="388"/>
      <c r="V40" s="388"/>
      <c r="W40" s="388"/>
      <c r="X40" s="387"/>
      <c r="Y40" s="23"/>
      <c r="Z40" s="389"/>
      <c r="AA40" s="391"/>
      <c r="AB40" s="391"/>
      <c r="AC40" s="388"/>
      <c r="AD40" s="388"/>
      <c r="AE40" s="388"/>
      <c r="AF40" s="387"/>
      <c r="AG40" s="23"/>
      <c r="AH40" s="389"/>
      <c r="AI40" s="391"/>
      <c r="AJ40" s="391"/>
      <c r="AK40" s="388"/>
      <c r="AL40" s="388"/>
      <c r="AM40" s="388"/>
      <c r="AN40" s="387"/>
    </row>
    <row r="41" spans="2:40" ht="29.25" customHeight="1" thickBot="1">
      <c r="B41" s="389"/>
      <c r="C41" s="448" t="s">
        <v>287</v>
      </c>
      <c r="D41" s="448"/>
      <c r="E41" s="388"/>
      <c r="F41" s="388"/>
      <c r="G41" s="388"/>
      <c r="H41" s="387"/>
      <c r="I41" s="23"/>
      <c r="J41" s="389"/>
      <c r="K41" s="448" t="s">
        <v>287</v>
      </c>
      <c r="L41" s="448"/>
      <c r="M41" s="388"/>
      <c r="N41" s="388"/>
      <c r="O41" s="388"/>
      <c r="P41" s="387"/>
      <c r="Q41" s="23"/>
      <c r="R41" s="389"/>
      <c r="S41" s="448" t="s">
        <v>287</v>
      </c>
      <c r="T41" s="448"/>
      <c r="U41" s="388"/>
      <c r="V41" s="388"/>
      <c r="W41" s="388"/>
      <c r="X41" s="387"/>
      <c r="Y41" s="23"/>
      <c r="Z41" s="389"/>
      <c r="AA41" s="448" t="s">
        <v>287</v>
      </c>
      <c r="AB41" s="448"/>
      <c r="AC41" s="388"/>
      <c r="AD41" s="388"/>
      <c r="AE41" s="388"/>
      <c r="AF41" s="387"/>
      <c r="AG41" s="23"/>
      <c r="AH41" s="389"/>
      <c r="AI41" s="448" t="s">
        <v>287</v>
      </c>
      <c r="AJ41" s="448"/>
      <c r="AK41" s="388"/>
      <c r="AL41" s="388"/>
      <c r="AM41" s="388"/>
      <c r="AN41" s="387"/>
    </row>
    <row r="42" spans="2:40" ht="72" customHeight="1" thickBot="1">
      <c r="B42" s="389"/>
      <c r="C42" s="448" t="s">
        <v>290</v>
      </c>
      <c r="D42" s="458"/>
      <c r="E42" s="410" t="s">
        <v>219</v>
      </c>
      <c r="F42" s="411" t="s">
        <v>221</v>
      </c>
      <c r="G42" s="412" t="s">
        <v>251</v>
      </c>
      <c r="H42" s="387"/>
      <c r="I42" s="23"/>
      <c r="J42" s="389"/>
      <c r="K42" s="448" t="s">
        <v>290</v>
      </c>
      <c r="L42" s="448"/>
      <c r="M42" s="410" t="s">
        <v>219</v>
      </c>
      <c r="N42" s="411" t="s">
        <v>221</v>
      </c>
      <c r="O42" s="412" t="s">
        <v>251</v>
      </c>
      <c r="P42" s="387"/>
      <c r="Q42" s="23"/>
      <c r="R42" s="389"/>
      <c r="S42" s="448" t="s">
        <v>290</v>
      </c>
      <c r="T42" s="448"/>
      <c r="U42" s="410" t="s">
        <v>219</v>
      </c>
      <c r="V42" s="411" t="s">
        <v>221</v>
      </c>
      <c r="W42" s="412" t="s">
        <v>251</v>
      </c>
      <c r="X42" s="387"/>
      <c r="Y42" s="23"/>
      <c r="Z42" s="389"/>
      <c r="AA42" s="448" t="s">
        <v>290</v>
      </c>
      <c r="AB42" s="448"/>
      <c r="AC42" s="410" t="s">
        <v>219</v>
      </c>
      <c r="AD42" s="411" t="s">
        <v>221</v>
      </c>
      <c r="AE42" s="412" t="s">
        <v>251</v>
      </c>
      <c r="AF42" s="387"/>
      <c r="AG42" s="23"/>
      <c r="AH42" s="389"/>
      <c r="AI42" s="448" t="s">
        <v>290</v>
      </c>
      <c r="AJ42" s="448"/>
      <c r="AK42" s="410" t="s">
        <v>219</v>
      </c>
      <c r="AL42" s="411" t="s">
        <v>221</v>
      </c>
      <c r="AM42" s="412" t="s">
        <v>251</v>
      </c>
      <c r="AN42" s="387"/>
    </row>
    <row r="43" spans="2:40" ht="15" thickBot="1">
      <c r="B43" s="389"/>
      <c r="C43" s="391"/>
      <c r="D43" s="401" t="s">
        <v>928</v>
      </c>
      <c r="E43" s="413"/>
      <c r="F43" s="413"/>
      <c r="G43" s="413"/>
      <c r="H43" s="387"/>
      <c r="I43" s="23"/>
      <c r="J43" s="389"/>
      <c r="K43" s="391"/>
      <c r="L43" s="391"/>
      <c r="M43" s="414"/>
      <c r="N43" s="415"/>
      <c r="O43" s="413"/>
      <c r="P43" s="387"/>
      <c r="Q43" s="23"/>
      <c r="R43" s="389"/>
      <c r="S43" s="391"/>
      <c r="T43" s="391"/>
      <c r="U43" s="414"/>
      <c r="V43" s="415"/>
      <c r="W43" s="413"/>
      <c r="X43" s="387"/>
      <c r="Y43" s="23"/>
      <c r="Z43" s="389"/>
      <c r="AA43" s="391"/>
      <c r="AB43" s="391"/>
      <c r="AC43" s="414"/>
      <c r="AD43" s="415"/>
      <c r="AE43" s="413"/>
      <c r="AF43" s="387"/>
      <c r="AG43" s="23"/>
      <c r="AH43" s="389"/>
      <c r="AI43" s="391"/>
      <c r="AJ43" s="391"/>
      <c r="AK43" s="414"/>
      <c r="AL43" s="415"/>
      <c r="AM43" s="413"/>
      <c r="AN43" s="387"/>
    </row>
    <row r="44" spans="2:40" ht="28.5" thickBot="1">
      <c r="B44" s="389"/>
      <c r="C44" s="391"/>
      <c r="D44" s="402" t="s">
        <v>954</v>
      </c>
      <c r="E44" s="413" t="s">
        <v>955</v>
      </c>
      <c r="F44" s="413">
        <v>285041</v>
      </c>
      <c r="G44" s="413" t="s">
        <v>1009</v>
      </c>
      <c r="H44" s="387"/>
      <c r="I44" s="23"/>
      <c r="J44" s="389"/>
      <c r="K44" s="391"/>
      <c r="L44" s="391"/>
      <c r="M44" s="402"/>
      <c r="N44" s="417"/>
      <c r="O44" s="416"/>
      <c r="P44" s="387"/>
      <c r="Q44" s="23"/>
      <c r="R44" s="389"/>
      <c r="S44" s="391"/>
      <c r="T44" s="391"/>
      <c r="U44" s="402"/>
      <c r="V44" s="417"/>
      <c r="W44" s="416"/>
      <c r="X44" s="387"/>
      <c r="Y44" s="23"/>
      <c r="Z44" s="389"/>
      <c r="AA44" s="391"/>
      <c r="AB44" s="391"/>
      <c r="AC44" s="402"/>
      <c r="AD44" s="417"/>
      <c r="AE44" s="416"/>
      <c r="AF44" s="387"/>
      <c r="AG44" s="23"/>
      <c r="AH44" s="389"/>
      <c r="AI44" s="391"/>
      <c r="AJ44" s="391"/>
      <c r="AK44" s="402"/>
      <c r="AL44" s="417"/>
      <c r="AM44" s="416"/>
      <c r="AN44" s="387"/>
    </row>
    <row r="45" spans="2:40" ht="28.5" thickBot="1">
      <c r="B45" s="389"/>
      <c r="C45" s="391"/>
      <c r="D45" s="402" t="s">
        <v>956</v>
      </c>
      <c r="E45" s="413" t="s">
        <v>962</v>
      </c>
      <c r="F45" s="413">
        <v>74833</v>
      </c>
      <c r="G45" s="413" t="s">
        <v>1009</v>
      </c>
      <c r="H45" s="387"/>
      <c r="I45" s="23"/>
      <c r="J45" s="389"/>
      <c r="K45" s="391"/>
      <c r="L45" s="391"/>
      <c r="M45" s="402"/>
      <c r="N45" s="417"/>
      <c r="O45" s="416"/>
      <c r="P45" s="387"/>
      <c r="Q45" s="23"/>
      <c r="R45" s="389"/>
      <c r="S45" s="391"/>
      <c r="T45" s="391"/>
      <c r="U45" s="402"/>
      <c r="V45" s="417"/>
      <c r="W45" s="416"/>
      <c r="X45" s="387"/>
      <c r="Y45" s="23"/>
      <c r="Z45" s="389"/>
      <c r="AA45" s="391"/>
      <c r="AB45" s="391"/>
      <c r="AC45" s="402"/>
      <c r="AD45" s="417"/>
      <c r="AE45" s="416"/>
      <c r="AF45" s="387"/>
      <c r="AG45" s="23"/>
      <c r="AH45" s="389"/>
      <c r="AI45" s="391"/>
      <c r="AJ45" s="391"/>
      <c r="AK45" s="402"/>
      <c r="AL45" s="417"/>
      <c r="AM45" s="416"/>
      <c r="AN45" s="387"/>
    </row>
    <row r="46" spans="2:40" ht="28.5" thickBot="1">
      <c r="B46" s="389"/>
      <c r="C46" s="391"/>
      <c r="D46" s="402" t="s">
        <v>957</v>
      </c>
      <c r="E46" s="413" t="s">
        <v>963</v>
      </c>
      <c r="F46" s="413">
        <v>309315</v>
      </c>
      <c r="G46" s="413" t="s">
        <v>1009</v>
      </c>
      <c r="H46" s="387"/>
      <c r="I46" s="23"/>
      <c r="J46" s="389"/>
      <c r="K46" s="391"/>
      <c r="L46" s="391"/>
      <c r="M46" s="402"/>
      <c r="N46" s="417"/>
      <c r="O46" s="416"/>
      <c r="P46" s="387"/>
      <c r="Q46" s="23"/>
      <c r="R46" s="389"/>
      <c r="S46" s="391"/>
      <c r="T46" s="391"/>
      <c r="U46" s="402"/>
      <c r="V46" s="417"/>
      <c r="W46" s="416"/>
      <c r="X46" s="387"/>
      <c r="Y46" s="23"/>
      <c r="Z46" s="389"/>
      <c r="AA46" s="391"/>
      <c r="AB46" s="391"/>
      <c r="AC46" s="402"/>
      <c r="AD46" s="417"/>
      <c r="AE46" s="416"/>
      <c r="AF46" s="387"/>
      <c r="AG46" s="23"/>
      <c r="AH46" s="389"/>
      <c r="AI46" s="391"/>
      <c r="AJ46" s="391"/>
      <c r="AK46" s="402"/>
      <c r="AL46" s="417"/>
      <c r="AM46" s="416"/>
      <c r="AN46" s="387"/>
    </row>
    <row r="47" spans="2:40" ht="28.5" thickBot="1">
      <c r="B47" s="389"/>
      <c r="C47" s="391"/>
      <c r="D47" s="402" t="s">
        <v>958</v>
      </c>
      <c r="E47" s="413" t="s">
        <v>964</v>
      </c>
      <c r="F47" s="413">
        <v>117600</v>
      </c>
      <c r="G47" s="413" t="s">
        <v>1009</v>
      </c>
      <c r="H47" s="387"/>
      <c r="I47" s="23"/>
      <c r="J47" s="389"/>
      <c r="K47" s="391"/>
      <c r="L47" s="391"/>
      <c r="M47" s="402"/>
      <c r="N47" s="417"/>
      <c r="O47" s="416"/>
      <c r="P47" s="387"/>
      <c r="Q47" s="23"/>
      <c r="R47" s="389"/>
      <c r="S47" s="391"/>
      <c r="T47" s="391"/>
      <c r="U47" s="402"/>
      <c r="V47" s="417"/>
      <c r="W47" s="416"/>
      <c r="X47" s="387"/>
      <c r="Y47" s="23"/>
      <c r="Z47" s="389"/>
      <c r="AA47" s="391"/>
      <c r="AB47" s="391"/>
      <c r="AC47" s="402"/>
      <c r="AD47" s="417"/>
      <c r="AE47" s="416"/>
      <c r="AF47" s="387"/>
      <c r="AG47" s="23"/>
      <c r="AH47" s="389"/>
      <c r="AI47" s="391"/>
      <c r="AJ47" s="391"/>
      <c r="AK47" s="402"/>
      <c r="AL47" s="417"/>
      <c r="AM47" s="416"/>
      <c r="AN47" s="387"/>
    </row>
    <row r="48" spans="2:40" ht="42" thickBot="1">
      <c r="B48" s="389"/>
      <c r="C48" s="391"/>
      <c r="D48" s="402" t="s">
        <v>959</v>
      </c>
      <c r="E48" s="413" t="s">
        <v>965</v>
      </c>
      <c r="F48" s="413">
        <v>262000</v>
      </c>
      <c r="G48" s="413" t="s">
        <v>1009</v>
      </c>
      <c r="H48" s="387"/>
      <c r="I48" s="23"/>
      <c r="J48" s="389"/>
      <c r="K48" s="391"/>
      <c r="L48" s="391"/>
      <c r="M48" s="402"/>
      <c r="N48" s="417"/>
      <c r="O48" s="416"/>
      <c r="P48" s="387"/>
      <c r="Q48" s="23"/>
      <c r="R48" s="389"/>
      <c r="S48" s="391"/>
      <c r="T48" s="391"/>
      <c r="U48" s="402"/>
      <c r="V48" s="417"/>
      <c r="W48" s="416"/>
      <c r="X48" s="387"/>
      <c r="Y48" s="23"/>
      <c r="Z48" s="389"/>
      <c r="AA48" s="391"/>
      <c r="AB48" s="391"/>
      <c r="AC48" s="402"/>
      <c r="AD48" s="417"/>
      <c r="AE48" s="416"/>
      <c r="AF48" s="387"/>
      <c r="AG48" s="23"/>
      <c r="AH48" s="389"/>
      <c r="AI48" s="391"/>
      <c r="AJ48" s="391"/>
      <c r="AK48" s="402"/>
      <c r="AL48" s="417"/>
      <c r="AM48" s="416"/>
      <c r="AN48" s="387"/>
    </row>
    <row r="49" spans="2:40" ht="15" thickBot="1">
      <c r="B49" s="389"/>
      <c r="C49" s="391"/>
      <c r="D49" s="402" t="s">
        <v>960</v>
      </c>
      <c r="E49" s="413" t="s">
        <v>966</v>
      </c>
      <c r="F49" s="413">
        <v>51313</v>
      </c>
      <c r="G49" s="413" t="s">
        <v>1009</v>
      </c>
      <c r="H49" s="387"/>
      <c r="I49" s="23"/>
      <c r="J49" s="389"/>
      <c r="K49" s="391"/>
      <c r="L49" s="391"/>
      <c r="M49" s="402"/>
      <c r="N49" s="417"/>
      <c r="O49" s="416"/>
      <c r="P49" s="387"/>
      <c r="Q49" s="23"/>
      <c r="R49" s="389"/>
      <c r="S49" s="391"/>
      <c r="T49" s="391"/>
      <c r="U49" s="402"/>
      <c r="V49" s="417"/>
      <c r="W49" s="416"/>
      <c r="X49" s="387"/>
      <c r="Y49" s="23"/>
      <c r="Z49" s="389"/>
      <c r="AA49" s="391"/>
      <c r="AB49" s="391"/>
      <c r="AC49" s="402"/>
      <c r="AD49" s="417"/>
      <c r="AE49" s="416"/>
      <c r="AF49" s="387"/>
      <c r="AG49" s="23"/>
      <c r="AH49" s="389"/>
      <c r="AI49" s="391"/>
      <c r="AJ49" s="391"/>
      <c r="AK49" s="402"/>
      <c r="AL49" s="417"/>
      <c r="AM49" s="416"/>
      <c r="AN49" s="387"/>
    </row>
    <row r="50" spans="2:40" ht="28.5" thickBot="1">
      <c r="B50" s="389"/>
      <c r="C50" s="391"/>
      <c r="D50" s="402" t="s">
        <v>961</v>
      </c>
      <c r="E50" s="413" t="s">
        <v>967</v>
      </c>
      <c r="F50" s="413">
        <v>26000</v>
      </c>
      <c r="G50" s="413" t="s">
        <v>1009</v>
      </c>
      <c r="H50" s="387"/>
      <c r="I50" s="23"/>
      <c r="J50" s="389"/>
      <c r="K50" s="391"/>
      <c r="L50" s="391"/>
      <c r="M50" s="402"/>
      <c r="N50" s="417"/>
      <c r="O50" s="416"/>
      <c r="P50" s="387"/>
      <c r="Q50" s="23"/>
      <c r="R50" s="389"/>
      <c r="S50" s="391"/>
      <c r="T50" s="391"/>
      <c r="U50" s="402"/>
      <c r="V50" s="417"/>
      <c r="W50" s="416"/>
      <c r="X50" s="387"/>
      <c r="Y50" s="23"/>
      <c r="Z50" s="389"/>
      <c r="AA50" s="391"/>
      <c r="AB50" s="391"/>
      <c r="AC50" s="402"/>
      <c r="AD50" s="417"/>
      <c r="AE50" s="416"/>
      <c r="AF50" s="387"/>
      <c r="AG50" s="23"/>
      <c r="AH50" s="389"/>
      <c r="AI50" s="391"/>
      <c r="AJ50" s="391"/>
      <c r="AK50" s="402"/>
      <c r="AL50" s="417"/>
      <c r="AM50" s="416"/>
      <c r="AN50" s="387"/>
    </row>
    <row r="51" spans="2:40" ht="15" thickBot="1">
      <c r="B51" s="389"/>
      <c r="C51" s="391"/>
      <c r="D51" s="402"/>
      <c r="E51" s="413" t="s">
        <v>937</v>
      </c>
      <c r="F51" s="413">
        <v>50000</v>
      </c>
      <c r="G51" s="413" t="s">
        <v>1009</v>
      </c>
      <c r="H51" s="387"/>
      <c r="I51" s="23"/>
      <c r="J51" s="389"/>
      <c r="K51" s="391"/>
      <c r="L51" s="391"/>
      <c r="M51" s="402"/>
      <c r="N51" s="417"/>
      <c r="O51" s="416"/>
      <c r="P51" s="387"/>
      <c r="Q51" s="23"/>
      <c r="R51" s="389"/>
      <c r="S51" s="391"/>
      <c r="T51" s="391"/>
      <c r="U51" s="402"/>
      <c r="V51" s="417"/>
      <c r="W51" s="416"/>
      <c r="X51" s="387"/>
      <c r="Y51" s="23"/>
      <c r="Z51" s="389"/>
      <c r="AA51" s="391"/>
      <c r="AB51" s="391"/>
      <c r="AC51" s="402"/>
      <c r="AD51" s="417"/>
      <c r="AE51" s="416"/>
      <c r="AF51" s="387"/>
      <c r="AG51" s="23"/>
      <c r="AH51" s="389"/>
      <c r="AI51" s="391"/>
      <c r="AJ51" s="391"/>
      <c r="AK51" s="402"/>
      <c r="AL51" s="417"/>
      <c r="AM51" s="416"/>
      <c r="AN51" s="387"/>
    </row>
    <row r="52" spans="2:40" ht="15" thickBot="1">
      <c r="B52" s="389"/>
      <c r="C52" s="391"/>
      <c r="D52" s="401" t="s">
        <v>929</v>
      </c>
      <c r="E52" s="413"/>
      <c r="F52" s="413"/>
      <c r="G52" s="413" t="s">
        <v>1009</v>
      </c>
      <c r="H52" s="387"/>
      <c r="I52" s="23"/>
      <c r="J52" s="389"/>
      <c r="K52" s="391"/>
      <c r="L52" s="391"/>
      <c r="M52" s="402"/>
      <c r="N52" s="417"/>
      <c r="O52" s="416"/>
      <c r="P52" s="387"/>
      <c r="Q52" s="23"/>
      <c r="R52" s="389"/>
      <c r="S52" s="391"/>
      <c r="T52" s="391"/>
      <c r="U52" s="402"/>
      <c r="V52" s="417"/>
      <c r="W52" s="416"/>
      <c r="X52" s="387"/>
      <c r="Y52" s="23"/>
      <c r="Z52" s="389"/>
      <c r="AA52" s="391"/>
      <c r="AB52" s="391"/>
      <c r="AC52" s="402"/>
      <c r="AD52" s="417"/>
      <c r="AE52" s="416"/>
      <c r="AF52" s="387"/>
      <c r="AG52" s="23"/>
      <c r="AH52" s="389"/>
      <c r="AI52" s="391"/>
      <c r="AJ52" s="391"/>
      <c r="AK52" s="402"/>
      <c r="AL52" s="417"/>
      <c r="AM52" s="416"/>
      <c r="AN52" s="387"/>
    </row>
    <row r="53" spans="2:40" ht="28.5" thickBot="1">
      <c r="B53" s="389"/>
      <c r="C53" s="391"/>
      <c r="D53" s="402" t="s">
        <v>968</v>
      </c>
      <c r="E53" s="413" t="s">
        <v>969</v>
      </c>
      <c r="F53" s="413">
        <v>5000</v>
      </c>
      <c r="G53" s="413" t="s">
        <v>1009</v>
      </c>
      <c r="H53" s="387"/>
      <c r="I53" s="23"/>
      <c r="J53" s="389"/>
      <c r="K53" s="391"/>
      <c r="L53" s="391"/>
      <c r="M53" s="402"/>
      <c r="N53" s="417"/>
      <c r="O53" s="416"/>
      <c r="P53" s="387"/>
      <c r="Q53" s="23"/>
      <c r="R53" s="389"/>
      <c r="S53" s="391"/>
      <c r="T53" s="391"/>
      <c r="U53" s="402"/>
      <c r="V53" s="417"/>
      <c r="W53" s="416"/>
      <c r="X53" s="387"/>
      <c r="Y53" s="23"/>
      <c r="Z53" s="389"/>
      <c r="AA53" s="391"/>
      <c r="AB53" s="391"/>
      <c r="AC53" s="402"/>
      <c r="AD53" s="417"/>
      <c r="AE53" s="416"/>
      <c r="AF53" s="387"/>
      <c r="AG53" s="23"/>
      <c r="AH53" s="389"/>
      <c r="AI53" s="391"/>
      <c r="AJ53" s="391"/>
      <c r="AK53" s="402"/>
      <c r="AL53" s="417"/>
      <c r="AM53" s="416"/>
      <c r="AN53" s="387"/>
    </row>
    <row r="54" spans="2:40" ht="28.5" thickBot="1">
      <c r="B54" s="389"/>
      <c r="C54" s="391"/>
      <c r="D54" s="402" t="s">
        <v>970</v>
      </c>
      <c r="E54" s="413" t="s">
        <v>971</v>
      </c>
      <c r="F54" s="413">
        <v>23600</v>
      </c>
      <c r="G54" s="413" t="s">
        <v>1009</v>
      </c>
      <c r="H54" s="387"/>
      <c r="I54" s="23"/>
      <c r="J54" s="389"/>
      <c r="K54" s="391"/>
      <c r="L54" s="391"/>
      <c r="M54" s="402"/>
      <c r="N54" s="417"/>
      <c r="O54" s="416"/>
      <c r="P54" s="387"/>
      <c r="Q54" s="23"/>
      <c r="R54" s="389"/>
      <c r="S54" s="391"/>
      <c r="T54" s="391"/>
      <c r="U54" s="402"/>
      <c r="V54" s="417"/>
      <c r="W54" s="416"/>
      <c r="X54" s="387"/>
      <c r="Y54" s="23"/>
      <c r="Z54" s="389"/>
      <c r="AA54" s="391"/>
      <c r="AB54" s="391"/>
      <c r="AC54" s="402"/>
      <c r="AD54" s="417"/>
      <c r="AE54" s="416"/>
      <c r="AF54" s="387"/>
      <c r="AG54" s="23"/>
      <c r="AH54" s="389"/>
      <c r="AI54" s="391"/>
      <c r="AJ54" s="391"/>
      <c r="AK54" s="402"/>
      <c r="AL54" s="417"/>
      <c r="AM54" s="416"/>
      <c r="AN54" s="387"/>
    </row>
    <row r="55" spans="2:40" ht="15" thickBot="1">
      <c r="B55" s="389"/>
      <c r="C55" s="391"/>
      <c r="D55" s="402" t="s">
        <v>972</v>
      </c>
      <c r="E55" s="413" t="s">
        <v>854</v>
      </c>
      <c r="F55" s="413">
        <v>68667</v>
      </c>
      <c r="G55" s="413" t="s">
        <v>1009</v>
      </c>
      <c r="H55" s="387"/>
      <c r="I55" s="23"/>
      <c r="J55" s="389"/>
      <c r="K55" s="391"/>
      <c r="L55" s="391"/>
      <c r="M55" s="402"/>
      <c r="N55" s="417"/>
      <c r="O55" s="416"/>
      <c r="P55" s="387"/>
      <c r="Q55" s="23"/>
      <c r="R55" s="389"/>
      <c r="S55" s="391"/>
      <c r="T55" s="391"/>
      <c r="U55" s="402"/>
      <c r="V55" s="417"/>
      <c r="W55" s="416"/>
      <c r="X55" s="387"/>
      <c r="Y55" s="23"/>
      <c r="Z55" s="389"/>
      <c r="AA55" s="391"/>
      <c r="AB55" s="391"/>
      <c r="AC55" s="402"/>
      <c r="AD55" s="417"/>
      <c r="AE55" s="416"/>
      <c r="AF55" s="387"/>
      <c r="AG55" s="23"/>
      <c r="AH55" s="389"/>
      <c r="AI55" s="391"/>
      <c r="AJ55" s="391"/>
      <c r="AK55" s="402"/>
      <c r="AL55" s="417"/>
      <c r="AM55" s="416"/>
      <c r="AN55" s="387"/>
    </row>
    <row r="56" spans="2:40" ht="28.5" thickBot="1">
      <c r="B56" s="389"/>
      <c r="C56" s="391"/>
      <c r="D56" s="402" t="s">
        <v>973</v>
      </c>
      <c r="E56" s="413" t="s">
        <v>974</v>
      </c>
      <c r="F56" s="413">
        <v>41152</v>
      </c>
      <c r="G56" s="413" t="s">
        <v>1009</v>
      </c>
      <c r="H56" s="387"/>
      <c r="I56" s="23"/>
      <c r="J56" s="389"/>
      <c r="K56" s="391"/>
      <c r="L56" s="391"/>
      <c r="M56" s="402"/>
      <c r="N56" s="417"/>
      <c r="O56" s="416"/>
      <c r="P56" s="387"/>
      <c r="Q56" s="23"/>
      <c r="R56" s="389"/>
      <c r="S56" s="391"/>
      <c r="T56" s="391"/>
      <c r="U56" s="402"/>
      <c r="V56" s="417"/>
      <c r="W56" s="416"/>
      <c r="X56" s="387"/>
      <c r="Y56" s="23"/>
      <c r="Z56" s="389"/>
      <c r="AA56" s="391"/>
      <c r="AB56" s="391"/>
      <c r="AC56" s="402"/>
      <c r="AD56" s="417"/>
      <c r="AE56" s="416"/>
      <c r="AF56" s="387"/>
      <c r="AG56" s="23"/>
      <c r="AH56" s="389"/>
      <c r="AI56" s="391"/>
      <c r="AJ56" s="391"/>
      <c r="AK56" s="402"/>
      <c r="AL56" s="417"/>
      <c r="AM56" s="416"/>
      <c r="AN56" s="387"/>
    </row>
    <row r="57" spans="2:40" ht="15" thickBot="1">
      <c r="B57" s="389"/>
      <c r="C57" s="391"/>
      <c r="D57" s="401" t="s">
        <v>930</v>
      </c>
      <c r="E57" s="413"/>
      <c r="F57" s="413"/>
      <c r="G57" s="413" t="s">
        <v>1009</v>
      </c>
      <c r="H57" s="387"/>
      <c r="I57" s="23"/>
      <c r="J57" s="389"/>
      <c r="K57" s="391"/>
      <c r="L57" s="391"/>
      <c r="M57" s="402"/>
      <c r="N57" s="417"/>
      <c r="O57" s="416"/>
      <c r="P57" s="387"/>
      <c r="Q57" s="23"/>
      <c r="R57" s="389"/>
      <c r="S57" s="391"/>
      <c r="T57" s="391"/>
      <c r="U57" s="402"/>
      <c r="V57" s="417"/>
      <c r="W57" s="416"/>
      <c r="X57" s="387"/>
      <c r="Y57" s="23"/>
      <c r="Z57" s="389"/>
      <c r="AA57" s="391"/>
      <c r="AB57" s="391"/>
      <c r="AC57" s="402"/>
      <c r="AD57" s="417"/>
      <c r="AE57" s="416"/>
      <c r="AF57" s="387"/>
      <c r="AG57" s="23"/>
      <c r="AH57" s="389"/>
      <c r="AI57" s="391"/>
      <c r="AJ57" s="391"/>
      <c r="AK57" s="402"/>
      <c r="AL57" s="417"/>
      <c r="AM57" s="416"/>
      <c r="AN57" s="387"/>
    </row>
    <row r="58" spans="2:40" ht="42" thickBot="1">
      <c r="B58" s="389"/>
      <c r="C58" s="391"/>
      <c r="D58" s="402" t="s">
        <v>975</v>
      </c>
      <c r="E58" s="413" t="s">
        <v>976</v>
      </c>
      <c r="F58" s="413">
        <v>10000</v>
      </c>
      <c r="G58" s="413" t="s">
        <v>1009</v>
      </c>
      <c r="H58" s="387"/>
      <c r="I58" s="23"/>
      <c r="J58" s="389"/>
      <c r="K58" s="391"/>
      <c r="L58" s="391"/>
      <c r="M58" s="402"/>
      <c r="N58" s="417"/>
      <c r="O58" s="416"/>
      <c r="P58" s="387"/>
      <c r="Q58" s="23"/>
      <c r="R58" s="389"/>
      <c r="S58" s="391"/>
      <c r="T58" s="391"/>
      <c r="U58" s="402"/>
      <c r="V58" s="417"/>
      <c r="W58" s="416"/>
      <c r="X58" s="387"/>
      <c r="Y58" s="23"/>
      <c r="Z58" s="389"/>
      <c r="AA58" s="391"/>
      <c r="AB58" s="391"/>
      <c r="AC58" s="402"/>
      <c r="AD58" s="417"/>
      <c r="AE58" s="416"/>
      <c r="AF58" s="387"/>
      <c r="AG58" s="23"/>
      <c r="AH58" s="389"/>
      <c r="AI58" s="391"/>
      <c r="AJ58" s="391"/>
      <c r="AK58" s="402"/>
      <c r="AL58" s="417"/>
      <c r="AM58" s="416"/>
      <c r="AN58" s="387"/>
    </row>
    <row r="59" spans="2:40" ht="56.25" thickBot="1">
      <c r="B59" s="389"/>
      <c r="C59" s="391"/>
      <c r="D59" s="402" t="s">
        <v>977</v>
      </c>
      <c r="E59" s="413" t="s">
        <v>978</v>
      </c>
      <c r="F59" s="413">
        <v>32142</v>
      </c>
      <c r="G59" s="413" t="s">
        <v>1009</v>
      </c>
      <c r="H59" s="387"/>
      <c r="I59" s="23"/>
      <c r="J59" s="389"/>
      <c r="K59" s="391"/>
      <c r="L59" s="391"/>
      <c r="M59" s="402"/>
      <c r="N59" s="417"/>
      <c r="O59" s="416"/>
      <c r="P59" s="387"/>
      <c r="Q59" s="23"/>
      <c r="R59" s="389"/>
      <c r="S59" s="391"/>
      <c r="T59" s="391"/>
      <c r="U59" s="402"/>
      <c r="V59" s="417"/>
      <c r="W59" s="416"/>
      <c r="X59" s="387"/>
      <c r="Y59" s="23"/>
      <c r="Z59" s="389"/>
      <c r="AA59" s="391"/>
      <c r="AB59" s="391"/>
      <c r="AC59" s="402"/>
      <c r="AD59" s="417"/>
      <c r="AE59" s="416"/>
      <c r="AF59" s="387"/>
      <c r="AG59" s="23"/>
      <c r="AH59" s="389"/>
      <c r="AI59" s="391"/>
      <c r="AJ59" s="391"/>
      <c r="AK59" s="402"/>
      <c r="AL59" s="417"/>
      <c r="AM59" s="416"/>
      <c r="AN59" s="387"/>
    </row>
    <row r="60" spans="2:40" ht="28.5" thickBot="1">
      <c r="B60" s="389"/>
      <c r="C60" s="391"/>
      <c r="D60" s="402" t="s">
        <v>979</v>
      </c>
      <c r="E60" s="413" t="s">
        <v>980</v>
      </c>
      <c r="F60" s="413">
        <v>7000</v>
      </c>
      <c r="G60" s="413" t="s">
        <v>1009</v>
      </c>
      <c r="H60" s="387"/>
      <c r="I60" s="23"/>
      <c r="J60" s="389"/>
      <c r="K60" s="391"/>
      <c r="L60" s="391"/>
      <c r="M60" s="402"/>
      <c r="N60" s="417"/>
      <c r="O60" s="416"/>
      <c r="P60" s="387"/>
      <c r="Q60" s="23"/>
      <c r="R60" s="389"/>
      <c r="S60" s="391"/>
      <c r="T60" s="391"/>
      <c r="U60" s="402"/>
      <c r="V60" s="417"/>
      <c r="W60" s="416"/>
      <c r="X60" s="387"/>
      <c r="Y60" s="23"/>
      <c r="Z60" s="389"/>
      <c r="AA60" s="391"/>
      <c r="AB60" s="391"/>
      <c r="AC60" s="402"/>
      <c r="AD60" s="417"/>
      <c r="AE60" s="416"/>
      <c r="AF60" s="387"/>
      <c r="AG60" s="23"/>
      <c r="AH60" s="389"/>
      <c r="AI60" s="391"/>
      <c r="AJ60" s="391"/>
      <c r="AK60" s="402"/>
      <c r="AL60" s="417"/>
      <c r="AM60" s="416"/>
      <c r="AN60" s="387"/>
    </row>
    <row r="61" spans="2:40" ht="42" thickBot="1">
      <c r="B61" s="389"/>
      <c r="C61" s="391"/>
      <c r="D61" s="402" t="s">
        <v>981</v>
      </c>
      <c r="E61" s="413" t="s">
        <v>982</v>
      </c>
      <c r="F61" s="413">
        <v>17000</v>
      </c>
      <c r="G61" s="413" t="s">
        <v>1009</v>
      </c>
      <c r="H61" s="387"/>
      <c r="I61" s="23"/>
      <c r="J61" s="389"/>
      <c r="K61" s="391"/>
      <c r="L61" s="391"/>
      <c r="M61" s="402"/>
      <c r="N61" s="417"/>
      <c r="O61" s="416"/>
      <c r="P61" s="387"/>
      <c r="Q61" s="23"/>
      <c r="R61" s="389"/>
      <c r="S61" s="391"/>
      <c r="T61" s="391"/>
      <c r="U61" s="402"/>
      <c r="V61" s="417"/>
      <c r="W61" s="416"/>
      <c r="X61" s="387"/>
      <c r="Y61" s="23"/>
      <c r="Z61" s="389"/>
      <c r="AA61" s="391"/>
      <c r="AB61" s="391"/>
      <c r="AC61" s="402"/>
      <c r="AD61" s="417"/>
      <c r="AE61" s="416"/>
      <c r="AF61" s="387"/>
      <c r="AG61" s="23"/>
      <c r="AH61" s="389"/>
      <c r="AI61" s="391"/>
      <c r="AJ61" s="391"/>
      <c r="AK61" s="402"/>
      <c r="AL61" s="417"/>
      <c r="AM61" s="416"/>
      <c r="AN61" s="387"/>
    </row>
    <row r="62" spans="2:40" ht="56.25" thickBot="1">
      <c r="B62" s="389"/>
      <c r="C62" s="391"/>
      <c r="D62" s="402" t="s">
        <v>983</v>
      </c>
      <c r="E62" s="413" t="s">
        <v>984</v>
      </c>
      <c r="F62" s="413">
        <v>15500</v>
      </c>
      <c r="G62" s="413" t="s">
        <v>1009</v>
      </c>
      <c r="H62" s="387"/>
      <c r="I62" s="23"/>
      <c r="J62" s="389"/>
      <c r="K62" s="391"/>
      <c r="L62" s="391"/>
      <c r="M62" s="402"/>
      <c r="N62" s="417"/>
      <c r="O62" s="416"/>
      <c r="P62" s="387"/>
      <c r="Q62" s="23"/>
      <c r="R62" s="389"/>
      <c r="S62" s="391"/>
      <c r="T62" s="391"/>
      <c r="U62" s="402"/>
      <c r="V62" s="417"/>
      <c r="W62" s="416"/>
      <c r="X62" s="387"/>
      <c r="Y62" s="23"/>
      <c r="Z62" s="389"/>
      <c r="AA62" s="391"/>
      <c r="AB62" s="391"/>
      <c r="AC62" s="402"/>
      <c r="AD62" s="417"/>
      <c r="AE62" s="416"/>
      <c r="AF62" s="387"/>
      <c r="AG62" s="23"/>
      <c r="AH62" s="389"/>
      <c r="AI62" s="391"/>
      <c r="AJ62" s="391"/>
      <c r="AK62" s="402"/>
      <c r="AL62" s="417"/>
      <c r="AM62" s="416"/>
      <c r="AN62" s="387"/>
    </row>
    <row r="63" spans="2:40" ht="15" thickBot="1">
      <c r="B63" s="389"/>
      <c r="C63" s="391"/>
      <c r="D63" s="402"/>
      <c r="E63" s="413" t="s">
        <v>795</v>
      </c>
      <c r="F63" s="413">
        <f>74393+5653</f>
        <v>80046</v>
      </c>
      <c r="G63" s="413" t="s">
        <v>1009</v>
      </c>
      <c r="H63" s="387"/>
      <c r="I63" s="23"/>
      <c r="J63" s="389"/>
      <c r="K63" s="391"/>
      <c r="L63" s="391"/>
      <c r="M63" s="402"/>
      <c r="N63" s="417"/>
      <c r="O63" s="416"/>
      <c r="P63" s="387"/>
      <c r="Q63" s="23"/>
      <c r="R63" s="389"/>
      <c r="S63" s="391"/>
      <c r="T63" s="391"/>
      <c r="U63" s="402"/>
      <c r="V63" s="417"/>
      <c r="W63" s="416"/>
      <c r="X63" s="387"/>
      <c r="Y63" s="23"/>
      <c r="Z63" s="389"/>
      <c r="AA63" s="391"/>
      <c r="AB63" s="391"/>
      <c r="AC63" s="402"/>
      <c r="AD63" s="417"/>
      <c r="AE63" s="416"/>
      <c r="AF63" s="387"/>
      <c r="AG63" s="23"/>
      <c r="AH63" s="389"/>
      <c r="AI63" s="391"/>
      <c r="AJ63" s="391"/>
      <c r="AK63" s="402"/>
      <c r="AL63" s="417"/>
      <c r="AM63" s="416"/>
      <c r="AN63" s="387"/>
    </row>
    <row r="64" spans="2:40" ht="15" thickBot="1">
      <c r="B64" s="389"/>
      <c r="C64" s="391"/>
      <c r="D64" s="402"/>
      <c r="E64" s="413" t="s">
        <v>796</v>
      </c>
      <c r="F64" s="413">
        <f>11378+1467</f>
        <v>12845</v>
      </c>
      <c r="G64" s="413" t="s">
        <v>1009</v>
      </c>
      <c r="H64" s="387"/>
      <c r="I64" s="23"/>
      <c r="J64" s="389"/>
      <c r="K64" s="391"/>
      <c r="L64" s="391"/>
      <c r="M64" s="402"/>
      <c r="N64" s="417"/>
      <c r="O64" s="416"/>
      <c r="P64" s="387"/>
      <c r="Q64" s="23"/>
      <c r="R64" s="389"/>
      <c r="S64" s="391"/>
      <c r="T64" s="391"/>
      <c r="U64" s="402"/>
      <c r="V64" s="417"/>
      <c r="W64" s="416"/>
      <c r="X64" s="387"/>
      <c r="Y64" s="23"/>
      <c r="Z64" s="389"/>
      <c r="AA64" s="391"/>
      <c r="AB64" s="391"/>
      <c r="AC64" s="402"/>
      <c r="AD64" s="417"/>
      <c r="AE64" s="416"/>
      <c r="AF64" s="387"/>
      <c r="AG64" s="23"/>
      <c r="AH64" s="389"/>
      <c r="AI64" s="391"/>
      <c r="AJ64" s="391"/>
      <c r="AK64" s="402"/>
      <c r="AL64" s="417"/>
      <c r="AM64" s="416"/>
      <c r="AN64" s="387"/>
    </row>
    <row r="65" spans="2:40" ht="15" thickBot="1">
      <c r="B65" s="389"/>
      <c r="C65" s="391"/>
      <c r="D65" s="391"/>
      <c r="E65" s="413" t="s">
        <v>328</v>
      </c>
      <c r="F65" s="413">
        <f>SUM(F44:F64)</f>
        <v>1489054</v>
      </c>
      <c r="G65" s="413" t="s">
        <v>1009</v>
      </c>
      <c r="H65" s="387"/>
      <c r="I65" s="23"/>
      <c r="J65" s="389"/>
      <c r="K65" s="391"/>
      <c r="L65" s="391"/>
      <c r="M65" s="402"/>
      <c r="N65" s="417"/>
      <c r="O65" s="416"/>
      <c r="P65" s="387"/>
      <c r="Q65" s="23"/>
      <c r="R65" s="389"/>
      <c r="S65" s="391"/>
      <c r="T65" s="391"/>
      <c r="U65" s="402"/>
      <c r="V65" s="417"/>
      <c r="W65" s="416"/>
      <c r="X65" s="387"/>
      <c r="Y65" s="23"/>
      <c r="Z65" s="389"/>
      <c r="AA65" s="391"/>
      <c r="AB65" s="391"/>
      <c r="AC65" s="402"/>
      <c r="AD65" s="417"/>
      <c r="AE65" s="416"/>
      <c r="AF65" s="387"/>
      <c r="AG65" s="23"/>
      <c r="AH65" s="389"/>
      <c r="AI65" s="391"/>
      <c r="AJ65" s="391"/>
      <c r="AK65" s="402"/>
      <c r="AL65" s="417"/>
      <c r="AM65" s="416"/>
      <c r="AN65" s="387"/>
    </row>
    <row r="66" spans="2:40" ht="15" thickBot="1">
      <c r="B66" s="389"/>
      <c r="C66" s="391"/>
      <c r="D66" s="391"/>
      <c r="E66" s="413" t="s">
        <v>283</v>
      </c>
      <c r="F66" s="413"/>
      <c r="G66" s="413"/>
      <c r="H66" s="387"/>
      <c r="I66" s="23"/>
      <c r="J66" s="389"/>
      <c r="K66" s="391"/>
      <c r="L66" s="391"/>
      <c r="M66" s="408" t="s">
        <v>283</v>
      </c>
      <c r="N66" s="418">
        <f>SUM(N43:N65)</f>
        <v>0</v>
      </c>
      <c r="O66" s="419"/>
      <c r="P66" s="387"/>
      <c r="Q66" s="23"/>
      <c r="R66" s="389"/>
      <c r="S66" s="391"/>
      <c r="T66" s="391"/>
      <c r="U66" s="408" t="s">
        <v>283</v>
      </c>
      <c r="V66" s="418">
        <f>SUM(V43:V65)</f>
        <v>0</v>
      </c>
      <c r="W66" s="419"/>
      <c r="X66" s="387"/>
      <c r="Y66" s="23"/>
      <c r="Z66" s="389"/>
      <c r="AA66" s="391"/>
      <c r="AB66" s="391"/>
      <c r="AC66" s="408" t="s">
        <v>283</v>
      </c>
      <c r="AD66" s="418">
        <f>SUM(AD43:AD65)</f>
        <v>0</v>
      </c>
      <c r="AE66" s="419"/>
      <c r="AF66" s="387"/>
      <c r="AG66" s="23"/>
      <c r="AH66" s="389"/>
      <c r="AI66" s="391"/>
      <c r="AJ66" s="391"/>
      <c r="AK66" s="408" t="s">
        <v>283</v>
      </c>
      <c r="AL66" s="418">
        <f>SUM(AL43:AL65)</f>
        <v>0</v>
      </c>
      <c r="AM66" s="419"/>
      <c r="AN66" s="387"/>
    </row>
    <row r="67" spans="2:40" ht="14.25">
      <c r="B67" s="389"/>
      <c r="C67" s="391"/>
      <c r="D67" s="391"/>
      <c r="E67" s="388"/>
      <c r="F67" s="388"/>
      <c r="G67" s="388"/>
      <c r="H67" s="387"/>
      <c r="I67" s="23"/>
      <c r="J67" s="389"/>
      <c r="K67" s="391"/>
      <c r="L67" s="391"/>
      <c r="M67" s="388"/>
      <c r="N67" s="388"/>
      <c r="O67" s="388"/>
      <c r="P67" s="387"/>
      <c r="Q67" s="23"/>
      <c r="R67" s="389"/>
      <c r="S67" s="391"/>
      <c r="T67" s="391"/>
      <c r="U67" s="388"/>
      <c r="V67" s="388"/>
      <c r="W67" s="388"/>
      <c r="X67" s="387"/>
      <c r="Y67" s="23"/>
      <c r="Z67" s="389"/>
      <c r="AA67" s="391"/>
      <c r="AB67" s="391"/>
      <c r="AC67" s="388"/>
      <c r="AD67" s="388"/>
      <c r="AE67" s="388"/>
      <c r="AF67" s="387"/>
      <c r="AG67" s="23"/>
      <c r="AH67" s="389"/>
      <c r="AI67" s="391"/>
      <c r="AJ67" s="391"/>
      <c r="AK67" s="388"/>
      <c r="AL67" s="388"/>
      <c r="AM67" s="388"/>
      <c r="AN67" s="387"/>
    </row>
    <row r="68" spans="2:40" ht="15" thickBot="1">
      <c r="B68" s="389"/>
      <c r="C68" s="448"/>
      <c r="D68" s="448"/>
      <c r="E68" s="448"/>
      <c r="F68" s="448"/>
      <c r="G68" s="420"/>
      <c r="H68" s="387"/>
      <c r="I68" s="23"/>
      <c r="J68" s="389"/>
      <c r="K68" s="448"/>
      <c r="L68" s="448"/>
      <c r="M68" s="448"/>
      <c r="N68" s="448"/>
      <c r="O68" s="420"/>
      <c r="P68" s="387"/>
      <c r="Q68" s="23"/>
      <c r="R68" s="389"/>
      <c r="S68" s="448" t="s">
        <v>291</v>
      </c>
      <c r="T68" s="448"/>
      <c r="U68" s="448"/>
      <c r="V68" s="448"/>
      <c r="W68" s="420"/>
      <c r="X68" s="387"/>
      <c r="Y68" s="23"/>
      <c r="Z68" s="389"/>
      <c r="AA68" s="448" t="s">
        <v>291</v>
      </c>
      <c r="AB68" s="448"/>
      <c r="AC68" s="448"/>
      <c r="AD68" s="448"/>
      <c r="AE68" s="420"/>
      <c r="AF68" s="387"/>
      <c r="AG68" s="23"/>
      <c r="AH68" s="389"/>
      <c r="AI68" s="448" t="s">
        <v>291</v>
      </c>
      <c r="AJ68" s="448"/>
      <c r="AK68" s="448"/>
      <c r="AL68" s="448"/>
      <c r="AM68" s="420"/>
      <c r="AN68" s="387"/>
    </row>
    <row r="69" spans="2:40" ht="15" thickBot="1">
      <c r="B69" s="389"/>
      <c r="C69" s="448"/>
      <c r="D69" s="448"/>
      <c r="E69" s="459"/>
      <c r="F69" s="459"/>
      <c r="G69" s="388"/>
      <c r="H69" s="387"/>
      <c r="I69" s="23"/>
      <c r="J69" s="389"/>
      <c r="K69" s="448"/>
      <c r="L69" s="448"/>
      <c r="M69" s="459"/>
      <c r="N69" s="459"/>
      <c r="O69" s="388"/>
      <c r="P69" s="387"/>
      <c r="Q69" s="23"/>
      <c r="R69" s="389"/>
      <c r="S69" s="448" t="s">
        <v>215</v>
      </c>
      <c r="T69" s="448"/>
      <c r="U69" s="460"/>
      <c r="V69" s="461"/>
      <c r="W69" s="388"/>
      <c r="X69" s="387"/>
      <c r="Y69" s="23"/>
      <c r="Z69" s="389"/>
      <c r="AA69" s="448" t="s">
        <v>215</v>
      </c>
      <c r="AB69" s="448"/>
      <c r="AC69" s="460"/>
      <c r="AD69" s="461"/>
      <c r="AE69" s="388"/>
      <c r="AF69" s="387"/>
      <c r="AG69" s="23"/>
      <c r="AH69" s="389"/>
      <c r="AI69" s="448" t="s">
        <v>215</v>
      </c>
      <c r="AJ69" s="448"/>
      <c r="AK69" s="460"/>
      <c r="AL69" s="461"/>
      <c r="AM69" s="388"/>
      <c r="AN69" s="387"/>
    </row>
    <row r="70" spans="2:40" ht="15" thickBot="1">
      <c r="B70" s="389"/>
      <c r="C70" s="462"/>
      <c r="D70" s="462"/>
      <c r="E70" s="462"/>
      <c r="F70" s="462"/>
      <c r="G70" s="388"/>
      <c r="H70" s="387"/>
      <c r="I70" s="23"/>
      <c r="J70" s="389"/>
      <c r="K70" s="462"/>
      <c r="L70" s="462"/>
      <c r="M70" s="462"/>
      <c r="N70" s="462"/>
      <c r="O70" s="388"/>
      <c r="P70" s="387"/>
      <c r="Q70" s="23"/>
      <c r="R70" s="389"/>
      <c r="S70" s="462"/>
      <c r="T70" s="462"/>
      <c r="U70" s="462"/>
      <c r="V70" s="462"/>
      <c r="W70" s="388"/>
      <c r="X70" s="387"/>
      <c r="Y70" s="23"/>
      <c r="Z70" s="389"/>
      <c r="AA70" s="462"/>
      <c r="AB70" s="462"/>
      <c r="AC70" s="462"/>
      <c r="AD70" s="462"/>
      <c r="AE70" s="388"/>
      <c r="AF70" s="387"/>
      <c r="AG70" s="23"/>
      <c r="AH70" s="389"/>
      <c r="AI70" s="462"/>
      <c r="AJ70" s="462"/>
      <c r="AK70" s="462"/>
      <c r="AL70" s="462"/>
      <c r="AM70" s="388"/>
      <c r="AN70" s="387"/>
    </row>
    <row r="71" spans="2:40" ht="15" thickBot="1">
      <c r="B71" s="389"/>
      <c r="C71" s="448"/>
      <c r="D71" s="448"/>
      <c r="E71" s="463"/>
      <c r="F71" s="463"/>
      <c r="G71" s="388"/>
      <c r="H71" s="387"/>
      <c r="I71" s="23"/>
      <c r="J71" s="389"/>
      <c r="K71" s="448"/>
      <c r="L71" s="448"/>
      <c r="M71" s="463"/>
      <c r="N71" s="463"/>
      <c r="O71" s="388"/>
      <c r="P71" s="387"/>
      <c r="Q71" s="23"/>
      <c r="R71" s="389"/>
      <c r="S71" s="448" t="s">
        <v>216</v>
      </c>
      <c r="T71" s="448"/>
      <c r="U71" s="464"/>
      <c r="V71" s="465"/>
      <c r="W71" s="388"/>
      <c r="X71" s="387"/>
      <c r="Y71" s="23"/>
      <c r="Z71" s="389"/>
      <c r="AA71" s="448" t="s">
        <v>216</v>
      </c>
      <c r="AB71" s="448"/>
      <c r="AC71" s="464"/>
      <c r="AD71" s="465"/>
      <c r="AE71" s="388"/>
      <c r="AF71" s="387"/>
      <c r="AG71" s="23"/>
      <c r="AH71" s="389"/>
      <c r="AI71" s="448" t="s">
        <v>216</v>
      </c>
      <c r="AJ71" s="448"/>
      <c r="AK71" s="464"/>
      <c r="AL71" s="465"/>
      <c r="AM71" s="388"/>
      <c r="AN71" s="387"/>
    </row>
    <row r="72" spans="2:40" ht="15" thickBot="1">
      <c r="B72" s="389"/>
      <c r="C72" s="393"/>
      <c r="D72" s="393"/>
      <c r="E72" s="421"/>
      <c r="F72" s="421"/>
      <c r="G72" s="388"/>
      <c r="H72" s="387"/>
      <c r="I72" s="23"/>
      <c r="J72" s="389"/>
      <c r="K72" s="393"/>
      <c r="L72" s="393"/>
      <c r="M72" s="421"/>
      <c r="N72" s="421"/>
      <c r="O72" s="388"/>
      <c r="P72" s="387"/>
      <c r="Q72" s="23"/>
      <c r="R72" s="389"/>
      <c r="S72" s="393"/>
      <c r="T72" s="393"/>
      <c r="U72" s="466"/>
      <c r="V72" s="466"/>
      <c r="W72" s="388"/>
      <c r="X72" s="387"/>
      <c r="Y72" s="23"/>
      <c r="Z72" s="389"/>
      <c r="AA72" s="393"/>
      <c r="AB72" s="393"/>
      <c r="AC72" s="422"/>
      <c r="AD72" s="422"/>
      <c r="AE72" s="388"/>
      <c r="AF72" s="387"/>
      <c r="AG72" s="23"/>
      <c r="AH72" s="389"/>
      <c r="AI72" s="393"/>
      <c r="AJ72" s="393"/>
      <c r="AK72" s="422"/>
      <c r="AL72" s="422"/>
      <c r="AM72" s="388"/>
      <c r="AN72" s="387"/>
    </row>
    <row r="73" spans="2:40" ht="15" thickBot="1">
      <c r="B73" s="389"/>
      <c r="C73" s="448"/>
      <c r="D73" s="448"/>
      <c r="E73" s="467"/>
      <c r="F73" s="467"/>
      <c r="G73" s="388"/>
      <c r="H73" s="387"/>
      <c r="I73" s="23"/>
      <c r="J73" s="389"/>
      <c r="K73" s="448"/>
      <c r="L73" s="448"/>
      <c r="M73" s="467"/>
      <c r="N73" s="467"/>
      <c r="O73" s="388"/>
      <c r="P73" s="387"/>
      <c r="Q73" s="23"/>
      <c r="R73" s="389"/>
      <c r="S73" s="448" t="s">
        <v>217</v>
      </c>
      <c r="T73" s="448"/>
      <c r="U73" s="468"/>
      <c r="V73" s="469"/>
      <c r="W73" s="388"/>
      <c r="X73" s="387"/>
      <c r="Y73" s="23"/>
      <c r="Z73" s="389"/>
      <c r="AA73" s="448" t="s">
        <v>217</v>
      </c>
      <c r="AB73" s="448"/>
      <c r="AC73" s="468"/>
      <c r="AD73" s="469"/>
      <c r="AE73" s="388"/>
      <c r="AF73" s="387"/>
      <c r="AG73" s="23"/>
      <c r="AH73" s="389"/>
      <c r="AI73" s="448" t="s">
        <v>217</v>
      </c>
      <c r="AJ73" s="448"/>
      <c r="AK73" s="468"/>
      <c r="AL73" s="469"/>
      <c r="AM73" s="388"/>
      <c r="AN73" s="387"/>
    </row>
    <row r="74" spans="2:40" ht="14.25">
      <c r="B74" s="389"/>
      <c r="C74" s="391"/>
      <c r="D74" s="391"/>
      <c r="E74" s="388"/>
      <c r="F74" s="388"/>
      <c r="G74" s="388"/>
      <c r="H74" s="387"/>
      <c r="I74" s="23"/>
      <c r="J74" s="389"/>
      <c r="K74" s="391"/>
      <c r="L74" s="391"/>
      <c r="M74" s="388"/>
      <c r="N74" s="388"/>
      <c r="O74" s="388"/>
      <c r="P74" s="387"/>
      <c r="Q74" s="23"/>
      <c r="R74" s="389"/>
      <c r="S74" s="391"/>
      <c r="T74" s="391"/>
      <c r="U74" s="388"/>
      <c r="V74" s="388"/>
      <c r="W74" s="388"/>
      <c r="X74" s="387"/>
      <c r="Y74" s="23"/>
      <c r="Z74" s="389"/>
      <c r="AA74" s="391"/>
      <c r="AB74" s="391"/>
      <c r="AC74" s="388"/>
      <c r="AD74" s="388"/>
      <c r="AE74" s="388"/>
      <c r="AF74" s="387"/>
      <c r="AG74" s="23"/>
      <c r="AH74" s="389"/>
      <c r="AI74" s="391"/>
      <c r="AJ74" s="391"/>
      <c r="AK74" s="388"/>
      <c r="AL74" s="388"/>
      <c r="AM74" s="388"/>
      <c r="AN74" s="387"/>
    </row>
    <row r="75" spans="2:40" ht="15" thickBot="1">
      <c r="B75" s="423"/>
      <c r="C75" s="470"/>
      <c r="D75" s="470"/>
      <c r="E75" s="424"/>
      <c r="F75" s="425"/>
      <c r="G75" s="425"/>
      <c r="H75" s="426"/>
      <c r="I75" s="23"/>
      <c r="J75" s="423"/>
      <c r="K75" s="470"/>
      <c r="L75" s="470"/>
      <c r="M75" s="424"/>
      <c r="N75" s="425"/>
      <c r="O75" s="425"/>
      <c r="P75" s="426"/>
      <c r="Q75" s="23"/>
      <c r="R75" s="423"/>
      <c r="S75" s="470"/>
      <c r="T75" s="470"/>
      <c r="U75" s="424"/>
      <c r="V75" s="425"/>
      <c r="W75" s="425"/>
      <c r="X75" s="426"/>
      <c r="Y75" s="23"/>
      <c r="Z75" s="423"/>
      <c r="AA75" s="470"/>
      <c r="AB75" s="470"/>
      <c r="AC75" s="424"/>
      <c r="AD75" s="425"/>
      <c r="AE75" s="425"/>
      <c r="AF75" s="426"/>
      <c r="AG75" s="23"/>
      <c r="AH75" s="423"/>
      <c r="AI75" s="470"/>
      <c r="AJ75" s="470"/>
      <c r="AK75" s="424"/>
      <c r="AL75" s="425"/>
      <c r="AM75" s="425"/>
      <c r="AN75" s="426"/>
    </row>
  </sheetData>
  <sheetProtection/>
  <mergeCells count="126">
    <mergeCell ref="U73:V73"/>
    <mergeCell ref="AA73:AB73"/>
    <mergeCell ref="AC73:AD73"/>
    <mergeCell ref="AI73:AJ73"/>
    <mergeCell ref="AK73:AL73"/>
    <mergeCell ref="C75:D75"/>
    <mergeCell ref="K75:L75"/>
    <mergeCell ref="S75:T75"/>
    <mergeCell ref="AA75:AB75"/>
    <mergeCell ref="AI75:AJ75"/>
    <mergeCell ref="AA71:AB71"/>
    <mergeCell ref="AC71:AD71"/>
    <mergeCell ref="AI71:AJ71"/>
    <mergeCell ref="AK71:AL71"/>
    <mergeCell ref="U72:V72"/>
    <mergeCell ref="C73:D73"/>
    <mergeCell ref="E73:F73"/>
    <mergeCell ref="K73:L73"/>
    <mergeCell ref="M73:N73"/>
    <mergeCell ref="S73:T73"/>
    <mergeCell ref="C71:D71"/>
    <mergeCell ref="E71:F71"/>
    <mergeCell ref="K71:L71"/>
    <mergeCell ref="M71:N71"/>
    <mergeCell ref="S71:T71"/>
    <mergeCell ref="U71:V71"/>
    <mergeCell ref="U69:V69"/>
    <mergeCell ref="AA69:AB69"/>
    <mergeCell ref="AC69:AD69"/>
    <mergeCell ref="AI69:AJ69"/>
    <mergeCell ref="AK69:AL69"/>
    <mergeCell ref="C70:F70"/>
    <mergeCell ref="K70:N70"/>
    <mergeCell ref="S70:V70"/>
    <mergeCell ref="AA70:AD70"/>
    <mergeCell ref="AI70:AL70"/>
    <mergeCell ref="C68:F68"/>
    <mergeCell ref="K68:N68"/>
    <mergeCell ref="S68:V68"/>
    <mergeCell ref="AA68:AD68"/>
    <mergeCell ref="AI68:AL68"/>
    <mergeCell ref="C69:D69"/>
    <mergeCell ref="E69:F69"/>
    <mergeCell ref="K69:L69"/>
    <mergeCell ref="M69:N69"/>
    <mergeCell ref="S69:T69"/>
    <mergeCell ref="C41:D41"/>
    <mergeCell ref="K41:L41"/>
    <mergeCell ref="S41:T41"/>
    <mergeCell ref="AA41:AB41"/>
    <mergeCell ref="AI41:AJ41"/>
    <mergeCell ref="C42:D42"/>
    <mergeCell ref="K42:L42"/>
    <mergeCell ref="S42:T42"/>
    <mergeCell ref="AA42:AB42"/>
    <mergeCell ref="AI42:AJ42"/>
    <mergeCell ref="C15:D15"/>
    <mergeCell ref="K15:L15"/>
    <mergeCell ref="S15:T15"/>
    <mergeCell ref="AA15:AB15"/>
    <mergeCell ref="AI15:AJ15"/>
    <mergeCell ref="C16:D16"/>
    <mergeCell ref="K16:L16"/>
    <mergeCell ref="S16:T16"/>
    <mergeCell ref="AA16:AB16"/>
    <mergeCell ref="AI16:AJ16"/>
    <mergeCell ref="U12:V12"/>
    <mergeCell ref="AA12:AB12"/>
    <mergeCell ref="AC12:AD12"/>
    <mergeCell ref="AI12:AJ12"/>
    <mergeCell ref="AK12:AL12"/>
    <mergeCell ref="C13:F13"/>
    <mergeCell ref="K13:N13"/>
    <mergeCell ref="S13:V13"/>
    <mergeCell ref="AA13:AD13"/>
    <mergeCell ref="AI13:AL13"/>
    <mergeCell ref="U10:V10"/>
    <mergeCell ref="AA10:AB10"/>
    <mergeCell ref="AC10:AD10"/>
    <mergeCell ref="AI10:AJ10"/>
    <mergeCell ref="AK10:AL10"/>
    <mergeCell ref="C12:D12"/>
    <mergeCell ref="E12:F12"/>
    <mergeCell ref="K12:L12"/>
    <mergeCell ref="M12:N12"/>
    <mergeCell ref="S12:T12"/>
    <mergeCell ref="U9:V9"/>
    <mergeCell ref="AA9:AB9"/>
    <mergeCell ref="AC9:AD9"/>
    <mergeCell ref="AI9:AJ9"/>
    <mergeCell ref="AK9:AL9"/>
    <mergeCell ref="C10:D10"/>
    <mergeCell ref="E10:F10"/>
    <mergeCell ref="K10:L10"/>
    <mergeCell ref="M10:N10"/>
    <mergeCell ref="S10:T10"/>
    <mergeCell ref="C8:F8"/>
    <mergeCell ref="K8:N8"/>
    <mergeCell ref="S8:V8"/>
    <mergeCell ref="AA8:AD8"/>
    <mergeCell ref="AI8:AL8"/>
    <mergeCell ref="C9:D9"/>
    <mergeCell ref="E9:F9"/>
    <mergeCell ref="K9:L9"/>
    <mergeCell ref="M9:N9"/>
    <mergeCell ref="S9:T9"/>
    <mergeCell ref="C5:F5"/>
    <mergeCell ref="K5:N5"/>
    <mergeCell ref="S5:V5"/>
    <mergeCell ref="AA5:AD5"/>
    <mergeCell ref="AI5:AL5"/>
    <mergeCell ref="C7:D7"/>
    <mergeCell ref="K7:L7"/>
    <mergeCell ref="S7:T7"/>
    <mergeCell ref="AA7:AB7"/>
    <mergeCell ref="AI7:AJ7"/>
    <mergeCell ref="C3:G3"/>
    <mergeCell ref="K3:O3"/>
    <mergeCell ref="S3:W3"/>
    <mergeCell ref="AA3:AE3"/>
    <mergeCell ref="AI3:AM3"/>
    <mergeCell ref="B4:F4"/>
    <mergeCell ref="J4:N4"/>
    <mergeCell ref="R4:V4"/>
    <mergeCell ref="Z4:AD4"/>
    <mergeCell ref="AH4:AL4"/>
  </mergeCells>
  <dataValidations count="1">
    <dataValidation type="whole" allowBlank="1" showInputMessage="1" showErrorMessage="1" sqref="E71:E72 AK9 M71:M72 M9 U71:U72 U9 AC71:AC72 AC9 AK71:AK72 E9">
      <formula1>-999999999</formula1>
      <formula2>999999999</formula2>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J61"/>
  <sheetViews>
    <sheetView tabSelected="1" zoomScale="130" zoomScaleNormal="130" zoomScalePageLayoutView="0" workbookViewId="0" topLeftCell="A38">
      <selection activeCell="E17" sqref="E17:F17"/>
    </sheetView>
  </sheetViews>
  <sheetFormatPr defaultColWidth="8.8515625" defaultRowHeight="15"/>
  <cols>
    <col min="1" max="2" width="1.8515625" style="0" customWidth="1"/>
    <col min="3" max="4" width="22.8515625" style="0" customWidth="1"/>
    <col min="5" max="5" width="59.7109375" style="0" customWidth="1"/>
    <col min="6" max="6" width="42.00390625" style="0" customWidth="1"/>
    <col min="7" max="7" width="15.421875" style="0" customWidth="1"/>
    <col min="8" max="8" width="1.421875" style="0" customWidth="1"/>
  </cols>
  <sheetData>
    <row r="1" ht="15" thickBot="1"/>
    <row r="2" spans="2:7" ht="15" thickBot="1">
      <c r="B2" s="74"/>
      <c r="C2" s="75"/>
      <c r="D2" s="75"/>
      <c r="E2" s="75"/>
      <c r="F2" s="75"/>
      <c r="G2" s="76"/>
    </row>
    <row r="3" spans="2:7" ht="20.25" thickBot="1">
      <c r="B3" s="77"/>
      <c r="C3" s="503" t="s">
        <v>222</v>
      </c>
      <c r="D3" s="504"/>
      <c r="E3" s="504"/>
      <c r="F3" s="505"/>
      <c r="G3" s="52"/>
    </row>
    <row r="4" spans="2:7" ht="14.25">
      <c r="B4" s="506"/>
      <c r="C4" s="507"/>
      <c r="D4" s="507"/>
      <c r="E4" s="507"/>
      <c r="F4" s="507"/>
      <c r="G4" s="52"/>
    </row>
    <row r="5" spans="2:7" ht="14.25">
      <c r="B5" s="53"/>
      <c r="C5" s="508"/>
      <c r="D5" s="508"/>
      <c r="E5" s="508"/>
      <c r="F5" s="508"/>
      <c r="G5" s="52"/>
    </row>
    <row r="6" spans="2:7" ht="14.25">
      <c r="B6" s="53"/>
      <c r="C6" s="54"/>
      <c r="D6" s="55"/>
      <c r="E6" s="54"/>
      <c r="F6" s="55"/>
      <c r="G6" s="52"/>
    </row>
    <row r="7" spans="2:7" ht="14.25">
      <c r="B7" s="53"/>
      <c r="C7" s="490" t="s">
        <v>233</v>
      </c>
      <c r="D7" s="490"/>
      <c r="E7" s="56"/>
      <c r="F7" s="55"/>
      <c r="G7" s="52"/>
    </row>
    <row r="8" spans="2:7" ht="15" thickBot="1">
      <c r="B8" s="53"/>
      <c r="C8" s="491" t="s">
        <v>298</v>
      </c>
      <c r="D8" s="491"/>
      <c r="E8" s="491"/>
      <c r="F8" s="491"/>
      <c r="G8" s="52"/>
    </row>
    <row r="9" spans="2:7" ht="15" thickBot="1">
      <c r="B9" s="53"/>
      <c r="C9" s="27" t="s">
        <v>235</v>
      </c>
      <c r="D9" s="28" t="s">
        <v>234</v>
      </c>
      <c r="E9" s="482" t="s">
        <v>275</v>
      </c>
      <c r="F9" s="483"/>
      <c r="G9" s="52"/>
    </row>
    <row r="10" spans="2:10" ht="81" customHeight="1">
      <c r="B10" s="53"/>
      <c r="C10" s="29" t="s">
        <v>799</v>
      </c>
      <c r="D10" s="29" t="s">
        <v>838</v>
      </c>
      <c r="E10" s="510" t="s">
        <v>944</v>
      </c>
      <c r="F10" s="511"/>
      <c r="G10" s="52"/>
      <c r="J10" t="s">
        <v>800</v>
      </c>
    </row>
    <row r="11" spans="2:7" ht="174" customHeight="1">
      <c r="B11" s="53"/>
      <c r="C11" s="374" t="s">
        <v>836</v>
      </c>
      <c r="D11" s="373" t="s">
        <v>838</v>
      </c>
      <c r="E11" s="477" t="s">
        <v>837</v>
      </c>
      <c r="F11" s="478"/>
      <c r="G11" s="52"/>
    </row>
    <row r="12" spans="2:7" ht="120" customHeight="1">
      <c r="B12" s="53"/>
      <c r="C12" s="374" t="s">
        <v>839</v>
      </c>
      <c r="D12" s="373" t="s">
        <v>838</v>
      </c>
      <c r="E12" s="477" t="s">
        <v>840</v>
      </c>
      <c r="F12" s="478"/>
      <c r="G12" s="52"/>
    </row>
    <row r="13" spans="2:7" ht="120.75" customHeight="1">
      <c r="B13" s="53"/>
      <c r="C13" s="374" t="s">
        <v>841</v>
      </c>
      <c r="D13" s="373" t="s">
        <v>838</v>
      </c>
      <c r="E13" s="477" t="s">
        <v>842</v>
      </c>
      <c r="F13" s="478"/>
      <c r="G13" s="52"/>
    </row>
    <row r="14" spans="2:7" ht="120.75" customHeight="1">
      <c r="B14" s="53"/>
      <c r="C14" s="374" t="s">
        <v>985</v>
      </c>
      <c r="D14" s="373" t="s">
        <v>838</v>
      </c>
      <c r="E14" s="488" t="s">
        <v>986</v>
      </c>
      <c r="F14" s="489"/>
      <c r="G14" s="52"/>
    </row>
    <row r="15" spans="2:7" ht="73.5" customHeight="1">
      <c r="B15" s="53"/>
      <c r="C15" s="374" t="s">
        <v>843</v>
      </c>
      <c r="D15" s="373" t="s">
        <v>844</v>
      </c>
      <c r="E15" s="477" t="s">
        <v>845</v>
      </c>
      <c r="F15" s="478"/>
      <c r="G15" s="52"/>
    </row>
    <row r="16" spans="2:7" ht="77.25" customHeight="1">
      <c r="B16" s="53"/>
      <c r="C16" s="374" t="s">
        <v>987</v>
      </c>
      <c r="D16" s="373" t="s">
        <v>988</v>
      </c>
      <c r="E16" s="488" t="s">
        <v>989</v>
      </c>
      <c r="F16" s="489"/>
      <c r="G16" s="52"/>
    </row>
    <row r="17" spans="2:7" ht="77.25" customHeight="1">
      <c r="B17" s="53"/>
      <c r="C17" s="374" t="s">
        <v>1008</v>
      </c>
      <c r="D17" s="373" t="s">
        <v>1005</v>
      </c>
      <c r="E17" s="488" t="s">
        <v>1005</v>
      </c>
      <c r="F17" s="489"/>
      <c r="G17" s="52"/>
    </row>
    <row r="18" spans="2:7" ht="77.25" customHeight="1">
      <c r="B18" s="53"/>
      <c r="C18" s="374" t="s">
        <v>1007</v>
      </c>
      <c r="D18" s="373" t="s">
        <v>1005</v>
      </c>
      <c r="E18" s="488" t="s">
        <v>1005</v>
      </c>
      <c r="F18" s="489"/>
      <c r="G18" s="52"/>
    </row>
    <row r="19" spans="2:7" ht="77.25" customHeight="1">
      <c r="B19" s="53"/>
      <c r="C19" s="374" t="s">
        <v>1006</v>
      </c>
      <c r="D19" s="373" t="s">
        <v>1005</v>
      </c>
      <c r="E19" s="488" t="s">
        <v>1005</v>
      </c>
      <c r="F19" s="489"/>
      <c r="G19" s="52"/>
    </row>
    <row r="20" spans="2:7" ht="114" customHeight="1">
      <c r="B20" s="53"/>
      <c r="C20" s="374" t="s">
        <v>1004</v>
      </c>
      <c r="D20" s="373" t="s">
        <v>1005</v>
      </c>
      <c r="E20" s="488" t="s">
        <v>1005</v>
      </c>
      <c r="F20" s="489"/>
      <c r="G20" s="52"/>
    </row>
    <row r="21" spans="2:7" ht="177.75" customHeight="1">
      <c r="B21" s="53"/>
      <c r="C21" s="374" t="s">
        <v>846</v>
      </c>
      <c r="D21" s="373" t="s">
        <v>844</v>
      </c>
      <c r="E21" s="477" t="s">
        <v>847</v>
      </c>
      <c r="F21" s="478"/>
      <c r="G21" s="52"/>
    </row>
    <row r="22" spans="2:7" ht="14.25">
      <c r="B22" s="53"/>
      <c r="C22" s="55"/>
      <c r="D22" s="55"/>
      <c r="E22" s="55"/>
      <c r="F22" s="55"/>
      <c r="G22" s="52"/>
    </row>
    <row r="23" spans="2:7" ht="14.25">
      <c r="B23" s="53"/>
      <c r="C23" s="509" t="s">
        <v>258</v>
      </c>
      <c r="D23" s="509"/>
      <c r="E23" s="509"/>
      <c r="F23" s="509"/>
      <c r="G23" s="52"/>
    </row>
    <row r="24" spans="2:7" ht="15" thickBot="1">
      <c r="B24" s="53"/>
      <c r="C24" s="487" t="s">
        <v>273</v>
      </c>
      <c r="D24" s="487"/>
      <c r="E24" s="487"/>
      <c r="F24" s="487"/>
      <c r="G24" s="52"/>
    </row>
    <row r="25" spans="2:7" ht="15" thickBot="1">
      <c r="B25" s="53"/>
      <c r="C25" s="27" t="s">
        <v>235</v>
      </c>
      <c r="D25" s="28" t="s">
        <v>234</v>
      </c>
      <c r="E25" s="482" t="s">
        <v>275</v>
      </c>
      <c r="F25" s="483"/>
      <c r="G25" s="52"/>
    </row>
    <row r="26" spans="2:7" ht="118.5" customHeight="1">
      <c r="B26" s="53"/>
      <c r="C26" s="29" t="s">
        <v>797</v>
      </c>
      <c r="D26" s="29" t="s">
        <v>798</v>
      </c>
      <c r="E26" s="484" t="s">
        <v>1000</v>
      </c>
      <c r="F26" s="485"/>
      <c r="G26" s="52"/>
    </row>
    <row r="27" spans="2:7" ht="192" customHeight="1">
      <c r="B27" s="53"/>
      <c r="C27" s="30" t="s">
        <v>1002</v>
      </c>
      <c r="D27" s="30" t="s">
        <v>798</v>
      </c>
      <c r="E27" s="477" t="s">
        <v>1003</v>
      </c>
      <c r="F27" s="478"/>
      <c r="G27" s="52"/>
    </row>
    <row r="28" spans="2:7" ht="177.75" customHeight="1">
      <c r="B28" s="53"/>
      <c r="C28" s="30" t="s">
        <v>932</v>
      </c>
      <c r="D28" s="30" t="s">
        <v>798</v>
      </c>
      <c r="E28" s="479" t="s">
        <v>933</v>
      </c>
      <c r="F28" s="480"/>
      <c r="G28" s="52"/>
    </row>
    <row r="29" spans="2:7" ht="57.75" customHeight="1" thickBot="1">
      <c r="B29" s="53"/>
      <c r="C29" s="31" t="s">
        <v>951</v>
      </c>
      <c r="D29" s="31" t="s">
        <v>798</v>
      </c>
      <c r="E29" s="501" t="s">
        <v>950</v>
      </c>
      <c r="F29" s="502"/>
      <c r="G29" s="52"/>
    </row>
    <row r="30" spans="2:7" ht="14.25">
      <c r="B30" s="53"/>
      <c r="C30" s="55"/>
      <c r="D30" s="55"/>
      <c r="E30" s="55"/>
      <c r="F30" s="55"/>
      <c r="G30" s="52"/>
    </row>
    <row r="31" spans="2:7" ht="14.25">
      <c r="B31" s="53"/>
      <c r="C31" s="55"/>
      <c r="D31" s="55"/>
      <c r="E31" s="55"/>
      <c r="F31" s="55"/>
      <c r="G31" s="52"/>
    </row>
    <row r="32" spans="2:7" ht="31.5" customHeight="1">
      <c r="B32" s="53"/>
      <c r="C32" s="486" t="s">
        <v>257</v>
      </c>
      <c r="D32" s="486"/>
      <c r="E32" s="486"/>
      <c r="F32" s="486"/>
      <c r="G32" s="52"/>
    </row>
    <row r="33" spans="2:7" ht="15" thickBot="1">
      <c r="B33" s="53"/>
      <c r="C33" s="491" t="s">
        <v>276</v>
      </c>
      <c r="D33" s="491"/>
      <c r="E33" s="481"/>
      <c r="F33" s="481"/>
      <c r="G33" s="52"/>
    </row>
    <row r="34" spans="2:7" ht="409.5" customHeight="1">
      <c r="B34" s="53"/>
      <c r="C34" s="492" t="s">
        <v>949</v>
      </c>
      <c r="D34" s="493"/>
      <c r="E34" s="493"/>
      <c r="F34" s="494"/>
      <c r="G34" s="52"/>
    </row>
    <row r="35" spans="2:7" ht="88.5" customHeight="1">
      <c r="B35" s="53"/>
      <c r="C35" s="495"/>
      <c r="D35" s="496"/>
      <c r="E35" s="496"/>
      <c r="F35" s="497"/>
      <c r="G35" s="52"/>
    </row>
    <row r="36" spans="2:7" ht="102" customHeight="1">
      <c r="B36" s="53"/>
      <c r="C36" s="495"/>
      <c r="D36" s="496"/>
      <c r="E36" s="496"/>
      <c r="F36" s="497"/>
      <c r="G36" s="52"/>
    </row>
    <row r="37" spans="2:7" ht="158.25" customHeight="1">
      <c r="B37" s="53"/>
      <c r="C37" s="495"/>
      <c r="D37" s="496"/>
      <c r="E37" s="496"/>
      <c r="F37" s="497"/>
      <c r="G37" s="52"/>
    </row>
    <row r="38" spans="2:7" ht="123.75" customHeight="1" thickBot="1">
      <c r="B38" s="57"/>
      <c r="C38" s="498"/>
      <c r="D38" s="499"/>
      <c r="E38" s="499"/>
      <c r="F38" s="500"/>
      <c r="G38" s="58"/>
    </row>
    <row r="39" spans="2:7" ht="14.25">
      <c r="B39" s="8"/>
      <c r="C39" s="8"/>
      <c r="D39" s="8"/>
      <c r="E39" s="8"/>
      <c r="F39" s="8"/>
      <c r="G39" s="8"/>
    </row>
    <row r="40" spans="2:7" ht="14.25">
      <c r="B40" s="8"/>
      <c r="C40" s="8"/>
      <c r="D40" s="8"/>
      <c r="E40" s="8"/>
      <c r="F40" s="8"/>
      <c r="G40" s="8"/>
    </row>
    <row r="41" spans="2:7" ht="14.25">
      <c r="B41" s="8"/>
      <c r="C41" s="8"/>
      <c r="D41" s="8"/>
      <c r="E41" s="8"/>
      <c r="F41" s="8"/>
      <c r="G41" s="8"/>
    </row>
    <row r="42" spans="2:7" ht="14.25">
      <c r="B42" s="8"/>
      <c r="C42" s="8"/>
      <c r="D42" s="8"/>
      <c r="E42" s="8"/>
      <c r="F42" s="8"/>
      <c r="G42" s="8"/>
    </row>
    <row r="43" spans="2:7" ht="14.25">
      <c r="B43" s="8"/>
      <c r="C43" s="8"/>
      <c r="D43" s="8"/>
      <c r="E43" s="8"/>
      <c r="F43" s="8"/>
      <c r="G43" s="8"/>
    </row>
    <row r="44" spans="2:7" ht="14.25">
      <c r="B44" s="8"/>
      <c r="C44" s="8"/>
      <c r="D44" s="8"/>
      <c r="E44" s="8"/>
      <c r="F44" s="8"/>
      <c r="G44" s="8"/>
    </row>
    <row r="45" spans="2:7" ht="14.25">
      <c r="B45" s="8"/>
      <c r="C45" s="472"/>
      <c r="D45" s="472"/>
      <c r="E45" s="7"/>
      <c r="F45" s="8"/>
      <c r="G45" s="8"/>
    </row>
    <row r="46" spans="2:7" ht="14.25">
      <c r="B46" s="8"/>
      <c r="C46" s="472"/>
      <c r="D46" s="472"/>
      <c r="E46" s="7"/>
      <c r="F46" s="8"/>
      <c r="G46" s="8"/>
    </row>
    <row r="47" spans="2:7" ht="14.25">
      <c r="B47" s="8"/>
      <c r="C47" s="475"/>
      <c r="D47" s="475"/>
      <c r="E47" s="475"/>
      <c r="F47" s="475"/>
      <c r="G47" s="8"/>
    </row>
    <row r="48" spans="2:7" ht="14.25">
      <c r="B48" s="8"/>
      <c r="C48" s="474"/>
      <c r="D48" s="474"/>
      <c r="E48" s="476"/>
      <c r="F48" s="476"/>
      <c r="G48" s="8"/>
    </row>
    <row r="49" spans="2:7" ht="14.25">
      <c r="B49" s="8"/>
      <c r="C49" s="474"/>
      <c r="D49" s="474"/>
      <c r="E49" s="471"/>
      <c r="F49" s="471"/>
      <c r="G49" s="8"/>
    </row>
    <row r="50" spans="2:7" ht="14.25">
      <c r="B50" s="8"/>
      <c r="C50" s="8"/>
      <c r="D50" s="8"/>
      <c r="E50" s="8"/>
      <c r="F50" s="8"/>
      <c r="G50" s="8"/>
    </row>
    <row r="51" spans="2:7" ht="14.25">
      <c r="B51" s="8"/>
      <c r="C51" s="472"/>
      <c r="D51" s="472"/>
      <c r="E51" s="7"/>
      <c r="F51" s="8"/>
      <c r="G51" s="8"/>
    </row>
    <row r="52" spans="2:7" ht="14.25">
      <c r="B52" s="8"/>
      <c r="C52" s="472"/>
      <c r="D52" s="472"/>
      <c r="E52" s="473"/>
      <c r="F52" s="473"/>
      <c r="G52" s="8"/>
    </row>
    <row r="53" spans="2:7" ht="14.25">
      <c r="B53" s="8"/>
      <c r="C53" s="7"/>
      <c r="D53" s="7"/>
      <c r="E53" s="7"/>
      <c r="F53" s="7"/>
      <c r="G53" s="8"/>
    </row>
    <row r="54" spans="2:7" ht="14.25">
      <c r="B54" s="8"/>
      <c r="C54" s="474"/>
      <c r="D54" s="474"/>
      <c r="E54" s="476"/>
      <c r="F54" s="476"/>
      <c r="G54" s="8"/>
    </row>
    <row r="55" spans="2:7" ht="14.25">
      <c r="B55" s="8"/>
      <c r="C55" s="474"/>
      <c r="D55" s="474"/>
      <c r="E55" s="471"/>
      <c r="F55" s="471"/>
      <c r="G55" s="8"/>
    </row>
    <row r="56" spans="2:7" ht="14.25">
      <c r="B56" s="8"/>
      <c r="C56" s="8"/>
      <c r="D56" s="8"/>
      <c r="E56" s="8"/>
      <c r="F56" s="8"/>
      <c r="G56" s="8"/>
    </row>
    <row r="57" spans="2:7" ht="14.25">
      <c r="B57" s="8"/>
      <c r="C57" s="472"/>
      <c r="D57" s="472"/>
      <c r="E57" s="8"/>
      <c r="F57" s="8"/>
      <c r="G57" s="8"/>
    </row>
    <row r="58" spans="2:7" ht="14.25">
      <c r="B58" s="8"/>
      <c r="C58" s="472"/>
      <c r="D58" s="472"/>
      <c r="E58" s="471"/>
      <c r="F58" s="471"/>
      <c r="G58" s="8"/>
    </row>
    <row r="59" spans="2:7" ht="14.25">
      <c r="B59" s="8"/>
      <c r="C59" s="474"/>
      <c r="D59" s="474"/>
      <c r="E59" s="471"/>
      <c r="F59" s="471"/>
      <c r="G59" s="8"/>
    </row>
    <row r="60" spans="2:7" ht="14.25">
      <c r="B60" s="8"/>
      <c r="C60" s="9"/>
      <c r="D60" s="8"/>
      <c r="E60" s="9"/>
      <c r="F60" s="8"/>
      <c r="G60" s="8"/>
    </row>
    <row r="61" spans="2:7" ht="14.25">
      <c r="B61" s="8"/>
      <c r="C61" s="9"/>
      <c r="D61" s="9"/>
      <c r="E61" s="9"/>
      <c r="F61" s="9"/>
      <c r="G61" s="10"/>
    </row>
  </sheetData>
  <sheetProtection/>
  <mergeCells count="48">
    <mergeCell ref="C3:F3"/>
    <mergeCell ref="E12:F12"/>
    <mergeCell ref="B4:F4"/>
    <mergeCell ref="C5:F5"/>
    <mergeCell ref="E11:F11"/>
    <mergeCell ref="C23:F23"/>
    <mergeCell ref="E10:F10"/>
    <mergeCell ref="E21:F21"/>
    <mergeCell ref="E17:F17"/>
    <mergeCell ref="C45:D45"/>
    <mergeCell ref="C46:D46"/>
    <mergeCell ref="C7:D7"/>
    <mergeCell ref="C8:F8"/>
    <mergeCell ref="E9:F9"/>
    <mergeCell ref="E14:F14"/>
    <mergeCell ref="C33:D33"/>
    <mergeCell ref="C34:F38"/>
    <mergeCell ref="E16:F16"/>
    <mergeCell ref="E29:F29"/>
    <mergeCell ref="E25:F25"/>
    <mergeCell ref="E26:F26"/>
    <mergeCell ref="E13:F13"/>
    <mergeCell ref="E15:F15"/>
    <mergeCell ref="C32:F32"/>
    <mergeCell ref="C24:F24"/>
    <mergeCell ref="E20:F20"/>
    <mergeCell ref="E19:F19"/>
    <mergeCell ref="E18:F18"/>
    <mergeCell ref="C59:D59"/>
    <mergeCell ref="E59:F59"/>
    <mergeCell ref="C55:D55"/>
    <mergeCell ref="E55:F55"/>
    <mergeCell ref="E27:F27"/>
    <mergeCell ref="E28:F28"/>
    <mergeCell ref="E54:F54"/>
    <mergeCell ref="E33:F33"/>
    <mergeCell ref="C49:D49"/>
    <mergeCell ref="C58:D58"/>
    <mergeCell ref="E58:F58"/>
    <mergeCell ref="C52:D52"/>
    <mergeCell ref="E52:F52"/>
    <mergeCell ref="C54:D54"/>
    <mergeCell ref="C47:F47"/>
    <mergeCell ref="C51:D51"/>
    <mergeCell ref="C48:D48"/>
    <mergeCell ref="E48:F48"/>
    <mergeCell ref="C57:D57"/>
    <mergeCell ref="E49:F49"/>
  </mergeCells>
  <dataValidations count="2">
    <dataValidation type="whole" allowBlank="1" showInputMessage="1" showErrorMessage="1" sqref="E54 E48">
      <formula1>-999999999</formula1>
      <formula2>999999999</formula2>
    </dataValidation>
    <dataValidation type="list" allowBlank="1" showInputMessage="1" showErrorMessage="1" sqref="E58">
      <formula1>$K$65:$K$66</formula1>
    </dataValidation>
  </dataValidations>
  <printOptions/>
  <pageMargins left="0.25" right="0.25" top="0.75" bottom="0.75" header="0.3" footer="0.3"/>
  <pageSetup horizontalDpi="600" verticalDpi="600" orientation="portrait" scale="49"/>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2:U77"/>
  <sheetViews>
    <sheetView zoomScale="74" zoomScaleNormal="74" zoomScalePageLayoutView="0" workbookViewId="0" topLeftCell="A14">
      <selection activeCell="P23" sqref="P23"/>
    </sheetView>
  </sheetViews>
  <sheetFormatPr defaultColWidth="11.421875" defaultRowHeight="15"/>
  <cols>
    <col min="1" max="2" width="1.8515625" style="253" customWidth="1"/>
    <col min="3" max="3" width="45.421875" style="253" customWidth="1"/>
    <col min="4" max="4" width="33.8515625" style="253" customWidth="1"/>
    <col min="5" max="6" width="38.421875" style="253" customWidth="1"/>
    <col min="7" max="7" width="30.140625" style="253" customWidth="1"/>
    <col min="8" max="8" width="24.00390625" style="253" customWidth="1"/>
    <col min="9" max="9" width="25.421875" style="253" customWidth="1"/>
    <col min="10" max="10" width="22.00390625" style="253" customWidth="1"/>
    <col min="11" max="12" width="24.421875" style="253" customWidth="1"/>
    <col min="13" max="14" width="2.00390625" style="253" customWidth="1"/>
    <col min="15" max="19" width="11.421875" style="253" customWidth="1"/>
    <col min="20" max="16384" width="11.421875" style="247" customWidth="1"/>
  </cols>
  <sheetData>
    <row r="1" ht="15" thickBot="1"/>
    <row r="2" spans="2:14" ht="15" thickBot="1">
      <c r="B2" s="297"/>
      <c r="C2" s="298"/>
      <c r="D2" s="298"/>
      <c r="E2" s="298"/>
      <c r="F2" s="298"/>
      <c r="G2" s="298"/>
      <c r="H2" s="298"/>
      <c r="I2" s="298"/>
      <c r="J2" s="298"/>
      <c r="K2" s="298"/>
      <c r="L2" s="298"/>
      <c r="M2" s="299"/>
      <c r="N2" s="281"/>
    </row>
    <row r="3" spans="1:19" ht="20.25" thickBot="1">
      <c r="A3" s="6"/>
      <c r="B3" s="77"/>
      <c r="C3" s="512" t="s">
        <v>767</v>
      </c>
      <c r="D3" s="513"/>
      <c r="E3" s="513"/>
      <c r="F3" s="513"/>
      <c r="G3" s="514"/>
      <c r="H3" s="286"/>
      <c r="I3" s="286"/>
      <c r="J3" s="286"/>
      <c r="K3" s="286"/>
      <c r="L3" s="286"/>
      <c r="M3" s="300"/>
      <c r="N3" s="138"/>
      <c r="O3" s="6"/>
      <c r="P3" s="6"/>
      <c r="Q3" s="6"/>
      <c r="R3" s="6"/>
      <c r="S3" s="6"/>
    </row>
    <row r="4" spans="1:19" ht="14.25">
      <c r="A4" s="6"/>
      <c r="B4" s="77"/>
      <c r="C4" s="286"/>
      <c r="D4" s="286"/>
      <c r="E4" s="286"/>
      <c r="F4" s="286"/>
      <c r="G4" s="286"/>
      <c r="H4" s="286"/>
      <c r="I4" s="286"/>
      <c r="J4" s="286"/>
      <c r="K4" s="286"/>
      <c r="L4" s="286"/>
      <c r="M4" s="300"/>
      <c r="N4" s="138"/>
      <c r="O4" s="6"/>
      <c r="P4" s="6"/>
      <c r="Q4" s="6"/>
      <c r="R4" s="6"/>
      <c r="S4" s="6"/>
    </row>
    <row r="5" spans="1:19" ht="14.25">
      <c r="A5" s="6"/>
      <c r="B5" s="77"/>
      <c r="C5" s="286"/>
      <c r="D5" s="286"/>
      <c r="E5" s="286"/>
      <c r="F5" s="286"/>
      <c r="G5" s="286"/>
      <c r="H5" s="286"/>
      <c r="I5" s="286"/>
      <c r="J5" s="286"/>
      <c r="K5" s="286"/>
      <c r="L5" s="286"/>
      <c r="M5" s="300"/>
      <c r="N5" s="138"/>
      <c r="O5" s="6"/>
      <c r="P5" s="6"/>
      <c r="Q5" s="6"/>
      <c r="R5" s="6"/>
      <c r="S5" s="6"/>
    </row>
    <row r="6" spans="1:19" ht="14.25">
      <c r="A6" s="6"/>
      <c r="B6" s="77"/>
      <c r="C6" s="287" t="s">
        <v>769</v>
      </c>
      <c r="D6" s="286"/>
      <c r="E6" s="286"/>
      <c r="F6" s="286"/>
      <c r="G6" s="286"/>
      <c r="H6" s="286"/>
      <c r="I6" s="286"/>
      <c r="J6" s="286"/>
      <c r="K6" s="286"/>
      <c r="L6" s="286"/>
      <c r="M6" s="300"/>
      <c r="N6" s="138"/>
      <c r="O6" s="6"/>
      <c r="P6" s="6"/>
      <c r="Q6" s="6"/>
      <c r="R6" s="6"/>
      <c r="S6" s="6"/>
    </row>
    <row r="7" spans="1:19" s="256" customFormat="1" ht="15" thickBot="1">
      <c r="A7" s="6"/>
      <c r="B7" s="77"/>
      <c r="C7" s="78"/>
      <c r="D7" s="286"/>
      <c r="E7" s="286"/>
      <c r="F7" s="286"/>
      <c r="G7" s="286"/>
      <c r="H7" s="286"/>
      <c r="I7" s="286"/>
      <c r="J7" s="286"/>
      <c r="K7" s="286"/>
      <c r="L7" s="286"/>
      <c r="M7" s="300"/>
      <c r="N7" s="138"/>
      <c r="O7" s="6"/>
      <c r="P7" s="6"/>
      <c r="Q7" s="6"/>
      <c r="R7" s="6"/>
      <c r="S7" s="6"/>
    </row>
    <row r="8" spans="1:19" ht="14.25">
      <c r="A8" s="6"/>
      <c r="B8" s="77"/>
      <c r="C8" s="314"/>
      <c r="D8" s="315" t="s">
        <v>710</v>
      </c>
      <c r="E8" s="315" t="s">
        <v>696</v>
      </c>
      <c r="F8" s="527" t="s">
        <v>699</v>
      </c>
      <c r="G8" s="528"/>
      <c r="H8" s="288"/>
      <c r="I8" s="288"/>
      <c r="J8" s="288"/>
      <c r="K8" s="288"/>
      <c r="L8" s="288"/>
      <c r="M8" s="300"/>
      <c r="N8" s="138"/>
      <c r="O8" s="6"/>
      <c r="P8" s="6"/>
      <c r="Q8" s="6"/>
      <c r="R8" s="6"/>
      <c r="S8" s="6"/>
    </row>
    <row r="9" spans="1:19" ht="56.25" thickBot="1">
      <c r="A9" s="6"/>
      <c r="B9" s="77"/>
      <c r="C9" s="337" t="s">
        <v>707</v>
      </c>
      <c r="D9" s="316"/>
      <c r="E9" s="316"/>
      <c r="F9" s="529"/>
      <c r="G9" s="530"/>
      <c r="H9" s="288"/>
      <c r="I9" s="288"/>
      <c r="J9" s="288"/>
      <c r="K9" s="288"/>
      <c r="L9" s="288"/>
      <c r="M9" s="300"/>
      <c r="N9" s="138"/>
      <c r="O9" s="6"/>
      <c r="P9" s="6"/>
      <c r="Q9" s="6"/>
      <c r="R9" s="6"/>
      <c r="S9" s="6"/>
    </row>
    <row r="10" spans="1:19" ht="14.25">
      <c r="A10" s="6"/>
      <c r="B10" s="77"/>
      <c r="C10" s="288"/>
      <c r="D10" s="288"/>
      <c r="E10" s="288"/>
      <c r="F10" s="288"/>
      <c r="G10" s="288"/>
      <c r="H10" s="288"/>
      <c r="I10" s="288"/>
      <c r="J10" s="288"/>
      <c r="K10" s="288"/>
      <c r="L10" s="288"/>
      <c r="M10" s="300"/>
      <c r="N10" s="138"/>
      <c r="O10" s="6"/>
      <c r="P10" s="6"/>
      <c r="Q10" s="6"/>
      <c r="R10" s="6"/>
      <c r="S10" s="6"/>
    </row>
    <row r="11" spans="2:14" ht="14.25">
      <c r="B11" s="301"/>
      <c r="C11" s="272"/>
      <c r="D11" s="272"/>
      <c r="E11" s="272"/>
      <c r="F11" s="272"/>
      <c r="G11" s="272"/>
      <c r="H11" s="272"/>
      <c r="I11" s="272"/>
      <c r="J11" s="272"/>
      <c r="K11" s="272"/>
      <c r="L11" s="272"/>
      <c r="M11" s="302"/>
      <c r="N11" s="281"/>
    </row>
    <row r="12" spans="2:14" ht="14.25">
      <c r="B12" s="301"/>
      <c r="C12" s="269" t="s">
        <v>770</v>
      </c>
      <c r="D12" s="272"/>
      <c r="E12" s="272"/>
      <c r="F12" s="272"/>
      <c r="G12" s="272"/>
      <c r="H12" s="272"/>
      <c r="I12" s="272"/>
      <c r="J12" s="272"/>
      <c r="K12" s="272"/>
      <c r="L12" s="272"/>
      <c r="M12" s="302"/>
      <c r="N12" s="281"/>
    </row>
    <row r="13" spans="2:14" ht="15" thickBot="1">
      <c r="B13" s="301"/>
      <c r="C13" s="272"/>
      <c r="D13" s="272"/>
      <c r="E13" s="272"/>
      <c r="F13" s="272"/>
      <c r="G13" s="272"/>
      <c r="H13" s="272"/>
      <c r="I13" s="272"/>
      <c r="J13" s="272"/>
      <c r="K13" s="272"/>
      <c r="L13" s="272"/>
      <c r="M13" s="302"/>
      <c r="N13" s="281"/>
    </row>
    <row r="14" spans="2:14" ht="51" customHeight="1" thickBot="1">
      <c r="B14" s="301"/>
      <c r="C14" s="336" t="s">
        <v>711</v>
      </c>
      <c r="D14" s="531"/>
      <c r="E14" s="531"/>
      <c r="F14" s="531"/>
      <c r="G14" s="532"/>
      <c r="H14" s="272"/>
      <c r="I14" s="272"/>
      <c r="J14" s="272"/>
      <c r="K14" s="272"/>
      <c r="L14" s="272"/>
      <c r="M14" s="302"/>
      <c r="N14" s="281"/>
    </row>
    <row r="15" spans="2:14" ht="15" thickBot="1">
      <c r="B15" s="301"/>
      <c r="C15" s="272"/>
      <c r="D15" s="272"/>
      <c r="E15" s="272"/>
      <c r="F15" s="272"/>
      <c r="G15" s="272"/>
      <c r="H15" s="272"/>
      <c r="I15" s="272"/>
      <c r="J15" s="272"/>
      <c r="K15" s="272"/>
      <c r="L15" s="272"/>
      <c r="M15" s="302"/>
      <c r="N15" s="281"/>
    </row>
    <row r="16" spans="2:14" ht="111.75">
      <c r="B16" s="301"/>
      <c r="C16" s="317" t="s">
        <v>712</v>
      </c>
      <c r="D16" s="318" t="s">
        <v>719</v>
      </c>
      <c r="E16" s="318" t="s">
        <v>756</v>
      </c>
      <c r="F16" s="318" t="s">
        <v>716</v>
      </c>
      <c r="G16" s="318" t="s">
        <v>757</v>
      </c>
      <c r="H16" s="318" t="s">
        <v>758</v>
      </c>
      <c r="I16" s="318" t="s">
        <v>698</v>
      </c>
      <c r="J16" s="318" t="s">
        <v>721</v>
      </c>
      <c r="K16" s="318" t="s">
        <v>722</v>
      </c>
      <c r="L16" s="319" t="s">
        <v>723</v>
      </c>
      <c r="M16" s="302"/>
      <c r="N16" s="284"/>
    </row>
    <row r="17" spans="2:14" ht="30" customHeight="1">
      <c r="B17" s="301"/>
      <c r="C17" s="320" t="s">
        <v>679</v>
      </c>
      <c r="D17" s="279"/>
      <c r="E17" s="279"/>
      <c r="F17" s="356" t="s">
        <v>801</v>
      </c>
      <c r="G17" s="356" t="s">
        <v>801</v>
      </c>
      <c r="H17" s="356" t="s">
        <v>801</v>
      </c>
      <c r="I17" s="356" t="s">
        <v>801</v>
      </c>
      <c r="J17" s="356" t="s">
        <v>801</v>
      </c>
      <c r="K17" s="356" t="s">
        <v>801</v>
      </c>
      <c r="L17" s="356" t="s">
        <v>801</v>
      </c>
      <c r="M17" s="303"/>
      <c r="N17" s="284"/>
    </row>
    <row r="18" spans="2:14" ht="204" customHeight="1">
      <c r="B18" s="301"/>
      <c r="C18" s="320" t="s">
        <v>680</v>
      </c>
      <c r="D18" s="279"/>
      <c r="E18" s="279"/>
      <c r="F18" s="357" t="s">
        <v>803</v>
      </c>
      <c r="G18" s="277" t="s">
        <v>804</v>
      </c>
      <c r="H18" s="277" t="s">
        <v>805</v>
      </c>
      <c r="I18" s="277" t="s">
        <v>806</v>
      </c>
      <c r="J18" s="277" t="s">
        <v>807</v>
      </c>
      <c r="K18" s="277" t="s">
        <v>802</v>
      </c>
      <c r="L18" s="321" t="s">
        <v>802</v>
      </c>
      <c r="M18" s="303"/>
      <c r="N18" s="284"/>
    </row>
    <row r="19" spans="2:14" ht="15">
      <c r="B19" s="301"/>
      <c r="C19" s="320" t="s">
        <v>681</v>
      </c>
      <c r="D19" s="279"/>
      <c r="E19" s="279"/>
      <c r="F19" s="356" t="s">
        <v>801</v>
      </c>
      <c r="G19" s="356" t="s">
        <v>801</v>
      </c>
      <c r="H19" s="356" t="s">
        <v>801</v>
      </c>
      <c r="I19" s="356" t="s">
        <v>801</v>
      </c>
      <c r="J19" s="356" t="s">
        <v>801</v>
      </c>
      <c r="K19" s="356" t="s">
        <v>801</v>
      </c>
      <c r="L19" s="356" t="s">
        <v>801</v>
      </c>
      <c r="M19" s="303"/>
      <c r="N19" s="284"/>
    </row>
    <row r="20" spans="2:14" ht="15">
      <c r="B20" s="301"/>
      <c r="C20" s="320" t="s">
        <v>682</v>
      </c>
      <c r="D20" s="279"/>
      <c r="E20" s="279"/>
      <c r="F20" s="356" t="s">
        <v>801</v>
      </c>
      <c r="G20" s="356" t="s">
        <v>801</v>
      </c>
      <c r="H20" s="356" t="s">
        <v>801</v>
      </c>
      <c r="I20" s="356" t="s">
        <v>801</v>
      </c>
      <c r="J20" s="356" t="s">
        <v>801</v>
      </c>
      <c r="K20" s="356" t="s">
        <v>801</v>
      </c>
      <c r="L20" s="356" t="s">
        <v>801</v>
      </c>
      <c r="M20" s="303"/>
      <c r="N20" s="284"/>
    </row>
    <row r="21" spans="2:14" ht="30">
      <c r="B21" s="301"/>
      <c r="C21" s="320" t="s">
        <v>683</v>
      </c>
      <c r="D21" s="279"/>
      <c r="E21" s="279"/>
      <c r="F21" s="356" t="s">
        <v>801</v>
      </c>
      <c r="G21" s="356" t="s">
        <v>801</v>
      </c>
      <c r="H21" s="356" t="s">
        <v>801</v>
      </c>
      <c r="I21" s="356" t="s">
        <v>801</v>
      </c>
      <c r="J21" s="356" t="s">
        <v>801</v>
      </c>
      <c r="K21" s="356" t="s">
        <v>801</v>
      </c>
      <c r="L21" s="356" t="s">
        <v>801</v>
      </c>
      <c r="M21" s="303"/>
      <c r="N21" s="284"/>
    </row>
    <row r="22" spans="2:14" ht="15">
      <c r="B22" s="301"/>
      <c r="C22" s="320" t="s">
        <v>684</v>
      </c>
      <c r="D22" s="279"/>
      <c r="E22" s="279"/>
      <c r="F22" s="356" t="s">
        <v>801</v>
      </c>
      <c r="G22" s="356" t="s">
        <v>801</v>
      </c>
      <c r="H22" s="356" t="s">
        <v>801</v>
      </c>
      <c r="I22" s="356" t="s">
        <v>801</v>
      </c>
      <c r="J22" s="356" t="s">
        <v>801</v>
      </c>
      <c r="K22" s="356" t="s">
        <v>801</v>
      </c>
      <c r="L22" s="356" t="s">
        <v>801</v>
      </c>
      <c r="M22" s="303"/>
      <c r="N22" s="284"/>
    </row>
    <row r="23" spans="2:14" ht="19.5" customHeight="1">
      <c r="B23" s="301"/>
      <c r="C23" s="320" t="s">
        <v>685</v>
      </c>
      <c r="D23" s="279"/>
      <c r="E23" s="279"/>
      <c r="F23" s="277" t="s">
        <v>801</v>
      </c>
      <c r="G23" s="277" t="s">
        <v>801</v>
      </c>
      <c r="H23" s="277" t="s">
        <v>801</v>
      </c>
      <c r="I23" s="277" t="s">
        <v>801</v>
      </c>
      <c r="J23" s="277" t="s">
        <v>801</v>
      </c>
      <c r="K23" s="277" t="s">
        <v>801</v>
      </c>
      <c r="L23" s="277" t="s">
        <v>801</v>
      </c>
      <c r="M23" s="303"/>
      <c r="N23" s="284"/>
    </row>
    <row r="24" spans="2:14" ht="19.5" customHeight="1">
      <c r="B24" s="301"/>
      <c r="C24" s="320" t="s">
        <v>686</v>
      </c>
      <c r="D24" s="279"/>
      <c r="E24" s="279"/>
      <c r="F24" s="277" t="s">
        <v>801</v>
      </c>
      <c r="G24" s="277" t="s">
        <v>801</v>
      </c>
      <c r="H24" s="277" t="s">
        <v>801</v>
      </c>
      <c r="I24" s="277" t="s">
        <v>801</v>
      </c>
      <c r="J24" s="277" t="s">
        <v>801</v>
      </c>
      <c r="K24" s="277" t="s">
        <v>801</v>
      </c>
      <c r="L24" s="277" t="s">
        <v>801</v>
      </c>
      <c r="M24" s="303"/>
      <c r="N24" s="284"/>
    </row>
    <row r="25" spans="2:14" ht="153.75" customHeight="1">
      <c r="B25" s="301"/>
      <c r="C25" s="320" t="s">
        <v>687</v>
      </c>
      <c r="D25" s="279"/>
      <c r="E25" s="279"/>
      <c r="F25" s="356" t="s">
        <v>808</v>
      </c>
      <c r="G25" s="355" t="s">
        <v>809</v>
      </c>
      <c r="H25" s="355" t="s">
        <v>810</v>
      </c>
      <c r="I25" s="355" t="s">
        <v>811</v>
      </c>
      <c r="J25" s="277" t="s">
        <v>812</v>
      </c>
      <c r="K25" s="277" t="s">
        <v>802</v>
      </c>
      <c r="L25" s="321" t="s">
        <v>802</v>
      </c>
      <c r="M25" s="303"/>
      <c r="N25" s="284"/>
    </row>
    <row r="26" spans="2:14" ht="19.5" customHeight="1">
      <c r="B26" s="301"/>
      <c r="C26" s="320" t="s">
        <v>688</v>
      </c>
      <c r="D26" s="279"/>
      <c r="E26" s="279"/>
      <c r="F26" s="277" t="s">
        <v>801</v>
      </c>
      <c r="G26" s="277" t="s">
        <v>801</v>
      </c>
      <c r="H26" s="277" t="s">
        <v>801</v>
      </c>
      <c r="I26" s="277" t="s">
        <v>801</v>
      </c>
      <c r="J26" s="277" t="s">
        <v>801</v>
      </c>
      <c r="K26" s="277" t="s">
        <v>801</v>
      </c>
      <c r="L26" s="277" t="s">
        <v>801</v>
      </c>
      <c r="M26" s="303"/>
      <c r="N26" s="284"/>
    </row>
    <row r="27" spans="2:14" ht="15">
      <c r="B27" s="301"/>
      <c r="C27" s="320" t="s">
        <v>689</v>
      </c>
      <c r="D27" s="279"/>
      <c r="E27" s="279"/>
      <c r="F27" s="356" t="s">
        <v>801</v>
      </c>
      <c r="G27" s="356" t="s">
        <v>801</v>
      </c>
      <c r="H27" s="356" t="s">
        <v>801</v>
      </c>
      <c r="I27" s="356" t="s">
        <v>801</v>
      </c>
      <c r="J27" s="356" t="s">
        <v>801</v>
      </c>
      <c r="K27" s="356" t="s">
        <v>801</v>
      </c>
      <c r="L27" s="356" t="s">
        <v>801</v>
      </c>
      <c r="M27" s="303"/>
      <c r="N27" s="284"/>
    </row>
    <row r="28" spans="2:14" ht="30">
      <c r="B28" s="301"/>
      <c r="C28" s="320" t="s">
        <v>690</v>
      </c>
      <c r="D28" s="279"/>
      <c r="E28" s="279"/>
      <c r="F28" s="356" t="s">
        <v>801</v>
      </c>
      <c r="G28" s="356" t="s">
        <v>801</v>
      </c>
      <c r="H28" s="356" t="s">
        <v>801</v>
      </c>
      <c r="I28" s="356" t="s">
        <v>801</v>
      </c>
      <c r="J28" s="356" t="s">
        <v>801</v>
      </c>
      <c r="K28" s="356" t="s">
        <v>801</v>
      </c>
      <c r="L28" s="356" t="s">
        <v>801</v>
      </c>
      <c r="M28" s="303"/>
      <c r="N28" s="284"/>
    </row>
    <row r="29" spans="2:14" ht="19.5" customHeight="1">
      <c r="B29" s="301"/>
      <c r="C29" s="320" t="s">
        <v>691</v>
      </c>
      <c r="D29" s="279"/>
      <c r="E29" s="279"/>
      <c r="F29" s="277" t="s">
        <v>801</v>
      </c>
      <c r="G29" s="277" t="s">
        <v>801</v>
      </c>
      <c r="H29" s="277" t="s">
        <v>801</v>
      </c>
      <c r="I29" s="277" t="s">
        <v>801</v>
      </c>
      <c r="J29" s="277" t="s">
        <v>801</v>
      </c>
      <c r="K29" s="277" t="s">
        <v>801</v>
      </c>
      <c r="L29" s="277" t="s">
        <v>801</v>
      </c>
      <c r="M29" s="303"/>
      <c r="N29" s="284"/>
    </row>
    <row r="30" spans="2:14" ht="19.5" customHeight="1">
      <c r="B30" s="301"/>
      <c r="C30" s="320" t="s">
        <v>692</v>
      </c>
      <c r="D30" s="279"/>
      <c r="E30" s="279"/>
      <c r="F30" s="277" t="s">
        <v>801</v>
      </c>
      <c r="G30" s="277" t="s">
        <v>801</v>
      </c>
      <c r="H30" s="277" t="s">
        <v>801</v>
      </c>
      <c r="I30" s="277" t="s">
        <v>801</v>
      </c>
      <c r="J30" s="277" t="s">
        <v>801</v>
      </c>
      <c r="K30" s="277" t="s">
        <v>801</v>
      </c>
      <c r="L30" s="277" t="s">
        <v>801</v>
      </c>
      <c r="M30" s="303"/>
      <c r="N30" s="284"/>
    </row>
    <row r="31" spans="2:14" ht="15.75" thickBot="1">
      <c r="B31" s="301"/>
      <c r="C31" s="322" t="s">
        <v>693</v>
      </c>
      <c r="D31" s="323"/>
      <c r="E31" s="323"/>
      <c r="F31" s="356" t="s">
        <v>801</v>
      </c>
      <c r="G31" s="356" t="s">
        <v>801</v>
      </c>
      <c r="H31" s="356" t="s">
        <v>801</v>
      </c>
      <c r="I31" s="356" t="s">
        <v>801</v>
      </c>
      <c r="J31" s="356" t="s">
        <v>801</v>
      </c>
      <c r="K31" s="356" t="s">
        <v>801</v>
      </c>
      <c r="L31" s="356" t="s">
        <v>801</v>
      </c>
      <c r="M31" s="303"/>
      <c r="N31" s="284"/>
    </row>
    <row r="32" spans="2:14" ht="15">
      <c r="B32" s="301"/>
      <c r="C32" s="289"/>
      <c r="D32" s="289"/>
      <c r="E32" s="289"/>
      <c r="F32" s="289"/>
      <c r="G32" s="289"/>
      <c r="H32" s="289"/>
      <c r="I32" s="289"/>
      <c r="J32" s="289"/>
      <c r="K32" s="289"/>
      <c r="L32" s="289"/>
      <c r="M32" s="302"/>
      <c r="N32" s="281"/>
    </row>
    <row r="33" spans="2:14" ht="14.25">
      <c r="B33" s="301"/>
      <c r="C33" s="289"/>
      <c r="D33" s="289"/>
      <c r="E33" s="289"/>
      <c r="F33" s="289"/>
      <c r="G33" s="289"/>
      <c r="H33" s="289"/>
      <c r="I33" s="289"/>
      <c r="J33" s="289"/>
      <c r="K33" s="289"/>
      <c r="L33" s="289"/>
      <c r="M33" s="302"/>
      <c r="N33" s="281"/>
    </row>
    <row r="34" spans="2:14" ht="14.25">
      <c r="B34" s="301"/>
      <c r="C34" s="269" t="s">
        <v>771</v>
      </c>
      <c r="D34" s="289"/>
      <c r="E34" s="289"/>
      <c r="F34" s="289"/>
      <c r="G34" s="289"/>
      <c r="H34" s="289"/>
      <c r="I34" s="289"/>
      <c r="J34" s="289"/>
      <c r="K34" s="289"/>
      <c r="L34" s="289"/>
      <c r="M34" s="302"/>
      <c r="N34" s="281"/>
    </row>
    <row r="35" spans="2:14" ht="15" thickBot="1">
      <c r="B35" s="301"/>
      <c r="C35" s="269"/>
      <c r="D35" s="289"/>
      <c r="E35" s="289"/>
      <c r="F35" s="289"/>
      <c r="G35" s="289"/>
      <c r="H35" s="289"/>
      <c r="I35" s="289"/>
      <c r="J35" s="289"/>
      <c r="K35" s="289"/>
      <c r="L35" s="289"/>
      <c r="M35" s="302"/>
      <c r="N35" s="281"/>
    </row>
    <row r="36" spans="1:19" s="252" customFormat="1" ht="39.75" customHeight="1">
      <c r="A36" s="258"/>
      <c r="B36" s="304"/>
      <c r="C36" s="515" t="s">
        <v>678</v>
      </c>
      <c r="D36" s="516"/>
      <c r="E36" s="521" t="s">
        <v>813</v>
      </c>
      <c r="F36" s="521"/>
      <c r="G36" s="522"/>
      <c r="H36" s="272"/>
      <c r="I36" s="272"/>
      <c r="J36" s="272"/>
      <c r="K36" s="272"/>
      <c r="L36" s="272"/>
      <c r="M36" s="305"/>
      <c r="N36" s="282"/>
      <c r="O36" s="258"/>
      <c r="P36" s="258"/>
      <c r="Q36" s="258"/>
      <c r="R36" s="258"/>
      <c r="S36" s="258"/>
    </row>
    <row r="37" spans="1:19" s="252" customFormat="1" ht="39.75" customHeight="1">
      <c r="A37" s="258"/>
      <c r="B37" s="304"/>
      <c r="C37" s="517" t="s">
        <v>677</v>
      </c>
      <c r="D37" s="518"/>
      <c r="E37" s="523"/>
      <c r="F37" s="523"/>
      <c r="G37" s="524"/>
      <c r="H37" s="272"/>
      <c r="I37" s="272"/>
      <c r="J37" s="272"/>
      <c r="K37" s="272"/>
      <c r="L37" s="272"/>
      <c r="M37" s="305"/>
      <c r="N37" s="282"/>
      <c r="O37" s="258"/>
      <c r="P37" s="258"/>
      <c r="Q37" s="258"/>
      <c r="R37" s="258"/>
      <c r="S37" s="258"/>
    </row>
    <row r="38" spans="1:19" s="252" customFormat="1" ht="39.75" customHeight="1" thickBot="1">
      <c r="A38" s="258"/>
      <c r="B38" s="304"/>
      <c r="C38" s="519" t="s">
        <v>701</v>
      </c>
      <c r="D38" s="520"/>
      <c r="E38" s="525"/>
      <c r="F38" s="525"/>
      <c r="G38" s="526"/>
      <c r="H38" s="272"/>
      <c r="I38" s="272"/>
      <c r="J38" s="272"/>
      <c r="K38" s="272"/>
      <c r="L38" s="272"/>
      <c r="M38" s="305"/>
      <c r="N38" s="282"/>
      <c r="O38" s="258"/>
      <c r="P38" s="258"/>
      <c r="Q38" s="258"/>
      <c r="R38" s="258"/>
      <c r="S38" s="258"/>
    </row>
    <row r="39" spans="1:19" s="252" customFormat="1" ht="13.5">
      <c r="A39" s="258"/>
      <c r="B39" s="304"/>
      <c r="C39" s="271"/>
      <c r="D39" s="272"/>
      <c r="E39" s="272"/>
      <c r="F39" s="272"/>
      <c r="G39" s="272"/>
      <c r="H39" s="272"/>
      <c r="I39" s="272"/>
      <c r="J39" s="272"/>
      <c r="K39" s="272"/>
      <c r="L39" s="272"/>
      <c r="M39" s="305"/>
      <c r="N39" s="282"/>
      <c r="O39" s="258"/>
      <c r="P39" s="258"/>
      <c r="Q39" s="258"/>
      <c r="R39" s="258"/>
      <c r="S39" s="258"/>
    </row>
    <row r="40" spans="2:14" ht="14.25">
      <c r="B40" s="301"/>
      <c r="C40" s="271"/>
      <c r="D40" s="289"/>
      <c r="E40" s="289"/>
      <c r="F40" s="289"/>
      <c r="G40" s="289"/>
      <c r="H40" s="289"/>
      <c r="I40" s="289"/>
      <c r="J40" s="289"/>
      <c r="K40" s="289"/>
      <c r="L40" s="289"/>
      <c r="M40" s="302"/>
      <c r="N40" s="281"/>
    </row>
    <row r="41" spans="2:19" ht="14.25">
      <c r="B41" s="301"/>
      <c r="C41" s="555" t="s">
        <v>772</v>
      </c>
      <c r="D41" s="555"/>
      <c r="E41" s="290"/>
      <c r="F41" s="290"/>
      <c r="G41" s="290"/>
      <c r="H41" s="290"/>
      <c r="I41" s="290"/>
      <c r="J41" s="290"/>
      <c r="K41" s="290"/>
      <c r="L41" s="290"/>
      <c r="M41" s="306"/>
      <c r="N41" s="283"/>
      <c r="O41" s="254"/>
      <c r="P41" s="254"/>
      <c r="Q41" s="254"/>
      <c r="R41" s="254"/>
      <c r="S41" s="254"/>
    </row>
    <row r="42" spans="2:19" ht="15" thickBot="1">
      <c r="B42" s="301"/>
      <c r="C42" s="268"/>
      <c r="D42" s="290"/>
      <c r="E42" s="290"/>
      <c r="F42" s="290"/>
      <c r="G42" s="290"/>
      <c r="H42" s="290"/>
      <c r="I42" s="290"/>
      <c r="J42" s="290"/>
      <c r="K42" s="290"/>
      <c r="L42" s="290"/>
      <c r="M42" s="306"/>
      <c r="N42" s="283"/>
      <c r="O42" s="254"/>
      <c r="P42" s="254"/>
      <c r="Q42" s="254"/>
      <c r="R42" s="254"/>
      <c r="S42" s="254"/>
    </row>
    <row r="43" spans="2:14" ht="39.75" customHeight="1">
      <c r="B43" s="301"/>
      <c r="C43" s="515" t="s">
        <v>694</v>
      </c>
      <c r="D43" s="516"/>
      <c r="E43" s="543"/>
      <c r="F43" s="543"/>
      <c r="G43" s="544"/>
      <c r="H43" s="289"/>
      <c r="I43" s="289"/>
      <c r="J43" s="289"/>
      <c r="K43" s="289"/>
      <c r="L43" s="289"/>
      <c r="M43" s="302"/>
      <c r="N43" s="281"/>
    </row>
    <row r="44" spans="2:14" ht="39.75" customHeight="1" thickBot="1">
      <c r="B44" s="301"/>
      <c r="C44" s="539" t="s">
        <v>761</v>
      </c>
      <c r="D44" s="540"/>
      <c r="E44" s="541"/>
      <c r="F44" s="541"/>
      <c r="G44" s="542"/>
      <c r="H44" s="289"/>
      <c r="I44" s="289"/>
      <c r="J44" s="289"/>
      <c r="K44" s="289"/>
      <c r="L44" s="289"/>
      <c r="M44" s="302"/>
      <c r="N44" s="281"/>
    </row>
    <row r="45" spans="2:14" ht="14.25">
      <c r="B45" s="301"/>
      <c r="C45" s="271"/>
      <c r="D45" s="289"/>
      <c r="E45" s="289"/>
      <c r="F45" s="289"/>
      <c r="G45" s="289"/>
      <c r="H45" s="289"/>
      <c r="I45" s="289"/>
      <c r="J45" s="289"/>
      <c r="K45" s="289"/>
      <c r="L45" s="289"/>
      <c r="M45" s="302"/>
      <c r="N45" s="281"/>
    </row>
    <row r="46" spans="2:14" ht="14.25">
      <c r="B46" s="301"/>
      <c r="C46" s="271"/>
      <c r="D46" s="289"/>
      <c r="E46" s="289"/>
      <c r="F46" s="289"/>
      <c r="G46" s="289"/>
      <c r="H46" s="289"/>
      <c r="I46" s="289"/>
      <c r="J46" s="289"/>
      <c r="K46" s="289"/>
      <c r="L46" s="289"/>
      <c r="M46" s="302"/>
      <c r="N46" s="281"/>
    </row>
    <row r="47" spans="2:19" ht="15" customHeight="1">
      <c r="B47" s="301"/>
      <c r="C47" s="555" t="s">
        <v>773</v>
      </c>
      <c r="D47" s="555"/>
      <c r="E47" s="291"/>
      <c r="F47" s="291"/>
      <c r="G47" s="291"/>
      <c r="H47" s="291"/>
      <c r="I47" s="291"/>
      <c r="J47" s="291"/>
      <c r="K47" s="291"/>
      <c r="L47" s="291"/>
      <c r="M47" s="307"/>
      <c r="N47" s="285"/>
      <c r="O47" s="255"/>
      <c r="P47" s="255"/>
      <c r="Q47" s="255"/>
      <c r="R47" s="255"/>
      <c r="S47" s="255"/>
    </row>
    <row r="48" spans="2:19" ht="15" thickBot="1">
      <c r="B48" s="301"/>
      <c r="C48" s="268"/>
      <c r="D48" s="291"/>
      <c r="E48" s="291"/>
      <c r="F48" s="291"/>
      <c r="G48" s="291"/>
      <c r="H48" s="291"/>
      <c r="I48" s="291"/>
      <c r="J48" s="291"/>
      <c r="K48" s="291"/>
      <c r="L48" s="291"/>
      <c r="M48" s="307"/>
      <c r="N48" s="285"/>
      <c r="O48" s="255"/>
      <c r="P48" s="255"/>
      <c r="Q48" s="255"/>
      <c r="R48" s="255"/>
      <c r="S48" s="255"/>
    </row>
    <row r="49" spans="1:19" s="11" customFormat="1" ht="39.75" customHeight="1" thickBot="1">
      <c r="A49" s="280"/>
      <c r="B49" s="308"/>
      <c r="C49" s="545" t="s">
        <v>779</v>
      </c>
      <c r="D49" s="546"/>
      <c r="E49" s="533" t="s">
        <v>814</v>
      </c>
      <c r="F49" s="533"/>
      <c r="G49" s="534"/>
      <c r="H49" s="292"/>
      <c r="I49" s="292"/>
      <c r="J49" s="292"/>
      <c r="K49" s="292"/>
      <c r="L49" s="292"/>
      <c r="M49" s="309"/>
      <c r="N49" s="98"/>
      <c r="O49" s="280"/>
      <c r="P49" s="280"/>
      <c r="Q49" s="280"/>
      <c r="R49" s="280"/>
      <c r="S49" s="280"/>
    </row>
    <row r="50" spans="1:19" s="11" customFormat="1" ht="39.75" customHeight="1">
      <c r="A50" s="280"/>
      <c r="B50" s="308"/>
      <c r="C50" s="547" t="s">
        <v>695</v>
      </c>
      <c r="D50" s="548"/>
      <c r="E50" s="535" t="s">
        <v>815</v>
      </c>
      <c r="F50" s="535"/>
      <c r="G50" s="536"/>
      <c r="H50" s="292"/>
      <c r="I50" s="292"/>
      <c r="J50" s="292"/>
      <c r="K50" s="292"/>
      <c r="L50" s="292"/>
      <c r="M50" s="309"/>
      <c r="N50" s="98"/>
      <c r="O50" s="280"/>
      <c r="P50" s="280"/>
      <c r="Q50" s="280"/>
      <c r="R50" s="280"/>
      <c r="S50" s="280"/>
    </row>
    <row r="51" spans="1:19" s="11" customFormat="1" ht="39.75" customHeight="1" thickBot="1">
      <c r="A51" s="280"/>
      <c r="B51" s="308"/>
      <c r="C51" s="547" t="s">
        <v>780</v>
      </c>
      <c r="D51" s="548"/>
      <c r="E51" s="537" t="s">
        <v>816</v>
      </c>
      <c r="F51" s="537"/>
      <c r="G51" s="538"/>
      <c r="H51" s="292"/>
      <c r="I51" s="292"/>
      <c r="J51" s="292"/>
      <c r="K51" s="292"/>
      <c r="L51" s="292"/>
      <c r="M51" s="309"/>
      <c r="N51" s="98"/>
      <c r="O51" s="280"/>
      <c r="P51" s="280"/>
      <c r="Q51" s="280"/>
      <c r="R51" s="280"/>
      <c r="S51" s="280"/>
    </row>
    <row r="52" spans="1:19" s="11" customFormat="1" ht="39.75" customHeight="1" thickBot="1">
      <c r="A52" s="280"/>
      <c r="B52" s="308"/>
      <c r="C52" s="539" t="s">
        <v>755</v>
      </c>
      <c r="D52" s="540"/>
      <c r="E52" s="535" t="s">
        <v>815</v>
      </c>
      <c r="F52" s="535"/>
      <c r="G52" s="536"/>
      <c r="H52" s="292"/>
      <c r="I52" s="292"/>
      <c r="J52" s="292"/>
      <c r="K52" s="292"/>
      <c r="L52" s="292"/>
      <c r="M52" s="309"/>
      <c r="N52" s="98"/>
      <c r="O52" s="280"/>
      <c r="P52" s="280"/>
      <c r="Q52" s="280"/>
      <c r="R52" s="280"/>
      <c r="S52" s="280"/>
    </row>
    <row r="53" spans="2:14" ht="14.25">
      <c r="B53" s="301"/>
      <c r="C53" s="293"/>
      <c r="D53" s="289"/>
      <c r="E53" s="289"/>
      <c r="F53" s="289"/>
      <c r="G53" s="289"/>
      <c r="H53" s="289"/>
      <c r="I53" s="289"/>
      <c r="J53" s="289"/>
      <c r="K53" s="289"/>
      <c r="L53" s="289"/>
      <c r="M53" s="302"/>
      <c r="N53" s="281"/>
    </row>
    <row r="54" spans="2:14" ht="14.25">
      <c r="B54" s="301"/>
      <c r="C54" s="289"/>
      <c r="D54" s="289"/>
      <c r="E54" s="289"/>
      <c r="F54" s="289"/>
      <c r="G54" s="289"/>
      <c r="H54" s="289"/>
      <c r="I54" s="289"/>
      <c r="J54" s="289"/>
      <c r="K54" s="289"/>
      <c r="L54" s="289"/>
      <c r="M54" s="302"/>
      <c r="N54" s="281"/>
    </row>
    <row r="55" spans="2:14" ht="14.25">
      <c r="B55" s="301"/>
      <c r="C55" s="269" t="s">
        <v>774</v>
      </c>
      <c r="D55" s="289"/>
      <c r="E55" s="289"/>
      <c r="F55" s="289"/>
      <c r="G55" s="289"/>
      <c r="H55" s="289"/>
      <c r="I55" s="289"/>
      <c r="J55" s="289"/>
      <c r="K55" s="289"/>
      <c r="L55" s="289"/>
      <c r="M55" s="302"/>
      <c r="N55" s="281"/>
    </row>
    <row r="56" spans="2:14" ht="15" thickBot="1">
      <c r="B56" s="301"/>
      <c r="C56" s="289"/>
      <c r="D56" s="293"/>
      <c r="E56" s="289"/>
      <c r="F56" s="289"/>
      <c r="G56" s="289"/>
      <c r="H56" s="289"/>
      <c r="I56" s="289"/>
      <c r="J56" s="289"/>
      <c r="K56" s="289"/>
      <c r="L56" s="289"/>
      <c r="M56" s="302"/>
      <c r="N56" s="281"/>
    </row>
    <row r="57" spans="2:21" ht="49.5" customHeight="1">
      <c r="B57" s="301"/>
      <c r="C57" s="545" t="s">
        <v>759</v>
      </c>
      <c r="D57" s="546"/>
      <c r="E57" s="553"/>
      <c r="F57" s="553"/>
      <c r="G57" s="554"/>
      <c r="H57" s="271"/>
      <c r="I57" s="271"/>
      <c r="J57" s="271"/>
      <c r="K57" s="293"/>
      <c r="L57" s="293"/>
      <c r="M57" s="303"/>
      <c r="N57" s="284"/>
      <c r="O57" s="249"/>
      <c r="P57" s="249"/>
      <c r="Q57" s="249"/>
      <c r="R57" s="249"/>
      <c r="S57" s="249"/>
      <c r="T57" s="248"/>
      <c r="U57" s="248"/>
    </row>
    <row r="58" spans="2:21" ht="49.5" customHeight="1">
      <c r="B58" s="301"/>
      <c r="C58" s="547" t="s">
        <v>760</v>
      </c>
      <c r="D58" s="548"/>
      <c r="E58" s="549"/>
      <c r="F58" s="549"/>
      <c r="G58" s="550"/>
      <c r="H58" s="271"/>
      <c r="I58" s="271"/>
      <c r="J58" s="271"/>
      <c r="K58" s="293"/>
      <c r="L58" s="293"/>
      <c r="M58" s="303"/>
      <c r="N58" s="284"/>
      <c r="O58" s="249"/>
      <c r="P58" s="249"/>
      <c r="Q58" s="249"/>
      <c r="R58" s="249"/>
      <c r="S58" s="249"/>
      <c r="T58" s="248"/>
      <c r="U58" s="248"/>
    </row>
    <row r="59" spans="2:21" ht="49.5" customHeight="1" thickBot="1">
      <c r="B59" s="301"/>
      <c r="C59" s="539" t="s">
        <v>732</v>
      </c>
      <c r="D59" s="540"/>
      <c r="E59" s="551"/>
      <c r="F59" s="551"/>
      <c r="G59" s="552"/>
      <c r="H59" s="271"/>
      <c r="I59" s="271"/>
      <c r="J59" s="271"/>
      <c r="K59" s="293"/>
      <c r="L59" s="293"/>
      <c r="M59" s="303"/>
      <c r="N59" s="284"/>
      <c r="O59" s="249"/>
      <c r="P59" s="249"/>
      <c r="Q59" s="249"/>
      <c r="R59" s="249"/>
      <c r="S59" s="249"/>
      <c r="T59" s="248"/>
      <c r="U59" s="248"/>
    </row>
    <row r="60" spans="1:14" ht="15" customHeight="1" thickBot="1">
      <c r="A60" s="6"/>
      <c r="B60" s="77"/>
      <c r="C60" s="78"/>
      <c r="D60" s="78"/>
      <c r="E60" s="78"/>
      <c r="F60" s="78"/>
      <c r="G60" s="78"/>
      <c r="H60" s="78"/>
      <c r="I60" s="78"/>
      <c r="J60" s="78"/>
      <c r="K60" s="78"/>
      <c r="L60" s="78"/>
      <c r="M60" s="80"/>
      <c r="N60" s="138"/>
    </row>
    <row r="61" spans="1:21" s="251" customFormat="1" ht="87.75" customHeight="1">
      <c r="A61" s="254"/>
      <c r="B61" s="310"/>
      <c r="C61" s="325" t="s">
        <v>733</v>
      </c>
      <c r="D61" s="318" t="s">
        <v>727</v>
      </c>
      <c r="E61" s="318" t="s">
        <v>728</v>
      </c>
      <c r="F61" s="318" t="s">
        <v>729</v>
      </c>
      <c r="G61" s="318" t="s">
        <v>735</v>
      </c>
      <c r="H61" s="318" t="s">
        <v>700</v>
      </c>
      <c r="I61" s="318" t="s">
        <v>734</v>
      </c>
      <c r="J61" s="319" t="s">
        <v>697</v>
      </c>
      <c r="K61" s="291"/>
      <c r="L61" s="291"/>
      <c r="M61" s="307"/>
      <c r="N61" s="285"/>
      <c r="O61" s="255"/>
      <c r="P61" s="255"/>
      <c r="Q61" s="255"/>
      <c r="R61" s="255"/>
      <c r="S61" s="255"/>
      <c r="T61" s="250"/>
      <c r="U61" s="250"/>
    </row>
    <row r="62" spans="2:21" ht="30" customHeight="1">
      <c r="B62" s="301"/>
      <c r="C62" s="320" t="s">
        <v>781</v>
      </c>
      <c r="D62" s="277"/>
      <c r="E62" s="277"/>
      <c r="F62" s="277"/>
      <c r="G62" s="277"/>
      <c r="H62" s="277"/>
      <c r="I62" s="277"/>
      <c r="J62" s="321"/>
      <c r="K62" s="293"/>
      <c r="L62" s="293"/>
      <c r="M62" s="303"/>
      <c r="N62" s="284"/>
      <c r="O62" s="249"/>
      <c r="P62" s="249"/>
      <c r="Q62" s="249"/>
      <c r="R62" s="249"/>
      <c r="S62" s="249"/>
      <c r="T62" s="248"/>
      <c r="U62" s="248"/>
    </row>
    <row r="63" spans="2:21" ht="30" customHeight="1">
      <c r="B63" s="301"/>
      <c r="C63" s="320" t="s">
        <v>782</v>
      </c>
      <c r="D63" s="277"/>
      <c r="E63" s="277"/>
      <c r="F63" s="277"/>
      <c r="G63" s="277"/>
      <c r="H63" s="277"/>
      <c r="I63" s="277"/>
      <c r="J63" s="321"/>
      <c r="K63" s="293"/>
      <c r="L63" s="293"/>
      <c r="M63" s="303"/>
      <c r="N63" s="284"/>
      <c r="O63" s="249"/>
      <c r="P63" s="249"/>
      <c r="Q63" s="249"/>
      <c r="R63" s="249"/>
      <c r="S63" s="249"/>
      <c r="T63" s="248"/>
      <c r="U63" s="248"/>
    </row>
    <row r="64" spans="2:21" ht="30" customHeight="1">
      <c r="B64" s="301"/>
      <c r="C64" s="320" t="s">
        <v>783</v>
      </c>
      <c r="D64" s="277"/>
      <c r="E64" s="277"/>
      <c r="F64" s="277"/>
      <c r="G64" s="277"/>
      <c r="H64" s="277"/>
      <c r="I64" s="277"/>
      <c r="J64" s="321"/>
      <c r="K64" s="293"/>
      <c r="L64" s="293"/>
      <c r="M64" s="303"/>
      <c r="N64" s="284"/>
      <c r="O64" s="249"/>
      <c r="P64" s="249"/>
      <c r="Q64" s="249"/>
      <c r="R64" s="249"/>
      <c r="S64" s="249"/>
      <c r="T64" s="248"/>
      <c r="U64" s="248"/>
    </row>
    <row r="65" spans="2:21" ht="30" customHeight="1">
      <c r="B65" s="301"/>
      <c r="C65" s="320" t="s">
        <v>784</v>
      </c>
      <c r="D65" s="277"/>
      <c r="E65" s="277"/>
      <c r="F65" s="277"/>
      <c r="G65" s="277"/>
      <c r="H65" s="277"/>
      <c r="I65" s="277"/>
      <c r="J65" s="321"/>
      <c r="K65" s="293"/>
      <c r="L65" s="293"/>
      <c r="M65" s="303"/>
      <c r="N65" s="284"/>
      <c r="O65" s="249"/>
      <c r="P65" s="249"/>
      <c r="Q65" s="249"/>
      <c r="R65" s="249"/>
      <c r="S65" s="249"/>
      <c r="T65" s="248"/>
      <c r="U65" s="248"/>
    </row>
    <row r="66" spans="2:21" ht="30" customHeight="1">
      <c r="B66" s="301"/>
      <c r="C66" s="320" t="s">
        <v>785</v>
      </c>
      <c r="D66" s="278"/>
      <c r="E66" s="277"/>
      <c r="F66" s="277"/>
      <c r="G66" s="277"/>
      <c r="H66" s="277"/>
      <c r="I66" s="277"/>
      <c r="J66" s="321"/>
      <c r="K66" s="293"/>
      <c r="L66" s="293"/>
      <c r="M66" s="303"/>
      <c r="N66" s="284"/>
      <c r="O66" s="249"/>
      <c r="P66" s="249"/>
      <c r="Q66" s="249"/>
      <c r="R66" s="249"/>
      <c r="S66" s="249"/>
      <c r="T66" s="248"/>
      <c r="U66" s="248"/>
    </row>
    <row r="67" spans="2:21" ht="30" customHeight="1" thickBot="1">
      <c r="B67" s="301"/>
      <c r="C67" s="351"/>
      <c r="D67" s="326"/>
      <c r="E67" s="327"/>
      <c r="F67" s="327"/>
      <c r="G67" s="327"/>
      <c r="H67" s="327"/>
      <c r="I67" s="327"/>
      <c r="J67" s="328"/>
      <c r="K67" s="293"/>
      <c r="L67" s="293"/>
      <c r="M67" s="303"/>
      <c r="N67" s="284"/>
      <c r="O67" s="249"/>
      <c r="P67" s="249"/>
      <c r="Q67" s="249"/>
      <c r="R67" s="249"/>
      <c r="S67" s="249"/>
      <c r="T67" s="248"/>
      <c r="U67" s="248"/>
    </row>
    <row r="68" spans="2:14" ht="14.25">
      <c r="B68" s="301"/>
      <c r="C68" s="289"/>
      <c r="D68" s="289"/>
      <c r="E68" s="289"/>
      <c r="F68" s="289"/>
      <c r="G68" s="289"/>
      <c r="H68" s="289"/>
      <c r="I68" s="289"/>
      <c r="J68" s="289"/>
      <c r="K68" s="289"/>
      <c r="L68" s="289"/>
      <c r="M68" s="302"/>
      <c r="N68" s="281"/>
    </row>
    <row r="69" spans="2:14" ht="14.25">
      <c r="B69" s="301"/>
      <c r="C69" s="269" t="s">
        <v>775</v>
      </c>
      <c r="D69" s="289"/>
      <c r="E69" s="289"/>
      <c r="F69" s="289"/>
      <c r="G69" s="289"/>
      <c r="H69" s="289"/>
      <c r="I69" s="289"/>
      <c r="J69" s="289"/>
      <c r="K69" s="289"/>
      <c r="L69" s="289"/>
      <c r="M69" s="302"/>
      <c r="N69" s="281"/>
    </row>
    <row r="70" spans="2:14" ht="15" thickBot="1">
      <c r="B70" s="301"/>
      <c r="C70" s="269"/>
      <c r="D70" s="289"/>
      <c r="E70" s="289"/>
      <c r="F70" s="289"/>
      <c r="G70" s="289"/>
      <c r="H70" s="289"/>
      <c r="I70" s="289"/>
      <c r="J70" s="289"/>
      <c r="K70" s="289"/>
      <c r="L70" s="289"/>
      <c r="M70" s="302"/>
      <c r="N70" s="281"/>
    </row>
    <row r="71" spans="2:14" ht="60" customHeight="1" thickBot="1">
      <c r="B71" s="301"/>
      <c r="C71" s="556" t="s">
        <v>706</v>
      </c>
      <c r="D71" s="557"/>
      <c r="E71" s="531"/>
      <c r="F71" s="532"/>
      <c r="G71" s="289"/>
      <c r="H71" s="289"/>
      <c r="I71" s="289"/>
      <c r="J71" s="289"/>
      <c r="K71" s="289"/>
      <c r="L71" s="289"/>
      <c r="M71" s="302"/>
      <c r="N71" s="281"/>
    </row>
    <row r="72" spans="2:14" ht="15.75" thickBot="1">
      <c r="B72" s="301"/>
      <c r="C72" s="294"/>
      <c r="D72" s="294"/>
      <c r="E72" s="289"/>
      <c r="F72" s="289"/>
      <c r="G72" s="289"/>
      <c r="H72" s="289"/>
      <c r="I72" s="289"/>
      <c r="J72" s="289"/>
      <c r="K72" s="289"/>
      <c r="L72" s="289"/>
      <c r="M72" s="302"/>
      <c r="N72" s="281"/>
    </row>
    <row r="73" spans="2:14" ht="45" customHeight="1">
      <c r="B73" s="301"/>
      <c r="C73" s="558" t="s">
        <v>736</v>
      </c>
      <c r="D73" s="559"/>
      <c r="E73" s="559" t="s">
        <v>738</v>
      </c>
      <c r="F73" s="560"/>
      <c r="G73" s="289"/>
      <c r="H73" s="289"/>
      <c r="I73" s="289"/>
      <c r="J73" s="289"/>
      <c r="K73" s="289"/>
      <c r="L73" s="289"/>
      <c r="M73" s="302"/>
      <c r="N73" s="281"/>
    </row>
    <row r="74" spans="2:14" ht="45" customHeight="1">
      <c r="B74" s="301"/>
      <c r="C74" s="564"/>
      <c r="D74" s="565"/>
      <c r="E74" s="562" t="s">
        <v>817</v>
      </c>
      <c r="F74" s="563"/>
      <c r="G74" s="289"/>
      <c r="H74" s="289"/>
      <c r="I74" s="289"/>
      <c r="J74" s="289"/>
      <c r="K74" s="289"/>
      <c r="L74" s="289"/>
      <c r="M74" s="302"/>
      <c r="N74" s="281"/>
    </row>
    <row r="75" spans="2:14" ht="32.25" customHeight="1" thickBot="1">
      <c r="B75" s="301"/>
      <c r="C75" s="561"/>
      <c r="D75" s="525"/>
      <c r="E75" s="525"/>
      <c r="F75" s="526"/>
      <c r="G75" s="289"/>
      <c r="H75" s="289"/>
      <c r="I75" s="289"/>
      <c r="J75" s="289"/>
      <c r="K75" s="289"/>
      <c r="L75" s="289"/>
      <c r="M75" s="302"/>
      <c r="N75" s="281"/>
    </row>
    <row r="76" spans="2:14" ht="14.25">
      <c r="B76" s="301"/>
      <c r="C76" s="295"/>
      <c r="D76" s="295"/>
      <c r="E76" s="295"/>
      <c r="F76" s="295"/>
      <c r="G76" s="295"/>
      <c r="H76" s="295"/>
      <c r="I76" s="295"/>
      <c r="J76" s="295"/>
      <c r="K76" s="295"/>
      <c r="L76" s="295"/>
      <c r="M76" s="311"/>
      <c r="N76" s="281"/>
    </row>
    <row r="77" spans="2:14" ht="15" thickBot="1">
      <c r="B77" s="296"/>
      <c r="C77" s="312"/>
      <c r="D77" s="312"/>
      <c r="E77" s="312"/>
      <c r="F77" s="312"/>
      <c r="G77" s="312"/>
      <c r="H77" s="312"/>
      <c r="I77" s="312"/>
      <c r="J77" s="312"/>
      <c r="K77" s="312"/>
      <c r="L77" s="312"/>
      <c r="M77" s="313"/>
      <c r="N77" s="281"/>
    </row>
  </sheetData>
  <sheetProtection/>
  <mergeCells count="38">
    <mergeCell ref="C71:D71"/>
    <mergeCell ref="E71:F71"/>
    <mergeCell ref="C73:D73"/>
    <mergeCell ref="E73:F73"/>
    <mergeCell ref="C75:D75"/>
    <mergeCell ref="E75:F75"/>
    <mergeCell ref="E74:F74"/>
    <mergeCell ref="C74:D74"/>
    <mergeCell ref="E58:G58"/>
    <mergeCell ref="E59:G59"/>
    <mergeCell ref="E57:G57"/>
    <mergeCell ref="C51:D51"/>
    <mergeCell ref="C52:D52"/>
    <mergeCell ref="C41:D41"/>
    <mergeCell ref="C47:D47"/>
    <mergeCell ref="C57:D57"/>
    <mergeCell ref="C58:D58"/>
    <mergeCell ref="C59:D59"/>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F9:G9"/>
    <mergeCell ref="D14:G14"/>
  </mergeCells>
  <printOptions/>
  <pageMargins left="0.7" right="0.7" top="0.75" bottom="0.75" header="0.3" footer="0.3"/>
  <pageSetup orientation="landscape" paperSize="9"/>
  <drawing r:id="rId2"/>
  <legacyDrawing r:id="rId1"/>
</worksheet>
</file>

<file path=xl/worksheets/sheet5.xml><?xml version="1.0" encoding="utf-8"?>
<worksheet xmlns="http://schemas.openxmlformats.org/spreadsheetml/2006/main" xmlns:r="http://schemas.openxmlformats.org/officeDocument/2006/relationships">
  <dimension ref="B2:I45"/>
  <sheetViews>
    <sheetView zoomScale="70" zoomScaleNormal="70" zoomScalePageLayoutView="0" workbookViewId="0" topLeftCell="A7">
      <selection activeCell="L13" sqref="L13"/>
    </sheetView>
  </sheetViews>
  <sheetFormatPr defaultColWidth="11.421875" defaultRowHeight="15"/>
  <cols>
    <col min="1" max="2" width="1.8515625" style="252" customWidth="1"/>
    <col min="3" max="3" width="50.00390625" style="252" customWidth="1"/>
    <col min="4" max="4" width="29.421875" style="252" customWidth="1"/>
    <col min="5" max="5" width="28.421875" style="252" customWidth="1"/>
    <col min="6" max="6" width="21.140625" style="252" customWidth="1"/>
    <col min="7" max="7" width="26.28125" style="252" customWidth="1"/>
    <col min="8" max="8" width="57.421875" style="252" bestFit="1" customWidth="1"/>
    <col min="9" max="10" width="1.8515625" style="252" customWidth="1"/>
    <col min="11" max="16384" width="11.421875" style="252" customWidth="1"/>
  </cols>
  <sheetData>
    <row r="1" ht="14.25" thickBot="1"/>
    <row r="2" spans="2:9" ht="14.25" thickBot="1">
      <c r="B2" s="342"/>
      <c r="C2" s="343"/>
      <c r="D2" s="343"/>
      <c r="E2" s="343"/>
      <c r="F2" s="343"/>
      <c r="G2" s="343"/>
      <c r="H2" s="343"/>
      <c r="I2" s="344"/>
    </row>
    <row r="3" spans="2:9" ht="20.25" thickBot="1">
      <c r="B3" s="304"/>
      <c r="C3" s="569" t="s">
        <v>786</v>
      </c>
      <c r="D3" s="570"/>
      <c r="E3" s="570"/>
      <c r="F3" s="570"/>
      <c r="G3" s="570"/>
      <c r="H3" s="571"/>
      <c r="I3" s="345"/>
    </row>
    <row r="4" spans="2:9" ht="13.5">
      <c r="B4" s="304"/>
      <c r="C4" s="341"/>
      <c r="D4" s="341"/>
      <c r="E4" s="341"/>
      <c r="F4" s="341"/>
      <c r="G4" s="341"/>
      <c r="H4" s="341"/>
      <c r="I4" s="345"/>
    </row>
    <row r="5" spans="2:9" ht="13.5">
      <c r="B5" s="304"/>
      <c r="C5" s="341"/>
      <c r="D5" s="341"/>
      <c r="E5" s="341"/>
      <c r="F5" s="341"/>
      <c r="G5" s="341"/>
      <c r="H5" s="341"/>
      <c r="I5" s="345"/>
    </row>
    <row r="6" spans="2:9" ht="13.5">
      <c r="B6" s="304"/>
      <c r="C6" s="346" t="s">
        <v>787</v>
      </c>
      <c r="D6" s="341"/>
      <c r="E6" s="341"/>
      <c r="F6" s="341"/>
      <c r="G6" s="341"/>
      <c r="H6" s="341"/>
      <c r="I6" s="345"/>
    </row>
    <row r="7" spans="2:9" ht="14.25" thickBot="1">
      <c r="B7" s="304"/>
      <c r="C7" s="341"/>
      <c r="D7" s="341"/>
      <c r="E7" s="341"/>
      <c r="F7" s="341"/>
      <c r="G7" s="341"/>
      <c r="H7" s="341"/>
      <c r="I7" s="345"/>
    </row>
    <row r="8" spans="2:9" ht="45" customHeight="1">
      <c r="B8" s="304"/>
      <c r="C8" s="545" t="s">
        <v>754</v>
      </c>
      <c r="D8" s="546"/>
      <c r="E8" s="573" t="s">
        <v>11</v>
      </c>
      <c r="F8" s="573"/>
      <c r="G8" s="573"/>
      <c r="H8" s="574"/>
      <c r="I8" s="345"/>
    </row>
    <row r="9" spans="2:9" ht="45" customHeight="1" thickBot="1">
      <c r="B9" s="304"/>
      <c r="C9" s="539" t="s">
        <v>748</v>
      </c>
      <c r="D9" s="540"/>
      <c r="E9" s="576" t="s">
        <v>11</v>
      </c>
      <c r="F9" s="576"/>
      <c r="G9" s="576"/>
      <c r="H9" s="577"/>
      <c r="I9" s="345"/>
    </row>
    <row r="10" spans="2:9" ht="15" customHeight="1" thickBot="1">
      <c r="B10" s="304"/>
      <c r="C10" s="572"/>
      <c r="D10" s="572"/>
      <c r="E10" s="575"/>
      <c r="F10" s="575"/>
      <c r="G10" s="575"/>
      <c r="H10" s="575"/>
      <c r="I10" s="345"/>
    </row>
    <row r="11" spans="2:9" ht="30" customHeight="1">
      <c r="B11" s="304"/>
      <c r="C11" s="566" t="s">
        <v>741</v>
      </c>
      <c r="D11" s="567"/>
      <c r="E11" s="567"/>
      <c r="F11" s="567"/>
      <c r="G11" s="567"/>
      <c r="H11" s="568"/>
      <c r="I11" s="345"/>
    </row>
    <row r="12" spans="2:9" ht="13.5">
      <c r="B12" s="304"/>
      <c r="C12" s="338" t="s">
        <v>743</v>
      </c>
      <c r="D12" s="339" t="s">
        <v>744</v>
      </c>
      <c r="E12" s="339" t="s">
        <v>245</v>
      </c>
      <c r="F12" s="339" t="s">
        <v>243</v>
      </c>
      <c r="G12" s="339" t="s">
        <v>702</v>
      </c>
      <c r="H12" s="340" t="s">
        <v>703</v>
      </c>
      <c r="I12" s="345"/>
    </row>
    <row r="13" spans="2:9" ht="123" customHeight="1">
      <c r="B13" s="304"/>
      <c r="C13" s="360" t="s">
        <v>848</v>
      </c>
      <c r="D13" s="359" t="s">
        <v>849</v>
      </c>
      <c r="E13" s="360" t="s">
        <v>850</v>
      </c>
      <c r="F13" s="359">
        <v>0</v>
      </c>
      <c r="G13" s="361">
        <v>0.4</v>
      </c>
      <c r="H13" s="362" t="s">
        <v>31</v>
      </c>
      <c r="I13" s="345"/>
    </row>
    <row r="14" spans="2:9" ht="79.5" customHeight="1">
      <c r="B14" s="304"/>
      <c r="C14" s="360" t="s">
        <v>851</v>
      </c>
      <c r="D14" s="359" t="s">
        <v>818</v>
      </c>
      <c r="E14" s="360" t="s">
        <v>819</v>
      </c>
      <c r="F14" s="359">
        <v>0</v>
      </c>
      <c r="G14" s="361">
        <v>0.5</v>
      </c>
      <c r="H14" s="362" t="s">
        <v>31</v>
      </c>
      <c r="I14" s="345"/>
    </row>
    <row r="15" spans="2:9" ht="97.5" customHeight="1">
      <c r="B15" s="304"/>
      <c r="C15" s="360" t="s">
        <v>852</v>
      </c>
      <c r="D15" s="359" t="s">
        <v>820</v>
      </c>
      <c r="E15" s="360" t="s">
        <v>853</v>
      </c>
      <c r="F15" s="359">
        <v>0</v>
      </c>
      <c r="G15" s="361">
        <v>0.7</v>
      </c>
      <c r="H15" s="362" t="s">
        <v>31</v>
      </c>
      <c r="I15" s="345"/>
    </row>
    <row r="16" spans="2:9" ht="97.5" customHeight="1">
      <c r="B16" s="304"/>
      <c r="C16" s="360" t="s">
        <v>854</v>
      </c>
      <c r="D16" s="359" t="s">
        <v>820</v>
      </c>
      <c r="E16" s="244" t="s">
        <v>855</v>
      </c>
      <c r="F16" s="359">
        <v>0</v>
      </c>
      <c r="G16" s="361">
        <v>0.8</v>
      </c>
      <c r="H16" s="362" t="s">
        <v>31</v>
      </c>
      <c r="I16" s="345"/>
    </row>
    <row r="17" spans="2:9" ht="97.5" customHeight="1">
      <c r="B17" s="304"/>
      <c r="C17" s="360" t="s">
        <v>856</v>
      </c>
      <c r="D17" s="359" t="s">
        <v>818</v>
      </c>
      <c r="E17" s="360" t="s">
        <v>857</v>
      </c>
      <c r="F17" s="359">
        <v>0</v>
      </c>
      <c r="G17" s="361">
        <v>0.4</v>
      </c>
      <c r="H17" s="362" t="s">
        <v>31</v>
      </c>
      <c r="I17" s="345"/>
    </row>
    <row r="18" spans="2:9" ht="97.5" customHeight="1">
      <c r="B18" s="304"/>
      <c r="C18" s="358" t="s">
        <v>858</v>
      </c>
      <c r="D18" s="359" t="s">
        <v>820</v>
      </c>
      <c r="E18" s="360" t="s">
        <v>859</v>
      </c>
      <c r="F18" s="359">
        <v>0</v>
      </c>
      <c r="G18" s="361">
        <v>0.4</v>
      </c>
      <c r="H18" s="362" t="s">
        <v>31</v>
      </c>
      <c r="I18" s="345"/>
    </row>
    <row r="19" spans="2:9" ht="13.5">
      <c r="B19" s="304"/>
      <c r="C19" s="341"/>
      <c r="D19" s="341"/>
      <c r="E19" s="341"/>
      <c r="F19" s="341"/>
      <c r="G19" s="341"/>
      <c r="H19" s="341"/>
      <c r="I19" s="345"/>
    </row>
    <row r="20" spans="2:9" ht="13.5">
      <c r="B20" s="304"/>
      <c r="C20" s="294"/>
      <c r="D20" s="341"/>
      <c r="E20" s="341"/>
      <c r="F20" s="341"/>
      <c r="G20" s="341"/>
      <c r="H20" s="341"/>
      <c r="I20" s="345"/>
    </row>
    <row r="21" spans="2:9" s="258" customFormat="1" ht="13.5">
      <c r="B21" s="304"/>
      <c r="C21" s="346" t="s">
        <v>789</v>
      </c>
      <c r="D21" s="341"/>
      <c r="E21" s="341"/>
      <c r="F21" s="341"/>
      <c r="G21" s="341"/>
      <c r="H21" s="341"/>
      <c r="I21" s="345"/>
    </row>
    <row r="22" spans="2:9" s="258" customFormat="1" ht="14.25" thickBot="1">
      <c r="B22" s="304"/>
      <c r="C22" s="346"/>
      <c r="D22" s="341"/>
      <c r="E22" s="341"/>
      <c r="F22" s="341"/>
      <c r="G22" s="341"/>
      <c r="H22" s="341"/>
      <c r="I22" s="345"/>
    </row>
    <row r="23" spans="2:9" s="258" customFormat="1" ht="30" customHeight="1">
      <c r="B23" s="304"/>
      <c r="C23" s="582" t="s">
        <v>747</v>
      </c>
      <c r="D23" s="583"/>
      <c r="E23" s="583"/>
      <c r="F23" s="583"/>
      <c r="G23" s="583"/>
      <c r="H23" s="584"/>
      <c r="I23" s="345"/>
    </row>
    <row r="24" spans="2:9" ht="30" customHeight="1">
      <c r="B24" s="304"/>
      <c r="C24" s="578" t="s">
        <v>749</v>
      </c>
      <c r="D24" s="579"/>
      <c r="E24" s="579" t="s">
        <v>703</v>
      </c>
      <c r="F24" s="579"/>
      <c r="G24" s="579"/>
      <c r="H24" s="580"/>
      <c r="I24" s="345"/>
    </row>
    <row r="25" spans="2:9" ht="30" customHeight="1">
      <c r="B25" s="304"/>
      <c r="C25" s="585" t="s">
        <v>821</v>
      </c>
      <c r="D25" s="586"/>
      <c r="E25" s="587" t="s">
        <v>822</v>
      </c>
      <c r="F25" s="588"/>
      <c r="G25" s="588"/>
      <c r="H25" s="589"/>
      <c r="I25" s="345"/>
    </row>
    <row r="26" spans="2:9" ht="30" customHeight="1" thickBot="1">
      <c r="B26" s="304"/>
      <c r="C26" s="581"/>
      <c r="D26" s="551"/>
      <c r="E26" s="525"/>
      <c r="F26" s="525"/>
      <c r="G26" s="525"/>
      <c r="H26" s="526"/>
      <c r="I26" s="345"/>
    </row>
    <row r="27" spans="2:9" ht="13.5">
      <c r="B27" s="304"/>
      <c r="C27" s="341"/>
      <c r="D27" s="341"/>
      <c r="E27" s="341"/>
      <c r="F27" s="341"/>
      <c r="G27" s="341"/>
      <c r="H27" s="341"/>
      <c r="I27" s="345"/>
    </row>
    <row r="28" spans="2:9" ht="13.5">
      <c r="B28" s="304"/>
      <c r="C28" s="341"/>
      <c r="D28" s="341"/>
      <c r="E28" s="341"/>
      <c r="F28" s="341"/>
      <c r="G28" s="341"/>
      <c r="H28" s="341"/>
      <c r="I28" s="345"/>
    </row>
    <row r="29" spans="2:9" ht="13.5">
      <c r="B29" s="304"/>
      <c r="C29" s="346" t="s">
        <v>788</v>
      </c>
      <c r="D29" s="346"/>
      <c r="E29" s="341"/>
      <c r="F29" s="341"/>
      <c r="G29" s="341"/>
      <c r="H29" s="341"/>
      <c r="I29" s="345"/>
    </row>
    <row r="30" spans="2:9" ht="14.25" thickBot="1">
      <c r="B30" s="304"/>
      <c r="C30" s="347"/>
      <c r="D30" s="341"/>
      <c r="E30" s="341"/>
      <c r="F30" s="341"/>
      <c r="G30" s="341"/>
      <c r="H30" s="341"/>
      <c r="I30" s="345"/>
    </row>
    <row r="31" spans="2:9" ht="157.5" customHeight="1">
      <c r="B31" s="304"/>
      <c r="C31" s="545" t="s">
        <v>791</v>
      </c>
      <c r="D31" s="546"/>
      <c r="E31" s="590" t="s">
        <v>953</v>
      </c>
      <c r="F31" s="591"/>
      <c r="G31" s="591"/>
      <c r="H31" s="592"/>
      <c r="I31" s="345"/>
    </row>
    <row r="32" spans="2:9" ht="105" customHeight="1">
      <c r="B32" s="304"/>
      <c r="C32" s="547" t="s">
        <v>704</v>
      </c>
      <c r="D32" s="548"/>
      <c r="E32" s="593" t="s">
        <v>952</v>
      </c>
      <c r="F32" s="593"/>
      <c r="G32" s="593"/>
      <c r="H32" s="594"/>
      <c r="I32" s="345"/>
    </row>
    <row r="33" spans="2:9" ht="45" customHeight="1">
      <c r="B33" s="304"/>
      <c r="C33" s="547" t="s">
        <v>792</v>
      </c>
      <c r="D33" s="548"/>
      <c r="E33" s="595" t="s">
        <v>824</v>
      </c>
      <c r="F33" s="595"/>
      <c r="G33" s="595"/>
      <c r="H33" s="596"/>
      <c r="I33" s="345"/>
    </row>
    <row r="34" spans="2:9" ht="45" customHeight="1">
      <c r="B34" s="304"/>
      <c r="C34" s="547" t="s">
        <v>762</v>
      </c>
      <c r="D34" s="548"/>
      <c r="E34" s="595" t="s">
        <v>824</v>
      </c>
      <c r="F34" s="595"/>
      <c r="G34" s="595"/>
      <c r="H34" s="596"/>
      <c r="I34" s="345"/>
    </row>
    <row r="35" spans="2:9" ht="45" customHeight="1" thickBot="1">
      <c r="B35" s="304"/>
      <c r="C35" s="539" t="s">
        <v>705</v>
      </c>
      <c r="D35" s="540"/>
      <c r="E35" s="597" t="s">
        <v>825</v>
      </c>
      <c r="F35" s="597"/>
      <c r="G35" s="597"/>
      <c r="H35" s="598"/>
      <c r="I35" s="345"/>
    </row>
    <row r="36" spans="2:9" ht="15" customHeight="1">
      <c r="B36" s="77"/>
      <c r="C36" s="78"/>
      <c r="D36" s="78"/>
      <c r="E36" s="78"/>
      <c r="F36" s="78"/>
      <c r="G36" s="78"/>
      <c r="H36" s="78"/>
      <c r="I36" s="80"/>
    </row>
    <row r="37" spans="2:9" ht="13.5">
      <c r="B37" s="304"/>
      <c r="C37" s="294"/>
      <c r="D37" s="341"/>
      <c r="E37" s="341"/>
      <c r="F37" s="341"/>
      <c r="G37" s="341"/>
      <c r="H37" s="341"/>
      <c r="I37" s="345"/>
    </row>
    <row r="38" spans="2:9" ht="13.5">
      <c r="B38" s="304"/>
      <c r="C38" s="346" t="s">
        <v>790</v>
      </c>
      <c r="D38" s="341"/>
      <c r="E38" s="341"/>
      <c r="F38" s="341"/>
      <c r="G38" s="341"/>
      <c r="H38" s="341"/>
      <c r="I38" s="345"/>
    </row>
    <row r="39" spans="2:9" ht="14.25" thickBot="1">
      <c r="B39" s="304"/>
      <c r="C39" s="346"/>
      <c r="D39" s="341"/>
      <c r="E39" s="341"/>
      <c r="F39" s="341"/>
      <c r="G39" s="341"/>
      <c r="H39" s="341"/>
      <c r="I39" s="345"/>
    </row>
    <row r="40" spans="2:9" ht="45" customHeight="1">
      <c r="B40" s="304"/>
      <c r="C40" s="545" t="s">
        <v>764</v>
      </c>
      <c r="D40" s="546"/>
      <c r="E40" s="521"/>
      <c r="F40" s="521"/>
      <c r="G40" s="521"/>
      <c r="H40" s="522"/>
      <c r="I40" s="345"/>
    </row>
    <row r="41" spans="2:9" ht="45" customHeight="1">
      <c r="B41" s="304"/>
      <c r="C41" s="578" t="s">
        <v>765</v>
      </c>
      <c r="D41" s="579"/>
      <c r="E41" s="579" t="s">
        <v>738</v>
      </c>
      <c r="F41" s="579"/>
      <c r="G41" s="579"/>
      <c r="H41" s="580"/>
      <c r="I41" s="345"/>
    </row>
    <row r="42" spans="2:9" ht="45" customHeight="1">
      <c r="B42" s="304"/>
      <c r="C42" s="604" t="s">
        <v>823</v>
      </c>
      <c r="D42" s="586"/>
      <c r="E42" s="605" t="s">
        <v>823</v>
      </c>
      <c r="F42" s="606"/>
      <c r="G42" s="606"/>
      <c r="H42" s="607"/>
      <c r="I42" s="345"/>
    </row>
    <row r="43" spans="2:9" ht="45" customHeight="1" thickBot="1">
      <c r="B43" s="304"/>
      <c r="C43" s="599"/>
      <c r="D43" s="600"/>
      <c r="E43" s="601"/>
      <c r="F43" s="602"/>
      <c r="G43" s="602"/>
      <c r="H43" s="603"/>
      <c r="I43" s="345"/>
    </row>
    <row r="44" spans="2:9" ht="13.5">
      <c r="B44" s="304"/>
      <c r="C44" s="341"/>
      <c r="D44" s="341"/>
      <c r="E44" s="341"/>
      <c r="F44" s="341"/>
      <c r="G44" s="341"/>
      <c r="H44" s="341"/>
      <c r="I44" s="345"/>
    </row>
    <row r="45" spans="2:9" ht="14.25" thickBot="1">
      <c r="B45" s="348"/>
      <c r="C45" s="349"/>
      <c r="D45" s="349"/>
      <c r="E45" s="349"/>
      <c r="F45" s="349"/>
      <c r="G45" s="349"/>
      <c r="H45" s="349"/>
      <c r="I45" s="350"/>
    </row>
  </sheetData>
  <sheetProtection/>
  <mergeCells count="33">
    <mergeCell ref="C40:D40"/>
    <mergeCell ref="C41:D41"/>
    <mergeCell ref="E40:H40"/>
    <mergeCell ref="E41:H41"/>
    <mergeCell ref="C43:D43"/>
    <mergeCell ref="E43:H43"/>
    <mergeCell ref="C42:D42"/>
    <mergeCell ref="E42:H42"/>
    <mergeCell ref="E31:H31"/>
    <mergeCell ref="E32:H32"/>
    <mergeCell ref="E33:H33"/>
    <mergeCell ref="E34:H34"/>
    <mergeCell ref="E35:H35"/>
    <mergeCell ref="C31:D31"/>
    <mergeCell ref="C32:D32"/>
    <mergeCell ref="C33:D33"/>
    <mergeCell ref="C34:D34"/>
    <mergeCell ref="C35:D35"/>
    <mergeCell ref="C24:D24"/>
    <mergeCell ref="E24:H24"/>
    <mergeCell ref="C26:D26"/>
    <mergeCell ref="E26:H26"/>
    <mergeCell ref="C23:H23"/>
    <mergeCell ref="C25:D25"/>
    <mergeCell ref="E25:H25"/>
    <mergeCell ref="C11:H11"/>
    <mergeCell ref="C3:H3"/>
    <mergeCell ref="C8:D8"/>
    <mergeCell ref="C10:D10"/>
    <mergeCell ref="E8:H8"/>
    <mergeCell ref="E10:H10"/>
    <mergeCell ref="C9:D9"/>
    <mergeCell ref="E9:H9"/>
  </mergeCells>
  <printOptions/>
  <pageMargins left="0.7" right="0.7" top="0.75" bottom="0.75" header="0.3" footer="0.3"/>
  <pageSetup orientation="landscape" paperSize="9"/>
  <legacyDrawing r:id="rId1"/>
</worksheet>
</file>

<file path=xl/worksheets/sheet6.xml><?xml version="1.0" encoding="utf-8"?>
<worksheet xmlns="http://schemas.openxmlformats.org/spreadsheetml/2006/main" xmlns:r="http://schemas.openxmlformats.org/officeDocument/2006/relationships">
  <dimension ref="B2:F40"/>
  <sheetViews>
    <sheetView zoomScalePageLayoutView="0" workbookViewId="0" topLeftCell="A10">
      <selection activeCell="C1" sqref="C1"/>
    </sheetView>
  </sheetViews>
  <sheetFormatPr defaultColWidth="11.421875" defaultRowHeight="15"/>
  <cols>
    <col min="1" max="2" width="1.8515625" style="23" customWidth="1"/>
    <col min="3" max="3" width="11.421875" style="260" customWidth="1"/>
    <col min="4" max="4" width="116.00390625" style="259" customWidth="1"/>
    <col min="5" max="6" width="1.8515625" style="23" customWidth="1"/>
    <col min="7" max="16384" width="11.421875" style="23" customWidth="1"/>
  </cols>
  <sheetData>
    <row r="1" ht="10.5" customHeight="1" thickBot="1"/>
    <row r="2" spans="2:5" ht="14.25" thickBot="1">
      <c r="B2" s="261"/>
      <c r="C2" s="262"/>
      <c r="D2" s="263"/>
      <c r="E2" s="264"/>
    </row>
    <row r="3" spans="2:5" ht="20.25" thickBot="1">
      <c r="B3" s="265"/>
      <c r="C3" s="512" t="s">
        <v>751</v>
      </c>
      <c r="D3" s="514"/>
      <c r="E3" s="266"/>
    </row>
    <row r="4" spans="2:5" ht="19.5">
      <c r="B4" s="265"/>
      <c r="C4" s="267"/>
      <c r="D4" s="267"/>
      <c r="E4" s="266"/>
    </row>
    <row r="5" spans="2:5" ht="19.5">
      <c r="B5" s="265"/>
      <c r="C5" s="269" t="s">
        <v>776</v>
      </c>
      <c r="D5" s="267"/>
      <c r="E5" s="266"/>
    </row>
    <row r="6" spans="2:5" ht="14.25" thickBot="1">
      <c r="B6" s="265"/>
      <c r="C6" s="335"/>
      <c r="D6" s="268"/>
      <c r="E6" s="266"/>
    </row>
    <row r="7" spans="2:5" ht="30" customHeight="1">
      <c r="B7" s="265"/>
      <c r="C7" s="352" t="s">
        <v>708</v>
      </c>
      <c r="D7" s="353" t="s">
        <v>709</v>
      </c>
      <c r="E7" s="266"/>
    </row>
    <row r="8" spans="2:5" ht="42">
      <c r="B8" s="265"/>
      <c r="C8" s="332">
        <v>1</v>
      </c>
      <c r="D8" s="333" t="s">
        <v>714</v>
      </c>
      <c r="E8" s="266"/>
    </row>
    <row r="9" spans="2:6" ht="42">
      <c r="B9" s="265"/>
      <c r="C9" s="330">
        <v>2</v>
      </c>
      <c r="D9" s="321" t="s">
        <v>768</v>
      </c>
      <c r="E9" s="266"/>
      <c r="F9" s="257"/>
    </row>
    <row r="10" spans="2:5" ht="13.5">
      <c r="B10" s="265"/>
      <c r="C10" s="330">
        <v>3</v>
      </c>
      <c r="D10" s="321" t="s">
        <v>713</v>
      </c>
      <c r="E10" s="266"/>
    </row>
    <row r="11" spans="2:5" ht="42">
      <c r="B11" s="265"/>
      <c r="C11" s="330">
        <v>4</v>
      </c>
      <c r="D11" s="321" t="s">
        <v>715</v>
      </c>
      <c r="E11" s="266"/>
    </row>
    <row r="12" spans="2:5" ht="13.5">
      <c r="B12" s="265"/>
      <c r="C12" s="330">
        <v>5</v>
      </c>
      <c r="D12" s="321" t="s">
        <v>720</v>
      </c>
      <c r="E12" s="266"/>
    </row>
    <row r="13" spans="2:5" ht="27.75">
      <c r="B13" s="265"/>
      <c r="C13" s="330">
        <v>6</v>
      </c>
      <c r="D13" s="321" t="s">
        <v>717</v>
      </c>
      <c r="E13" s="266"/>
    </row>
    <row r="14" spans="2:5" ht="13.5">
      <c r="B14" s="265"/>
      <c r="C14" s="330">
        <v>7</v>
      </c>
      <c r="D14" s="321" t="s">
        <v>718</v>
      </c>
      <c r="E14" s="266"/>
    </row>
    <row r="15" spans="2:5" ht="27.75">
      <c r="B15" s="265"/>
      <c r="C15" s="330">
        <v>8</v>
      </c>
      <c r="D15" s="321" t="s">
        <v>724</v>
      </c>
      <c r="E15" s="266"/>
    </row>
    <row r="16" spans="2:5" ht="13.5">
      <c r="B16" s="265"/>
      <c r="C16" s="330">
        <v>9</v>
      </c>
      <c r="D16" s="321" t="s">
        <v>726</v>
      </c>
      <c r="E16" s="266"/>
    </row>
    <row r="17" spans="2:5" ht="13.5">
      <c r="B17" s="265"/>
      <c r="C17" s="330">
        <v>10</v>
      </c>
      <c r="D17" s="321" t="s">
        <v>725</v>
      </c>
      <c r="E17" s="266"/>
    </row>
    <row r="18" spans="2:5" ht="13.5">
      <c r="B18" s="265"/>
      <c r="C18" s="330">
        <v>11</v>
      </c>
      <c r="D18" s="321" t="s">
        <v>731</v>
      </c>
      <c r="E18" s="266"/>
    </row>
    <row r="19" spans="2:5" ht="13.5">
      <c r="B19" s="265"/>
      <c r="C19" s="330">
        <v>12</v>
      </c>
      <c r="D19" s="321" t="s">
        <v>730</v>
      </c>
      <c r="E19" s="266"/>
    </row>
    <row r="20" spans="2:5" ht="13.5">
      <c r="B20" s="265"/>
      <c r="C20" s="330">
        <v>13</v>
      </c>
      <c r="D20" s="329" t="s">
        <v>737</v>
      </c>
      <c r="E20" s="266"/>
    </row>
    <row r="21" spans="2:5" ht="28.5" thickBot="1">
      <c r="B21" s="265"/>
      <c r="C21" s="331">
        <v>14</v>
      </c>
      <c r="D21" s="324" t="s">
        <v>778</v>
      </c>
      <c r="E21" s="266"/>
    </row>
    <row r="22" spans="2:5" ht="13.5">
      <c r="B22" s="265"/>
      <c r="C22" s="270"/>
      <c r="D22" s="271"/>
      <c r="E22" s="266"/>
    </row>
    <row r="23" spans="2:5" ht="13.5">
      <c r="B23" s="265"/>
      <c r="C23" s="269" t="s">
        <v>777</v>
      </c>
      <c r="D23" s="271"/>
      <c r="E23" s="266"/>
    </row>
    <row r="24" spans="2:5" ht="14.25" thickBot="1">
      <c r="B24" s="265"/>
      <c r="C24" s="335"/>
      <c r="D24" s="271"/>
      <c r="E24" s="266"/>
    </row>
    <row r="25" spans="2:5" ht="30" customHeight="1">
      <c r="B25" s="265"/>
      <c r="C25" s="352" t="s">
        <v>708</v>
      </c>
      <c r="D25" s="353" t="s">
        <v>709</v>
      </c>
      <c r="E25" s="266"/>
    </row>
    <row r="26" spans="2:5" ht="13.5">
      <c r="B26" s="265"/>
      <c r="C26" s="330">
        <v>1</v>
      </c>
      <c r="D26" s="334" t="s">
        <v>739</v>
      </c>
      <c r="E26" s="266"/>
    </row>
    <row r="27" spans="2:5" ht="13.5">
      <c r="B27" s="265"/>
      <c r="C27" s="330">
        <v>2</v>
      </c>
      <c r="D27" s="329" t="s">
        <v>745</v>
      </c>
      <c r="E27" s="266"/>
    </row>
    <row r="28" spans="2:5" ht="13.5">
      <c r="B28" s="265"/>
      <c r="C28" s="330">
        <v>3</v>
      </c>
      <c r="D28" s="321" t="s">
        <v>742</v>
      </c>
      <c r="E28" s="266"/>
    </row>
    <row r="29" spans="2:5" ht="13.5">
      <c r="B29" s="265"/>
      <c r="C29" s="330">
        <v>4</v>
      </c>
      <c r="D29" s="334" t="s">
        <v>740</v>
      </c>
      <c r="E29" s="266"/>
    </row>
    <row r="30" spans="2:5" ht="13.5">
      <c r="B30" s="265"/>
      <c r="C30" s="330">
        <v>5</v>
      </c>
      <c r="D30" s="321" t="s">
        <v>746</v>
      </c>
      <c r="E30" s="266"/>
    </row>
    <row r="31" spans="2:5" ht="13.5">
      <c r="B31" s="265"/>
      <c r="C31" s="330">
        <v>6</v>
      </c>
      <c r="D31" s="321" t="s">
        <v>750</v>
      </c>
      <c r="E31" s="266"/>
    </row>
    <row r="32" spans="2:5" ht="13.5">
      <c r="B32" s="265"/>
      <c r="C32" s="330">
        <v>7</v>
      </c>
      <c r="D32" s="321" t="s">
        <v>763</v>
      </c>
      <c r="E32" s="266"/>
    </row>
    <row r="33" spans="2:5" ht="13.5">
      <c r="B33" s="265"/>
      <c r="C33" s="330">
        <v>8</v>
      </c>
      <c r="D33" s="321" t="s">
        <v>739</v>
      </c>
      <c r="E33" s="266"/>
    </row>
    <row r="34" spans="2:5" ht="42" thickBot="1">
      <c r="B34" s="265"/>
      <c r="C34" s="331">
        <v>9</v>
      </c>
      <c r="D34" s="324" t="s">
        <v>766</v>
      </c>
      <c r="E34" s="266"/>
    </row>
    <row r="35" spans="2:5" ht="14.25" thickBot="1">
      <c r="B35" s="273"/>
      <c r="C35" s="274"/>
      <c r="D35" s="275"/>
      <c r="E35" s="276"/>
    </row>
    <row r="36" ht="13.5">
      <c r="D36" s="257"/>
    </row>
    <row r="37" ht="13.5">
      <c r="D37" s="257"/>
    </row>
    <row r="38" ht="13.5">
      <c r="D38" s="257"/>
    </row>
    <row r="39" ht="13.5">
      <c r="D39" s="257"/>
    </row>
    <row r="40" ht="13.5">
      <c r="D40" s="257"/>
    </row>
  </sheetData>
  <sheetProtection/>
  <mergeCells count="1">
    <mergeCell ref="C3:D3"/>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Z109"/>
  <sheetViews>
    <sheetView zoomScale="75" zoomScaleNormal="75" zoomScalePageLayoutView="80" workbookViewId="0" topLeftCell="A34">
      <selection activeCell="E30" sqref="E30:H30"/>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5.00390625" style="0" customWidth="1"/>
    <col min="6" max="6" width="40.00390625" style="0" customWidth="1"/>
    <col min="7" max="7" width="19.421875" style="0" customWidth="1"/>
    <col min="8" max="8" width="58.7109375" style="0" customWidth="1"/>
    <col min="9" max="9" width="13.8515625" style="0" customWidth="1"/>
    <col min="10" max="10" width="2.421875" style="0" customWidth="1"/>
    <col min="11" max="11" width="2.00390625" style="0" customWidth="1"/>
    <col min="12" max="12" width="40.421875" style="0" customWidth="1"/>
  </cols>
  <sheetData>
    <row r="1" spans="1:52" ht="15" thickBot="1">
      <c r="A1" s="22"/>
      <c r="B1" s="22"/>
      <c r="C1" s="21"/>
      <c r="D1" s="22"/>
      <c r="E1" s="22"/>
      <c r="F1" s="22"/>
      <c r="G1" s="22"/>
      <c r="H1" s="84"/>
      <c r="I1" s="84"/>
      <c r="J1" s="22"/>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row>
    <row r="2" spans="1:52" ht="15" thickBot="1">
      <c r="A2" s="22"/>
      <c r="B2" s="35"/>
      <c r="C2" s="36"/>
      <c r="D2" s="37"/>
      <c r="E2" s="37"/>
      <c r="F2" s="37"/>
      <c r="G2" s="37"/>
      <c r="H2" s="93"/>
      <c r="I2" s="93"/>
      <c r="J2" s="38"/>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row>
    <row r="3" spans="1:52" ht="20.25" thickBot="1">
      <c r="A3" s="22"/>
      <c r="B3" s="77"/>
      <c r="C3" s="503" t="s">
        <v>254</v>
      </c>
      <c r="D3" s="504"/>
      <c r="E3" s="504"/>
      <c r="F3" s="504"/>
      <c r="G3" s="504"/>
      <c r="H3" s="504"/>
      <c r="I3" s="505"/>
      <c r="J3" s="79"/>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row>
    <row r="4" spans="1:52" ht="15" customHeight="1">
      <c r="A4" s="22"/>
      <c r="B4" s="39"/>
      <c r="C4" s="628" t="s">
        <v>223</v>
      </c>
      <c r="D4" s="628"/>
      <c r="E4" s="628"/>
      <c r="F4" s="628"/>
      <c r="G4" s="628"/>
      <c r="H4" s="628"/>
      <c r="I4" s="628"/>
      <c r="J4" s="40"/>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ht="15" customHeight="1">
      <c r="A5" s="22"/>
      <c r="B5" s="39"/>
      <c r="C5" s="119"/>
      <c r="D5" s="119"/>
      <c r="E5" s="119"/>
      <c r="F5" s="119"/>
      <c r="G5" s="119"/>
      <c r="H5" s="119"/>
      <c r="I5" s="119"/>
      <c r="J5" s="40"/>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ht="14.25">
      <c r="A6" s="22"/>
      <c r="B6" s="39"/>
      <c r="C6" s="41"/>
      <c r="D6" s="42"/>
      <c r="E6" s="42"/>
      <c r="F6" s="42"/>
      <c r="G6" s="42"/>
      <c r="H6" s="94"/>
      <c r="I6" s="94"/>
      <c r="J6" s="40"/>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ht="15.75" customHeight="1" thickBot="1">
      <c r="A7" s="22"/>
      <c r="B7" s="39"/>
      <c r="C7" s="41"/>
      <c r="D7" s="612" t="s">
        <v>255</v>
      </c>
      <c r="E7" s="612"/>
      <c r="F7" s="612" t="s">
        <v>259</v>
      </c>
      <c r="G7" s="612"/>
      <c r="H7" s="92" t="s">
        <v>260</v>
      </c>
      <c r="I7" s="92" t="s">
        <v>232</v>
      </c>
      <c r="J7" s="40"/>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row>
    <row r="8" spans="1:52" s="11" customFormat="1" ht="174.75" customHeight="1" thickBot="1">
      <c r="A8" s="21"/>
      <c r="B8" s="43"/>
      <c r="C8" s="91" t="s">
        <v>252</v>
      </c>
      <c r="D8" s="613" t="s">
        <v>928</v>
      </c>
      <c r="E8" s="614"/>
      <c r="F8" s="630" t="s">
        <v>934</v>
      </c>
      <c r="G8" s="632"/>
      <c r="H8" s="377" t="s">
        <v>938</v>
      </c>
      <c r="I8" s="378" t="s">
        <v>936</v>
      </c>
      <c r="J8" s="4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row>
    <row r="9" spans="1:52" s="11" customFormat="1" ht="134.25" customHeight="1" thickBot="1">
      <c r="A9" s="21"/>
      <c r="B9" s="43"/>
      <c r="C9" s="91"/>
      <c r="D9" s="613" t="s">
        <v>929</v>
      </c>
      <c r="E9" s="614"/>
      <c r="F9" s="630" t="s">
        <v>923</v>
      </c>
      <c r="G9" s="631"/>
      <c r="H9" s="379" t="s">
        <v>939</v>
      </c>
      <c r="I9" s="380" t="s">
        <v>936</v>
      </c>
      <c r="J9" s="4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row>
    <row r="10" spans="1:52" s="11" customFormat="1" ht="60.75" customHeight="1" thickBot="1">
      <c r="A10" s="21"/>
      <c r="B10" s="43"/>
      <c r="C10" s="91"/>
      <c r="D10" s="613" t="s">
        <v>930</v>
      </c>
      <c r="E10" s="614"/>
      <c r="F10" s="630" t="s">
        <v>935</v>
      </c>
      <c r="G10" s="631"/>
      <c r="H10" s="381" t="s">
        <v>940</v>
      </c>
      <c r="I10" s="380" t="s">
        <v>936</v>
      </c>
      <c r="J10" s="4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row>
    <row r="11" spans="1:52" s="11" customFormat="1" ht="18.75" customHeight="1" thickBot="1">
      <c r="A11" s="21"/>
      <c r="B11" s="43"/>
      <c r="C11" s="89"/>
      <c r="D11" s="45"/>
      <c r="E11" s="45"/>
      <c r="F11" s="45"/>
      <c r="G11" s="45"/>
      <c r="H11" s="99" t="s">
        <v>256</v>
      </c>
      <c r="I11" s="101" t="s">
        <v>936</v>
      </c>
      <c r="J11" s="4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row>
    <row r="12" spans="1:52" s="11" customFormat="1" ht="18.75" customHeight="1">
      <c r="A12" s="21"/>
      <c r="B12" s="43"/>
      <c r="C12" s="137"/>
      <c r="D12" s="45"/>
      <c r="E12" s="45"/>
      <c r="F12" s="45"/>
      <c r="G12" s="45"/>
      <c r="H12" s="100"/>
      <c r="I12" s="41"/>
      <c r="J12" s="4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row>
    <row r="13" spans="1:52" s="11" customFormat="1" ht="15" thickBot="1">
      <c r="A13" s="21"/>
      <c r="B13" s="43"/>
      <c r="C13" s="122"/>
      <c r="D13" s="633" t="s">
        <v>281</v>
      </c>
      <c r="E13" s="633"/>
      <c r="F13" s="633"/>
      <c r="G13" s="633"/>
      <c r="H13" s="633"/>
      <c r="I13" s="633"/>
      <c r="J13" s="4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row>
    <row r="14" spans="1:52" s="11" customFormat="1" ht="15" thickBot="1">
      <c r="A14" s="21"/>
      <c r="B14" s="43"/>
      <c r="C14" s="137"/>
      <c r="D14" s="430"/>
      <c r="E14" s="608" t="s">
        <v>1010</v>
      </c>
      <c r="F14" s="609"/>
      <c r="G14" s="609"/>
      <c r="H14" s="610"/>
      <c r="I14" s="430"/>
      <c r="J14" s="4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row>
    <row r="15" spans="1:52" s="11" customFormat="1" ht="15.75" customHeight="1" thickBot="1">
      <c r="A15" s="21"/>
      <c r="B15" s="43"/>
      <c r="C15" s="122"/>
      <c r="D15" s="71" t="s">
        <v>60</v>
      </c>
      <c r="E15" s="608" t="s">
        <v>1011</v>
      </c>
      <c r="F15" s="609"/>
      <c r="G15" s="609"/>
      <c r="H15" s="610"/>
      <c r="I15" s="45"/>
      <c r="J15" s="4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row>
    <row r="16" spans="1:52" s="11" customFormat="1" ht="15" thickBot="1">
      <c r="A16" s="21"/>
      <c r="B16" s="43"/>
      <c r="C16" s="122"/>
      <c r="D16" s="71" t="s">
        <v>62</v>
      </c>
      <c r="E16" s="611" t="s">
        <v>925</v>
      </c>
      <c r="F16" s="609"/>
      <c r="G16" s="609"/>
      <c r="H16" s="610"/>
      <c r="I16" s="45"/>
      <c r="J16" s="4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row>
    <row r="17" spans="1:52" s="11" customFormat="1" ht="13.5" customHeight="1">
      <c r="A17" s="21"/>
      <c r="B17" s="43"/>
      <c r="C17" s="122"/>
      <c r="D17" s="45"/>
      <c r="E17" s="45"/>
      <c r="F17" s="45"/>
      <c r="G17" s="45"/>
      <c r="H17" s="45"/>
      <c r="I17" s="45"/>
      <c r="J17" s="4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row>
    <row r="18" spans="1:52" s="11" customFormat="1" ht="30.75" customHeight="1" thickBot="1">
      <c r="A18" s="21"/>
      <c r="B18" s="43"/>
      <c r="C18" s="629" t="s">
        <v>224</v>
      </c>
      <c r="D18" s="629"/>
      <c r="E18" s="629"/>
      <c r="F18" s="629"/>
      <c r="G18" s="629"/>
      <c r="H18" s="629"/>
      <c r="I18" s="94"/>
      <c r="J18" s="4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row>
    <row r="19" spans="1:52" s="11" customFormat="1" ht="30.75" customHeight="1">
      <c r="A19" s="21"/>
      <c r="B19" s="43"/>
      <c r="C19" s="97"/>
      <c r="D19" s="634" t="s">
        <v>941</v>
      </c>
      <c r="E19" s="635"/>
      <c r="F19" s="635"/>
      <c r="G19" s="635"/>
      <c r="H19" s="635"/>
      <c r="I19" s="636"/>
      <c r="J19" s="4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row>
    <row r="20" spans="1:52" s="11" customFormat="1" ht="30.75" customHeight="1">
      <c r="A20" s="21"/>
      <c r="B20" s="43"/>
      <c r="C20" s="97"/>
      <c r="D20" s="637"/>
      <c r="E20" s="638"/>
      <c r="F20" s="638"/>
      <c r="G20" s="638"/>
      <c r="H20" s="638"/>
      <c r="I20" s="639"/>
      <c r="J20" s="4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row>
    <row r="21" spans="1:52" s="11" customFormat="1" ht="30.75" customHeight="1">
      <c r="A21" s="21"/>
      <c r="B21" s="43"/>
      <c r="C21" s="97"/>
      <c r="D21" s="637"/>
      <c r="E21" s="638"/>
      <c r="F21" s="638"/>
      <c r="G21" s="638"/>
      <c r="H21" s="638"/>
      <c r="I21" s="639"/>
      <c r="J21" s="4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row>
    <row r="22" spans="1:52" s="11" customFormat="1" ht="48.75" customHeight="1" thickBot="1">
      <c r="A22" s="21"/>
      <c r="B22" s="43"/>
      <c r="C22" s="97"/>
      <c r="D22" s="640"/>
      <c r="E22" s="641"/>
      <c r="F22" s="641"/>
      <c r="G22" s="641"/>
      <c r="H22" s="641"/>
      <c r="I22" s="642"/>
      <c r="J22" s="4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row>
    <row r="23" spans="1:52" s="11" customFormat="1" ht="14.25">
      <c r="A23" s="21"/>
      <c r="B23" s="43"/>
      <c r="C23" s="90"/>
      <c r="D23" s="90"/>
      <c r="E23" s="90"/>
      <c r="F23" s="97"/>
      <c r="G23" s="90"/>
      <c r="H23" s="94"/>
      <c r="I23" s="94"/>
      <c r="J23" s="4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row>
    <row r="24" spans="1:52" ht="15.75" customHeight="1" thickBot="1">
      <c r="A24" s="22"/>
      <c r="B24" s="43"/>
      <c r="C24" s="46"/>
      <c r="D24" s="612" t="s">
        <v>255</v>
      </c>
      <c r="E24" s="612"/>
      <c r="F24" s="612" t="s">
        <v>259</v>
      </c>
      <c r="G24" s="612"/>
      <c r="H24" s="92" t="s">
        <v>260</v>
      </c>
      <c r="I24" s="92" t="s">
        <v>232</v>
      </c>
      <c r="J24" s="44"/>
      <c r="K24" s="6"/>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row r="25" spans="1:52" ht="116.25" thickBot="1">
      <c r="A25" s="22"/>
      <c r="B25" s="43"/>
      <c r="C25" s="91" t="s">
        <v>253</v>
      </c>
      <c r="D25" s="613" t="s">
        <v>928</v>
      </c>
      <c r="E25" s="614"/>
      <c r="F25" s="630" t="s">
        <v>934</v>
      </c>
      <c r="G25" s="632"/>
      <c r="H25" s="377" t="s">
        <v>938</v>
      </c>
      <c r="I25" s="378" t="s">
        <v>936</v>
      </c>
      <c r="J25" s="44"/>
      <c r="K25" s="6"/>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row>
    <row r="26" spans="1:52" ht="116.25" thickBot="1">
      <c r="A26" s="22"/>
      <c r="B26" s="43"/>
      <c r="C26" s="91"/>
      <c r="D26" s="613" t="s">
        <v>929</v>
      </c>
      <c r="E26" s="614"/>
      <c r="F26" s="630" t="s">
        <v>923</v>
      </c>
      <c r="G26" s="631"/>
      <c r="H26" s="379" t="s">
        <v>939</v>
      </c>
      <c r="I26" s="380" t="s">
        <v>936</v>
      </c>
      <c r="J26" s="4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row>
    <row r="27" spans="1:52" ht="43.5" thickBot="1">
      <c r="A27" s="22"/>
      <c r="B27" s="43"/>
      <c r="C27" s="91"/>
      <c r="D27" s="613" t="s">
        <v>930</v>
      </c>
      <c r="E27" s="614"/>
      <c r="F27" s="630" t="s">
        <v>935</v>
      </c>
      <c r="G27" s="631"/>
      <c r="H27" s="381" t="s">
        <v>940</v>
      </c>
      <c r="I27" s="380" t="s">
        <v>936</v>
      </c>
      <c r="J27" s="4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row>
    <row r="28" spans="1:52" ht="18.75" customHeight="1" thickBot="1">
      <c r="A28" s="22"/>
      <c r="B28" s="43"/>
      <c r="C28" s="41"/>
      <c r="D28" s="41"/>
      <c r="E28" s="41"/>
      <c r="F28" s="41"/>
      <c r="G28" s="41"/>
      <c r="H28" s="99" t="s">
        <v>256</v>
      </c>
      <c r="I28" s="101" t="s">
        <v>936</v>
      </c>
      <c r="J28" s="4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row>
    <row r="29" spans="1:52" ht="15" thickBot="1">
      <c r="A29" s="22"/>
      <c r="B29" s="43"/>
      <c r="C29" s="41"/>
      <c r="D29" s="136" t="s">
        <v>281</v>
      </c>
      <c r="E29" s="138"/>
      <c r="F29" s="41"/>
      <c r="G29" s="41"/>
      <c r="H29" s="100"/>
      <c r="I29" s="41"/>
      <c r="J29" s="4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row>
    <row r="30" spans="1:52" ht="15" thickBot="1">
      <c r="A30" s="22"/>
      <c r="B30" s="43"/>
      <c r="C30" s="41"/>
      <c r="D30" s="71" t="s">
        <v>60</v>
      </c>
      <c r="E30" s="608" t="s">
        <v>926</v>
      </c>
      <c r="F30" s="609"/>
      <c r="G30" s="609"/>
      <c r="H30" s="610"/>
      <c r="I30" s="41"/>
      <c r="J30" s="4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row>
    <row r="31" spans="1:52" ht="15" thickBot="1">
      <c r="A31" s="22"/>
      <c r="B31" s="43"/>
      <c r="C31" s="41"/>
      <c r="D31" s="71" t="s">
        <v>62</v>
      </c>
      <c r="E31" s="611" t="s">
        <v>931</v>
      </c>
      <c r="F31" s="609"/>
      <c r="G31" s="609"/>
      <c r="H31" s="610"/>
      <c r="I31" s="41"/>
      <c r="J31" s="4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row>
    <row r="32" spans="1:52" ht="14.25">
      <c r="A32" s="22"/>
      <c r="B32" s="43"/>
      <c r="C32" s="41"/>
      <c r="D32" s="41"/>
      <c r="E32" s="41"/>
      <c r="F32" s="41"/>
      <c r="G32" s="41"/>
      <c r="H32" s="100"/>
      <c r="I32" s="41"/>
      <c r="J32" s="4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row>
    <row r="33" spans="1:52" ht="15.75" customHeight="1" thickBot="1">
      <c r="A33" s="22"/>
      <c r="B33" s="43"/>
      <c r="C33" s="46"/>
      <c r="D33" s="612" t="s">
        <v>255</v>
      </c>
      <c r="E33" s="612"/>
      <c r="F33" s="612" t="s">
        <v>259</v>
      </c>
      <c r="G33" s="612"/>
      <c r="H33" s="92" t="s">
        <v>260</v>
      </c>
      <c r="I33" s="92" t="s">
        <v>232</v>
      </c>
      <c r="J33" s="44"/>
      <c r="K33" s="6"/>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row>
    <row r="34" spans="1:52" ht="39.75" customHeight="1" thickBot="1">
      <c r="A34" s="22"/>
      <c r="B34" s="43"/>
      <c r="C34" s="91" t="s">
        <v>284</v>
      </c>
      <c r="D34" s="613"/>
      <c r="E34" s="614"/>
      <c r="F34" s="613"/>
      <c r="G34" s="614"/>
      <c r="H34" s="96"/>
      <c r="I34" s="96"/>
      <c r="J34" s="44"/>
      <c r="K34" s="6"/>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row>
    <row r="35" spans="1:52" ht="39.75" customHeight="1" thickBot="1">
      <c r="A35" s="22"/>
      <c r="B35" s="43"/>
      <c r="C35" s="91"/>
      <c r="D35" s="613"/>
      <c r="E35" s="614"/>
      <c r="F35" s="613"/>
      <c r="G35" s="614"/>
      <c r="H35" s="96"/>
      <c r="I35" s="96"/>
      <c r="J35" s="4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row>
    <row r="36" spans="1:52" ht="48" customHeight="1" thickBot="1">
      <c r="A36" s="22"/>
      <c r="B36" s="43"/>
      <c r="C36" s="91"/>
      <c r="D36" s="613"/>
      <c r="E36" s="614"/>
      <c r="F36" s="613"/>
      <c r="G36" s="614"/>
      <c r="H36" s="96"/>
      <c r="I36" s="96"/>
      <c r="J36" s="4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2" ht="21.75" customHeight="1" thickBot="1">
      <c r="A37" s="22"/>
      <c r="B37" s="43"/>
      <c r="C37" s="41"/>
      <c r="D37" s="41"/>
      <c r="E37" s="41"/>
      <c r="F37" s="41"/>
      <c r="G37" s="41"/>
      <c r="H37" s="99" t="s">
        <v>256</v>
      </c>
      <c r="I37" s="101"/>
      <c r="J37" s="4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row>
    <row r="38" spans="1:52" ht="15" thickBot="1">
      <c r="A38" s="22"/>
      <c r="B38" s="43"/>
      <c r="C38" s="41"/>
      <c r="D38" s="136" t="s">
        <v>281</v>
      </c>
      <c r="E38" s="138"/>
      <c r="F38" s="41"/>
      <c r="G38" s="41"/>
      <c r="H38" s="100"/>
      <c r="I38" s="41"/>
      <c r="J38" s="4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row>
    <row r="39" spans="1:52" ht="15" thickBot="1">
      <c r="A39" s="22"/>
      <c r="B39" s="43"/>
      <c r="C39" s="41"/>
      <c r="D39" s="71" t="s">
        <v>60</v>
      </c>
      <c r="E39" s="608"/>
      <c r="F39" s="609"/>
      <c r="G39" s="609"/>
      <c r="H39" s="610"/>
      <c r="I39" s="41"/>
      <c r="J39" s="4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row>
    <row r="40" spans="1:52" ht="15" thickBot="1">
      <c r="A40" s="22"/>
      <c r="B40" s="43"/>
      <c r="C40" s="41"/>
      <c r="D40" s="71" t="s">
        <v>62</v>
      </c>
      <c r="E40" s="608"/>
      <c r="F40" s="609"/>
      <c r="G40" s="609"/>
      <c r="H40" s="610"/>
      <c r="I40" s="41"/>
      <c r="J40" s="4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row>
    <row r="41" spans="1:52" ht="15" thickBot="1">
      <c r="A41" s="22"/>
      <c r="B41" s="43"/>
      <c r="C41" s="41"/>
      <c r="D41" s="71"/>
      <c r="E41" s="41"/>
      <c r="F41" s="41"/>
      <c r="G41" s="41"/>
      <c r="H41" s="41"/>
      <c r="I41" s="41"/>
      <c r="J41" s="4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row>
    <row r="42" spans="1:52" ht="224.25" customHeight="1" thickBot="1">
      <c r="A42" s="22"/>
      <c r="B42" s="43"/>
      <c r="C42" s="98"/>
      <c r="D42" s="624" t="s">
        <v>261</v>
      </c>
      <c r="E42" s="624"/>
      <c r="F42" s="625"/>
      <c r="G42" s="626"/>
      <c r="H42" s="626"/>
      <c r="I42" s="627"/>
      <c r="J42" s="4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row>
    <row r="43" spans="1:52" s="11" customFormat="1" ht="18.75" customHeight="1">
      <c r="A43" s="21"/>
      <c r="B43" s="43"/>
      <c r="C43" s="47"/>
      <c r="D43" s="47"/>
      <c r="E43" s="47"/>
      <c r="F43" s="47"/>
      <c r="G43" s="47"/>
      <c r="H43" s="94"/>
      <c r="I43" s="94"/>
      <c r="J43" s="4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row>
    <row r="44" spans="1:52" s="11" customFormat="1" ht="15.75" customHeight="1" thickBot="1">
      <c r="A44" s="21"/>
      <c r="B44" s="43"/>
      <c r="C44" s="41"/>
      <c r="D44" s="42"/>
      <c r="E44" s="42"/>
      <c r="F44" s="42"/>
      <c r="G44" s="70" t="s">
        <v>225</v>
      </c>
      <c r="H44" s="94"/>
      <c r="I44" s="94"/>
      <c r="J44" s="4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row>
    <row r="45" spans="1:52" s="11" customFormat="1" ht="78" customHeight="1">
      <c r="A45" s="21"/>
      <c r="B45" s="43"/>
      <c r="C45" s="41"/>
      <c r="D45" s="42"/>
      <c r="E45" s="42"/>
      <c r="F45" s="24" t="s">
        <v>226</v>
      </c>
      <c r="G45" s="618" t="s">
        <v>292</v>
      </c>
      <c r="H45" s="619"/>
      <c r="I45" s="620"/>
      <c r="J45" s="4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row>
    <row r="46" spans="1:52" s="11" customFormat="1" ht="54.75" customHeight="1">
      <c r="A46" s="21"/>
      <c r="B46" s="43"/>
      <c r="C46" s="41"/>
      <c r="D46" s="42"/>
      <c r="E46" s="42"/>
      <c r="F46" s="25" t="s">
        <v>227</v>
      </c>
      <c r="G46" s="621" t="s">
        <v>293</v>
      </c>
      <c r="H46" s="622"/>
      <c r="I46" s="623"/>
      <c r="J46" s="4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row>
    <row r="47" spans="1:52" s="11" customFormat="1" ht="58.5" customHeight="1">
      <c r="A47" s="21"/>
      <c r="B47" s="43"/>
      <c r="C47" s="41"/>
      <c r="D47" s="42"/>
      <c r="E47" s="42"/>
      <c r="F47" s="25" t="s">
        <v>228</v>
      </c>
      <c r="G47" s="621" t="s">
        <v>294</v>
      </c>
      <c r="H47" s="622"/>
      <c r="I47" s="623"/>
      <c r="J47" s="4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row>
    <row r="48" spans="1:52" ht="60" customHeight="1">
      <c r="A48" s="22"/>
      <c r="B48" s="43"/>
      <c r="C48" s="41"/>
      <c r="D48" s="42"/>
      <c r="E48" s="42"/>
      <c r="F48" s="25" t="s">
        <v>229</v>
      </c>
      <c r="G48" s="621" t="s">
        <v>295</v>
      </c>
      <c r="H48" s="622"/>
      <c r="I48" s="623"/>
      <c r="J48" s="4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row>
    <row r="49" spans="1:52" ht="54" customHeight="1">
      <c r="A49" s="22"/>
      <c r="B49" s="39"/>
      <c r="C49" s="41"/>
      <c r="D49" s="42"/>
      <c r="E49" s="42"/>
      <c r="F49" s="25" t="s">
        <v>230</v>
      </c>
      <c r="G49" s="621" t="s">
        <v>296</v>
      </c>
      <c r="H49" s="622"/>
      <c r="I49" s="623"/>
      <c r="J49" s="40"/>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row>
    <row r="50" spans="1:52" ht="61.5" customHeight="1" thickBot="1">
      <c r="A50" s="22"/>
      <c r="B50" s="39"/>
      <c r="C50" s="41"/>
      <c r="D50" s="42"/>
      <c r="E50" s="42"/>
      <c r="F50" s="26" t="s">
        <v>231</v>
      </c>
      <c r="G50" s="615" t="s">
        <v>297</v>
      </c>
      <c r="H50" s="616"/>
      <c r="I50" s="617"/>
      <c r="J50" s="40"/>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row>
    <row r="51" spans="1:44" ht="15" thickBot="1">
      <c r="A51" s="22"/>
      <c r="B51" s="48"/>
      <c r="C51" s="49"/>
      <c r="D51" s="50"/>
      <c r="E51" s="50"/>
      <c r="F51" s="50"/>
      <c r="G51" s="50"/>
      <c r="H51" s="95"/>
      <c r="I51" s="95"/>
      <c r="J51" s="51"/>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row>
    <row r="52" spans="1:44" ht="49.5" customHeight="1">
      <c r="A52" s="22"/>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row>
    <row r="53" spans="1:44" ht="49.5" customHeight="1">
      <c r="A53" s="22"/>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row>
    <row r="54" spans="1:44" ht="49.5" customHeight="1">
      <c r="A54" s="22"/>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row>
    <row r="55" spans="1:44" ht="49.5" customHeight="1">
      <c r="A55" s="22"/>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row>
    <row r="56" spans="1:44" ht="49.5" customHeight="1">
      <c r="A56" s="22"/>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row>
    <row r="57" spans="1:44" ht="49.5" customHeight="1">
      <c r="A57" s="22"/>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row>
    <row r="58" spans="1:44" ht="14.25">
      <c r="A58" s="22"/>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row>
    <row r="59" spans="1:44" ht="14.25">
      <c r="A59" s="22"/>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row>
    <row r="60" spans="1:44" ht="14.25">
      <c r="A60" s="22"/>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row>
    <row r="61" spans="1:52" ht="14.25">
      <c r="A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row>
    <row r="62" spans="1:52" ht="14.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row>
    <row r="63" spans="1:52" ht="14.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row>
    <row r="64" spans="1:52" ht="14.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row>
    <row r="65" spans="1:11" ht="14.25">
      <c r="A65" s="84"/>
      <c r="B65" s="84"/>
      <c r="C65" s="84"/>
      <c r="D65" s="84"/>
      <c r="E65" s="84"/>
      <c r="F65" s="84"/>
      <c r="G65" s="84"/>
      <c r="H65" s="84"/>
      <c r="I65" s="84"/>
      <c r="J65" s="84"/>
      <c r="K65" s="84"/>
    </row>
    <row r="66" spans="1:11" ht="14.25">
      <c r="A66" s="84"/>
      <c r="B66" s="84"/>
      <c r="C66" s="84"/>
      <c r="D66" s="84"/>
      <c r="E66" s="84"/>
      <c r="F66" s="84"/>
      <c r="G66" s="84"/>
      <c r="H66" s="84"/>
      <c r="I66" s="84"/>
      <c r="J66" s="84"/>
      <c r="K66" s="84"/>
    </row>
    <row r="67" spans="1:11" ht="14.25">
      <c r="A67" s="84"/>
      <c r="B67" s="84"/>
      <c r="C67" s="84"/>
      <c r="D67" s="84"/>
      <c r="E67" s="84"/>
      <c r="F67" s="84"/>
      <c r="G67" s="84"/>
      <c r="H67" s="84"/>
      <c r="I67" s="84"/>
      <c r="J67" s="84"/>
      <c r="K67" s="84"/>
    </row>
    <row r="68" spans="1:11" ht="14.25">
      <c r="A68" s="84"/>
      <c r="B68" s="84"/>
      <c r="C68" s="84"/>
      <c r="D68" s="84"/>
      <c r="E68" s="84"/>
      <c r="F68" s="84"/>
      <c r="G68" s="84"/>
      <c r="H68" s="84"/>
      <c r="I68" s="84"/>
      <c r="J68" s="84"/>
      <c r="K68" s="84"/>
    </row>
    <row r="69" spans="1:11" ht="14.25">
      <c r="A69" s="84"/>
      <c r="B69" s="84"/>
      <c r="C69" s="84"/>
      <c r="D69" s="84"/>
      <c r="E69" s="84"/>
      <c r="F69" s="84"/>
      <c r="G69" s="84"/>
      <c r="H69" s="84"/>
      <c r="I69" s="84"/>
      <c r="J69" s="84"/>
      <c r="K69" s="84"/>
    </row>
    <row r="70" spans="1:11" ht="14.25">
      <c r="A70" s="84"/>
      <c r="B70" s="84"/>
      <c r="C70" s="84"/>
      <c r="D70" s="84"/>
      <c r="E70" s="84"/>
      <c r="F70" s="84"/>
      <c r="G70" s="84"/>
      <c r="H70" s="84"/>
      <c r="I70" s="84"/>
      <c r="J70" s="84"/>
      <c r="K70" s="84"/>
    </row>
    <row r="71" spans="1:11" ht="14.25">
      <c r="A71" s="84"/>
      <c r="B71" s="84"/>
      <c r="C71" s="84"/>
      <c r="D71" s="84"/>
      <c r="E71" s="84"/>
      <c r="F71" s="84"/>
      <c r="G71" s="84"/>
      <c r="H71" s="84"/>
      <c r="I71" s="84"/>
      <c r="J71" s="84"/>
      <c r="K71" s="84"/>
    </row>
    <row r="72" spans="1:11" ht="14.25">
      <c r="A72" s="84"/>
      <c r="B72" s="84"/>
      <c r="C72" s="84"/>
      <c r="D72" s="84"/>
      <c r="E72" s="84"/>
      <c r="F72" s="84"/>
      <c r="G72" s="84"/>
      <c r="H72" s="84"/>
      <c r="I72" s="84"/>
      <c r="J72" s="84"/>
      <c r="K72" s="84"/>
    </row>
    <row r="73" spans="1:11" ht="14.25">
      <c r="A73" s="84"/>
      <c r="B73" s="84"/>
      <c r="C73" s="84"/>
      <c r="D73" s="84"/>
      <c r="E73" s="84"/>
      <c r="F73" s="84"/>
      <c r="G73" s="84"/>
      <c r="H73" s="84"/>
      <c r="I73" s="84"/>
      <c r="J73" s="84"/>
      <c r="K73" s="84"/>
    </row>
    <row r="74" spans="1:11" ht="14.25">
      <c r="A74" s="84"/>
      <c r="B74" s="84"/>
      <c r="C74" s="84"/>
      <c r="D74" s="84"/>
      <c r="E74" s="84"/>
      <c r="F74" s="84"/>
      <c r="G74" s="84"/>
      <c r="H74" s="84"/>
      <c r="I74" s="84"/>
      <c r="J74" s="84"/>
      <c r="K74" s="84"/>
    </row>
    <row r="75" spans="1:11" ht="14.25">
      <c r="A75" s="84"/>
      <c r="B75" s="84"/>
      <c r="C75" s="84"/>
      <c r="D75" s="84"/>
      <c r="E75" s="84"/>
      <c r="F75" s="84"/>
      <c r="G75" s="84"/>
      <c r="H75" s="84"/>
      <c r="I75" s="84"/>
      <c r="J75" s="84"/>
      <c r="K75" s="84"/>
    </row>
    <row r="76" spans="1:11" ht="14.25">
      <c r="A76" s="84"/>
      <c r="B76" s="84"/>
      <c r="C76" s="84"/>
      <c r="D76" s="84"/>
      <c r="E76" s="84"/>
      <c r="F76" s="84"/>
      <c r="G76" s="84"/>
      <c r="H76" s="84"/>
      <c r="I76" s="84"/>
      <c r="J76" s="84"/>
      <c r="K76" s="84"/>
    </row>
    <row r="77" spans="1:11" ht="14.25">
      <c r="A77" s="84"/>
      <c r="B77" s="84"/>
      <c r="C77" s="84"/>
      <c r="D77" s="84"/>
      <c r="E77" s="84"/>
      <c r="F77" s="84"/>
      <c r="G77" s="84"/>
      <c r="H77" s="84"/>
      <c r="I77" s="84"/>
      <c r="J77" s="84"/>
      <c r="K77" s="84"/>
    </row>
    <row r="78" spans="1:11" ht="14.25">
      <c r="A78" s="84"/>
      <c r="B78" s="84"/>
      <c r="C78" s="84"/>
      <c r="D78" s="84"/>
      <c r="E78" s="84"/>
      <c r="F78" s="84"/>
      <c r="G78" s="84"/>
      <c r="H78" s="84"/>
      <c r="I78" s="84"/>
      <c r="J78" s="84"/>
      <c r="K78" s="84"/>
    </row>
    <row r="79" spans="1:11" ht="14.25">
      <c r="A79" s="84"/>
      <c r="B79" s="84"/>
      <c r="C79" s="84"/>
      <c r="D79" s="84"/>
      <c r="E79" s="84"/>
      <c r="F79" s="84"/>
      <c r="G79" s="84"/>
      <c r="H79" s="84"/>
      <c r="I79" s="84"/>
      <c r="J79" s="84"/>
      <c r="K79" s="84"/>
    </row>
    <row r="80" spans="1:11" ht="14.25">
      <c r="A80" s="84"/>
      <c r="B80" s="84"/>
      <c r="C80" s="84"/>
      <c r="D80" s="84"/>
      <c r="E80" s="84"/>
      <c r="F80" s="84"/>
      <c r="G80" s="84"/>
      <c r="H80" s="84"/>
      <c r="I80" s="84"/>
      <c r="J80" s="84"/>
      <c r="K80" s="84"/>
    </row>
    <row r="81" spans="1:11" ht="14.25">
      <c r="A81" s="84"/>
      <c r="B81" s="84"/>
      <c r="C81" s="84"/>
      <c r="D81" s="84"/>
      <c r="E81" s="84"/>
      <c r="F81" s="84"/>
      <c r="G81" s="84"/>
      <c r="H81" s="84"/>
      <c r="I81" s="84"/>
      <c r="J81" s="84"/>
      <c r="K81" s="84"/>
    </row>
    <row r="82" spans="1:11" ht="14.25">
      <c r="A82" s="84"/>
      <c r="B82" s="84"/>
      <c r="C82" s="84"/>
      <c r="D82" s="84"/>
      <c r="E82" s="84"/>
      <c r="F82" s="84"/>
      <c r="G82" s="84"/>
      <c r="H82" s="84"/>
      <c r="I82" s="84"/>
      <c r="J82" s="84"/>
      <c r="K82" s="84"/>
    </row>
    <row r="83" spans="1:11" ht="14.25">
      <c r="A83" s="84"/>
      <c r="B83" s="84"/>
      <c r="C83" s="84"/>
      <c r="D83" s="84"/>
      <c r="E83" s="84"/>
      <c r="F83" s="84"/>
      <c r="G83" s="84"/>
      <c r="H83" s="84"/>
      <c r="I83" s="84"/>
      <c r="J83" s="84"/>
      <c r="K83" s="84"/>
    </row>
    <row r="84" spans="1:11" ht="14.25">
      <c r="A84" s="84"/>
      <c r="B84" s="84"/>
      <c r="C84" s="84"/>
      <c r="D84" s="84"/>
      <c r="E84" s="84"/>
      <c r="F84" s="84"/>
      <c r="G84" s="84"/>
      <c r="H84" s="84"/>
      <c r="I84" s="84"/>
      <c r="J84" s="84"/>
      <c r="K84" s="84"/>
    </row>
    <row r="85" spans="1:11" ht="14.25">
      <c r="A85" s="84"/>
      <c r="B85" s="84"/>
      <c r="C85" s="84"/>
      <c r="D85" s="84"/>
      <c r="E85" s="84"/>
      <c r="F85" s="84"/>
      <c r="G85" s="84"/>
      <c r="H85" s="84"/>
      <c r="I85" s="84"/>
      <c r="J85" s="84"/>
      <c r="K85" s="84"/>
    </row>
    <row r="86" spans="1:11" ht="14.25">
      <c r="A86" s="84"/>
      <c r="B86" s="84"/>
      <c r="C86" s="84"/>
      <c r="D86" s="84"/>
      <c r="E86" s="84"/>
      <c r="F86" s="84"/>
      <c r="G86" s="84"/>
      <c r="H86" s="84"/>
      <c r="I86" s="84"/>
      <c r="J86" s="84"/>
      <c r="K86" s="84"/>
    </row>
    <row r="87" spans="1:11" ht="14.25">
      <c r="A87" s="84"/>
      <c r="B87" s="84"/>
      <c r="C87" s="84"/>
      <c r="D87" s="84"/>
      <c r="E87" s="84"/>
      <c r="F87" s="84"/>
      <c r="G87" s="84"/>
      <c r="H87" s="84"/>
      <c r="I87" s="84"/>
      <c r="J87" s="84"/>
      <c r="K87" s="84"/>
    </row>
    <row r="88" spans="1:11" ht="14.25">
      <c r="A88" s="84"/>
      <c r="B88" s="84"/>
      <c r="C88" s="84"/>
      <c r="D88" s="84"/>
      <c r="E88" s="84"/>
      <c r="F88" s="84"/>
      <c r="G88" s="84"/>
      <c r="H88" s="84"/>
      <c r="I88" s="84"/>
      <c r="J88" s="84"/>
      <c r="K88" s="84"/>
    </row>
    <row r="89" spans="1:11" ht="14.25">
      <c r="A89" s="84"/>
      <c r="B89" s="84"/>
      <c r="C89" s="84"/>
      <c r="D89" s="84"/>
      <c r="E89" s="84"/>
      <c r="F89" s="84"/>
      <c r="G89" s="84"/>
      <c r="H89" s="84"/>
      <c r="I89" s="84"/>
      <c r="J89" s="84"/>
      <c r="K89" s="84"/>
    </row>
    <row r="90" spans="1:11" ht="14.25">
      <c r="A90" s="84"/>
      <c r="B90" s="84"/>
      <c r="C90" s="84"/>
      <c r="D90" s="84"/>
      <c r="E90" s="84"/>
      <c r="F90" s="84"/>
      <c r="G90" s="84"/>
      <c r="H90" s="84"/>
      <c r="I90" s="84"/>
      <c r="J90" s="84"/>
      <c r="K90" s="84"/>
    </row>
    <row r="91" spans="1:11" ht="14.25">
      <c r="A91" s="84"/>
      <c r="B91" s="84"/>
      <c r="C91" s="84"/>
      <c r="D91" s="84"/>
      <c r="E91" s="84"/>
      <c r="F91" s="84"/>
      <c r="G91" s="84"/>
      <c r="H91" s="84"/>
      <c r="I91" s="84"/>
      <c r="J91" s="84"/>
      <c r="K91" s="84"/>
    </row>
    <row r="92" spans="1:11" ht="14.25">
      <c r="A92" s="84"/>
      <c r="B92" s="84"/>
      <c r="C92" s="84"/>
      <c r="D92" s="84"/>
      <c r="E92" s="84"/>
      <c r="F92" s="84"/>
      <c r="G92" s="84"/>
      <c r="H92" s="84"/>
      <c r="I92" s="84"/>
      <c r="J92" s="84"/>
      <c r="K92" s="84"/>
    </row>
    <row r="93" spans="1:11" ht="14.25">
      <c r="A93" s="84"/>
      <c r="B93" s="84"/>
      <c r="C93" s="84"/>
      <c r="D93" s="84"/>
      <c r="E93" s="84"/>
      <c r="F93" s="84"/>
      <c r="G93" s="84"/>
      <c r="H93" s="84"/>
      <c r="I93" s="84"/>
      <c r="J93" s="84"/>
      <c r="K93" s="84"/>
    </row>
    <row r="94" spans="1:11" ht="14.25">
      <c r="A94" s="84"/>
      <c r="B94" s="84"/>
      <c r="C94" s="84"/>
      <c r="D94" s="84"/>
      <c r="E94" s="84"/>
      <c r="F94" s="84"/>
      <c r="G94" s="84"/>
      <c r="H94" s="84"/>
      <c r="I94" s="84"/>
      <c r="J94" s="84"/>
      <c r="K94" s="84"/>
    </row>
    <row r="95" spans="1:11" ht="14.25">
      <c r="A95" s="84"/>
      <c r="B95" s="84"/>
      <c r="C95" s="84"/>
      <c r="D95" s="84"/>
      <c r="E95" s="84"/>
      <c r="F95" s="84"/>
      <c r="G95" s="84"/>
      <c r="H95" s="84"/>
      <c r="I95" s="84"/>
      <c r="J95" s="84"/>
      <c r="K95" s="84"/>
    </row>
    <row r="96" spans="1:11" ht="14.25">
      <c r="A96" s="84"/>
      <c r="B96" s="84"/>
      <c r="C96" s="84"/>
      <c r="D96" s="84"/>
      <c r="E96" s="84"/>
      <c r="F96" s="84"/>
      <c r="G96" s="84"/>
      <c r="H96" s="84"/>
      <c r="I96" s="84"/>
      <c r="J96" s="84"/>
      <c r="K96" s="84"/>
    </row>
    <row r="97" spans="1:11" ht="14.25">
      <c r="A97" s="84"/>
      <c r="B97" s="84"/>
      <c r="C97" s="84"/>
      <c r="D97" s="84"/>
      <c r="E97" s="84"/>
      <c r="F97" s="84"/>
      <c r="G97" s="84"/>
      <c r="H97" s="84"/>
      <c r="I97" s="84"/>
      <c r="J97" s="84"/>
      <c r="K97" s="84"/>
    </row>
    <row r="98" spans="1:11" ht="14.25">
      <c r="A98" s="84"/>
      <c r="B98" s="84"/>
      <c r="C98" s="84"/>
      <c r="D98" s="84"/>
      <c r="E98" s="84"/>
      <c r="F98" s="84"/>
      <c r="G98" s="84"/>
      <c r="H98" s="84"/>
      <c r="I98" s="84"/>
      <c r="J98" s="84"/>
      <c r="K98" s="84"/>
    </row>
    <row r="99" spans="1:11" ht="14.25">
      <c r="A99" s="84"/>
      <c r="B99" s="84"/>
      <c r="C99" s="84"/>
      <c r="D99" s="84"/>
      <c r="E99" s="84"/>
      <c r="F99" s="84"/>
      <c r="G99" s="84"/>
      <c r="H99" s="84"/>
      <c r="I99" s="84"/>
      <c r="J99" s="84"/>
      <c r="K99" s="84"/>
    </row>
    <row r="100" spans="1:11" ht="14.25">
      <c r="A100" s="84"/>
      <c r="B100" s="84"/>
      <c r="H100" s="84"/>
      <c r="I100" s="84"/>
      <c r="J100" s="84"/>
      <c r="K100" s="84"/>
    </row>
    <row r="101" spans="1:11" ht="14.25">
      <c r="A101" s="84"/>
      <c r="B101" s="84"/>
      <c r="H101" s="84"/>
      <c r="I101" s="84"/>
      <c r="J101" s="84"/>
      <c r="K101" s="84"/>
    </row>
    <row r="102" spans="1:11" ht="14.25">
      <c r="A102" s="84"/>
      <c r="B102" s="84"/>
      <c r="H102" s="84"/>
      <c r="I102" s="84"/>
      <c r="J102" s="84"/>
      <c r="K102" s="84"/>
    </row>
    <row r="103" spans="1:11" ht="14.25">
      <c r="A103" s="84"/>
      <c r="B103" s="84"/>
      <c r="H103" s="84"/>
      <c r="I103" s="84"/>
      <c r="J103" s="84"/>
      <c r="K103" s="84"/>
    </row>
    <row r="104" spans="1:11" ht="14.25">
      <c r="A104" s="84"/>
      <c r="B104" s="84"/>
      <c r="H104" s="84"/>
      <c r="I104" s="84"/>
      <c r="J104" s="84"/>
      <c r="K104" s="84"/>
    </row>
    <row r="105" spans="1:11" ht="14.25">
      <c r="A105" s="84"/>
      <c r="B105" s="84"/>
      <c r="H105" s="84"/>
      <c r="I105" s="84"/>
      <c r="J105" s="84"/>
      <c r="K105" s="84"/>
    </row>
    <row r="106" spans="1:11" ht="14.25">
      <c r="A106" s="84"/>
      <c r="B106" s="84"/>
      <c r="H106" s="84"/>
      <c r="I106" s="84"/>
      <c r="J106" s="84"/>
      <c r="K106" s="84"/>
    </row>
    <row r="107" spans="1:11" ht="14.25">
      <c r="A107" s="84"/>
      <c r="B107" s="84"/>
      <c r="H107" s="84"/>
      <c r="I107" s="84"/>
      <c r="J107" s="84"/>
      <c r="K107" s="84"/>
    </row>
    <row r="108" spans="1:11" ht="14.25">
      <c r="A108" s="84"/>
      <c r="B108" s="84"/>
      <c r="H108" s="84"/>
      <c r="I108" s="84"/>
      <c r="J108" s="84"/>
      <c r="K108" s="84"/>
    </row>
    <row r="109" spans="2:10" ht="14.25">
      <c r="B109" s="84"/>
      <c r="J109" s="84"/>
    </row>
  </sheetData>
  <sheetProtection/>
  <mergeCells count="44">
    <mergeCell ref="D19:I22"/>
    <mergeCell ref="D25:E25"/>
    <mergeCell ref="D26:E26"/>
    <mergeCell ref="D27:E27"/>
    <mergeCell ref="F25:G25"/>
    <mergeCell ref="F26:G26"/>
    <mergeCell ref="F27:G27"/>
    <mergeCell ref="D24:E24"/>
    <mergeCell ref="F24:G24"/>
    <mergeCell ref="F7:G7"/>
    <mergeCell ref="F10:G10"/>
    <mergeCell ref="F9:G9"/>
    <mergeCell ref="F8:G8"/>
    <mergeCell ref="E14:H14"/>
    <mergeCell ref="E16:H16"/>
    <mergeCell ref="D13:I13"/>
    <mergeCell ref="E15:H15"/>
    <mergeCell ref="E39:H39"/>
    <mergeCell ref="D42:E42"/>
    <mergeCell ref="F42:I42"/>
    <mergeCell ref="C3:I3"/>
    <mergeCell ref="C4:I4"/>
    <mergeCell ref="C18:H18"/>
    <mergeCell ref="D8:E8"/>
    <mergeCell ref="D9:E9"/>
    <mergeCell ref="D10:E10"/>
    <mergeCell ref="D7:E7"/>
    <mergeCell ref="G50:I50"/>
    <mergeCell ref="F35:G35"/>
    <mergeCell ref="G45:I45"/>
    <mergeCell ref="G46:I46"/>
    <mergeCell ref="G47:I47"/>
    <mergeCell ref="G48:I48"/>
    <mergeCell ref="G49:I49"/>
    <mergeCell ref="E40:H40"/>
    <mergeCell ref="D35:E35"/>
    <mergeCell ref="F36:G36"/>
    <mergeCell ref="E30:H30"/>
    <mergeCell ref="E31:H31"/>
    <mergeCell ref="D33:E33"/>
    <mergeCell ref="D36:E36"/>
    <mergeCell ref="F33:G33"/>
    <mergeCell ref="D34:E34"/>
    <mergeCell ref="F34:G34"/>
  </mergeCells>
  <hyperlinks>
    <hyperlink ref="E16" r:id="rId1" display="info@cep.am"/>
    <hyperlink ref="E31" r:id="rId2" display="deputy-minister@mnp.am"/>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B2:I26"/>
  <sheetViews>
    <sheetView zoomScalePageLayoutView="0" workbookViewId="0" topLeftCell="A17">
      <selection activeCell="L24" sqref="L24"/>
    </sheetView>
  </sheetViews>
  <sheetFormatPr defaultColWidth="8.8515625" defaultRowHeight="15"/>
  <cols>
    <col min="1" max="1" width="1.421875" style="0" customWidth="1"/>
    <col min="2" max="2" width="1.8515625" style="0" customWidth="1"/>
    <col min="3" max="3" width="34.00390625" style="0" customWidth="1"/>
    <col min="4" max="4" width="11.421875" style="0" customWidth="1"/>
    <col min="5" max="5" width="21.8515625" style="0" customWidth="1"/>
    <col min="6" max="6" width="25.140625" style="0" customWidth="1"/>
    <col min="7" max="7" width="21.8515625" style="0" customWidth="1"/>
    <col min="8" max="8" width="29.421875" style="0" customWidth="1"/>
    <col min="9" max="9" width="38.28125" style="0" customWidth="1"/>
    <col min="10" max="10" width="1.421875" style="0" customWidth="1"/>
  </cols>
  <sheetData>
    <row r="1" ht="15" thickBot="1"/>
    <row r="2" spans="2:9" ht="15" thickBot="1">
      <c r="B2" s="35"/>
      <c r="C2" s="36"/>
      <c r="D2" s="37"/>
      <c r="E2" s="37"/>
      <c r="F2" s="37"/>
      <c r="G2" s="37"/>
      <c r="H2" s="37"/>
      <c r="I2" s="38"/>
    </row>
    <row r="3" spans="2:9" ht="20.25" thickBot="1">
      <c r="B3" s="77"/>
      <c r="C3" s="503" t="s">
        <v>247</v>
      </c>
      <c r="D3" s="646"/>
      <c r="E3" s="646"/>
      <c r="F3" s="646"/>
      <c r="G3" s="646"/>
      <c r="H3" s="647"/>
      <c r="I3" s="79"/>
    </row>
    <row r="4" spans="2:9" ht="14.25">
      <c r="B4" s="39"/>
      <c r="C4" s="648" t="s">
        <v>248</v>
      </c>
      <c r="D4" s="648"/>
      <c r="E4" s="648"/>
      <c r="F4" s="648"/>
      <c r="G4" s="648"/>
      <c r="H4" s="648"/>
      <c r="I4" s="40"/>
    </row>
    <row r="5" spans="2:9" ht="14.25">
      <c r="B5" s="39"/>
      <c r="C5" s="649"/>
      <c r="D5" s="649"/>
      <c r="E5" s="649"/>
      <c r="F5" s="649"/>
      <c r="G5" s="649"/>
      <c r="H5" s="649"/>
      <c r="I5" s="40"/>
    </row>
    <row r="6" spans="2:9" ht="30.75" customHeight="1" thickBot="1">
      <c r="B6" s="39"/>
      <c r="C6" s="651" t="s">
        <v>249</v>
      </c>
      <c r="D6" s="651"/>
      <c r="E6" s="42"/>
      <c r="F6" s="42"/>
      <c r="G6" s="42"/>
      <c r="H6" s="42"/>
      <c r="I6" s="40"/>
    </row>
    <row r="7" spans="2:9" ht="30" customHeight="1">
      <c r="B7" s="39"/>
      <c r="C7" s="368" t="s">
        <v>246</v>
      </c>
      <c r="D7" s="650" t="s">
        <v>245</v>
      </c>
      <c r="E7" s="650"/>
      <c r="F7" s="370" t="s">
        <v>243</v>
      </c>
      <c r="G7" s="364" t="s">
        <v>277</v>
      </c>
      <c r="H7" s="363" t="s">
        <v>285</v>
      </c>
      <c r="I7" s="40"/>
    </row>
    <row r="8" spans="2:9" ht="130.5" customHeight="1">
      <c r="B8" s="43"/>
      <c r="C8" s="369" t="s">
        <v>860</v>
      </c>
      <c r="D8" s="643" t="s">
        <v>878</v>
      </c>
      <c r="E8" s="643"/>
      <c r="F8" s="366" t="s">
        <v>879</v>
      </c>
      <c r="G8" s="365"/>
      <c r="H8" s="366" t="s">
        <v>880</v>
      </c>
      <c r="I8" s="44"/>
    </row>
    <row r="9" spans="2:9" ht="74.25" customHeight="1">
      <c r="B9" s="43"/>
      <c r="C9" s="367" t="s">
        <v>861</v>
      </c>
      <c r="D9" s="643" t="s">
        <v>881</v>
      </c>
      <c r="E9" s="643"/>
      <c r="F9" s="366" t="s">
        <v>882</v>
      </c>
      <c r="G9" s="365"/>
      <c r="H9" s="366" t="s">
        <v>883</v>
      </c>
      <c r="I9" s="44"/>
    </row>
    <row r="10" spans="2:9" ht="63.75" customHeight="1">
      <c r="B10" s="43"/>
      <c r="C10" s="367" t="s">
        <v>862</v>
      </c>
      <c r="D10" s="643" t="s">
        <v>884</v>
      </c>
      <c r="E10" s="643"/>
      <c r="F10" s="366" t="s">
        <v>882</v>
      </c>
      <c r="G10" s="365"/>
      <c r="H10" s="366" t="s">
        <v>885</v>
      </c>
      <c r="I10" s="44"/>
    </row>
    <row r="11" spans="2:9" ht="71.25" customHeight="1">
      <c r="B11" s="43"/>
      <c r="C11" s="367" t="s">
        <v>863</v>
      </c>
      <c r="D11" s="643" t="s">
        <v>886</v>
      </c>
      <c r="E11" s="643"/>
      <c r="F11" s="366" t="s">
        <v>991</v>
      </c>
      <c r="G11" s="365"/>
      <c r="H11" s="366" t="s">
        <v>887</v>
      </c>
      <c r="I11" s="44"/>
    </row>
    <row r="12" spans="2:9" ht="45" customHeight="1">
      <c r="B12" s="43"/>
      <c r="C12" s="367" t="s">
        <v>864</v>
      </c>
      <c r="D12" s="643" t="s">
        <v>826</v>
      </c>
      <c r="E12" s="643"/>
      <c r="F12" s="366" t="s">
        <v>992</v>
      </c>
      <c r="G12" s="365"/>
      <c r="H12" s="366" t="s">
        <v>888</v>
      </c>
      <c r="I12" s="44"/>
    </row>
    <row r="13" spans="2:9" ht="87.75" customHeight="1">
      <c r="B13" s="43"/>
      <c r="C13" s="367" t="s">
        <v>865</v>
      </c>
      <c r="D13" s="643" t="s">
        <v>889</v>
      </c>
      <c r="E13" s="643"/>
      <c r="F13" s="366" t="s">
        <v>993</v>
      </c>
      <c r="G13" s="365"/>
      <c r="H13" s="366" t="s">
        <v>890</v>
      </c>
      <c r="I13" s="44"/>
    </row>
    <row r="14" spans="2:9" ht="30" customHeight="1">
      <c r="B14" s="43"/>
      <c r="C14" s="367" t="s">
        <v>866</v>
      </c>
      <c r="D14" s="643" t="s">
        <v>891</v>
      </c>
      <c r="E14" s="643"/>
      <c r="F14" s="366" t="s">
        <v>892</v>
      </c>
      <c r="G14" s="365"/>
      <c r="H14" s="366" t="s">
        <v>893</v>
      </c>
      <c r="I14" s="44"/>
    </row>
    <row r="15" spans="2:9" ht="45" customHeight="1">
      <c r="B15" s="43"/>
      <c r="C15" s="367" t="s">
        <v>867</v>
      </c>
      <c r="D15" s="643" t="s">
        <v>894</v>
      </c>
      <c r="E15" s="643"/>
      <c r="F15" s="366" t="s">
        <v>827</v>
      </c>
      <c r="G15" s="365"/>
      <c r="H15" s="366" t="s">
        <v>895</v>
      </c>
      <c r="I15" s="44"/>
    </row>
    <row r="16" spans="2:9" ht="125.25" customHeight="1">
      <c r="B16" s="43"/>
      <c r="C16" s="367" t="s">
        <v>868</v>
      </c>
      <c r="D16" s="643" t="s">
        <v>896</v>
      </c>
      <c r="E16" s="643"/>
      <c r="F16" s="366" t="s">
        <v>882</v>
      </c>
      <c r="G16" s="365"/>
      <c r="H16" s="366" t="s">
        <v>897</v>
      </c>
      <c r="I16" s="44"/>
    </row>
    <row r="17" spans="2:9" ht="183.75" customHeight="1">
      <c r="B17" s="43"/>
      <c r="C17" s="367" t="s">
        <v>869</v>
      </c>
      <c r="D17" s="643" t="s">
        <v>898</v>
      </c>
      <c r="E17" s="643"/>
      <c r="F17" s="366" t="s">
        <v>994</v>
      </c>
      <c r="G17" s="365"/>
      <c r="H17" s="366" t="s">
        <v>899</v>
      </c>
      <c r="I17" s="44"/>
    </row>
    <row r="18" spans="2:9" ht="115.5" customHeight="1">
      <c r="B18" s="43"/>
      <c r="C18" s="367" t="s">
        <v>870</v>
      </c>
      <c r="D18" s="643" t="s">
        <v>900</v>
      </c>
      <c r="E18" s="643"/>
      <c r="F18" s="366" t="s">
        <v>995</v>
      </c>
      <c r="G18" s="365"/>
      <c r="H18" s="366" t="s">
        <v>901</v>
      </c>
      <c r="I18" s="44"/>
    </row>
    <row r="19" spans="2:9" ht="151.5" customHeight="1">
      <c r="B19" s="43"/>
      <c r="C19" s="367" t="s">
        <v>871</v>
      </c>
      <c r="D19" s="643" t="s">
        <v>902</v>
      </c>
      <c r="E19" s="643"/>
      <c r="F19" s="366" t="s">
        <v>996</v>
      </c>
      <c r="G19" s="85"/>
      <c r="H19" s="366" t="s">
        <v>903</v>
      </c>
      <c r="I19" s="44"/>
    </row>
    <row r="20" spans="2:9" ht="60" customHeight="1">
      <c r="B20" s="43"/>
      <c r="C20" s="367" t="s">
        <v>872</v>
      </c>
      <c r="D20" s="643" t="s">
        <v>904</v>
      </c>
      <c r="E20" s="643"/>
      <c r="F20" s="366" t="s">
        <v>905</v>
      </c>
      <c r="G20" s="85" t="s">
        <v>990</v>
      </c>
      <c r="H20" s="366" t="s">
        <v>906</v>
      </c>
      <c r="I20" s="44"/>
    </row>
    <row r="21" spans="2:9" ht="131.25" customHeight="1">
      <c r="B21" s="43"/>
      <c r="C21" s="367" t="s">
        <v>873</v>
      </c>
      <c r="D21" s="644" t="s">
        <v>907</v>
      </c>
      <c r="E21" s="645"/>
      <c r="F21" s="366" t="s">
        <v>997</v>
      </c>
      <c r="G21" s="85"/>
      <c r="H21" s="366" t="s">
        <v>908</v>
      </c>
      <c r="I21" s="44"/>
    </row>
    <row r="22" spans="2:9" ht="103.5" customHeight="1">
      <c r="B22" s="43"/>
      <c r="C22" s="367" t="s">
        <v>874</v>
      </c>
      <c r="D22" s="643" t="s">
        <v>909</v>
      </c>
      <c r="E22" s="643"/>
      <c r="F22" s="366" t="s">
        <v>997</v>
      </c>
      <c r="G22" s="85"/>
      <c r="H22" s="366" t="s">
        <v>910</v>
      </c>
      <c r="I22" s="44"/>
    </row>
    <row r="23" spans="2:9" ht="57.75">
      <c r="B23" s="43"/>
      <c r="C23" s="367" t="s">
        <v>875</v>
      </c>
      <c r="D23" s="643" t="s">
        <v>911</v>
      </c>
      <c r="E23" s="643"/>
      <c r="F23" s="366" t="s">
        <v>998</v>
      </c>
      <c r="G23" s="85"/>
      <c r="H23" s="366" t="s">
        <v>912</v>
      </c>
      <c r="I23" s="44"/>
    </row>
    <row r="24" spans="2:9" ht="43.5">
      <c r="B24" s="43"/>
      <c r="C24" s="367" t="s">
        <v>876</v>
      </c>
      <c r="D24" s="643" t="s">
        <v>913</v>
      </c>
      <c r="E24" s="643"/>
      <c r="F24" s="366" t="s">
        <v>914</v>
      </c>
      <c r="G24" s="85"/>
      <c r="H24" s="366" t="s">
        <v>915</v>
      </c>
      <c r="I24" s="44"/>
    </row>
    <row r="25" spans="2:9" ht="43.5">
      <c r="B25" s="43"/>
      <c r="C25" s="367" t="s">
        <v>877</v>
      </c>
      <c r="D25" s="643" t="s">
        <v>916</v>
      </c>
      <c r="E25" s="643"/>
      <c r="F25" s="366" t="s">
        <v>917</v>
      </c>
      <c r="G25" s="85"/>
      <c r="H25" s="366" t="s">
        <v>918</v>
      </c>
      <c r="I25" s="44"/>
    </row>
    <row r="26" spans="2:9" ht="15" thickBot="1">
      <c r="B26" s="86"/>
      <c r="C26" s="87"/>
      <c r="D26" s="87"/>
      <c r="E26" s="87"/>
      <c r="F26" s="87"/>
      <c r="G26" s="87"/>
      <c r="H26" s="87"/>
      <c r="I26" s="88"/>
    </row>
  </sheetData>
  <sheetProtection/>
  <mergeCells count="23">
    <mergeCell ref="D25:E25"/>
    <mergeCell ref="D9:E9"/>
    <mergeCell ref="D10:E10"/>
    <mergeCell ref="D24:E24"/>
    <mergeCell ref="D18:E18"/>
    <mergeCell ref="D12:E12"/>
    <mergeCell ref="D11:E11"/>
    <mergeCell ref="D13:E13"/>
    <mergeCell ref="D14:E14"/>
    <mergeCell ref="D15:E15"/>
    <mergeCell ref="C3:H3"/>
    <mergeCell ref="C4:H4"/>
    <mergeCell ref="C5:H5"/>
    <mergeCell ref="D7:E7"/>
    <mergeCell ref="D8:E8"/>
    <mergeCell ref="C6:D6"/>
    <mergeCell ref="D22:E22"/>
    <mergeCell ref="D23:E23"/>
    <mergeCell ref="D21:E21"/>
    <mergeCell ref="D19:E19"/>
    <mergeCell ref="D16:E16"/>
    <mergeCell ref="D17:E17"/>
    <mergeCell ref="D20:E20"/>
  </mergeCells>
  <printOptions/>
  <pageMargins left="0.25" right="0.25" top="0.17" bottom="0.17" header="0.17" footer="0.17"/>
  <pageSetup horizontalDpi="600" verticalDpi="600" orientation="portrait"/>
</worksheet>
</file>

<file path=xl/worksheets/sheet9.xml><?xml version="1.0" encoding="utf-8"?>
<worksheet xmlns="http://schemas.openxmlformats.org/spreadsheetml/2006/main" xmlns:r="http://schemas.openxmlformats.org/officeDocument/2006/relationships">
  <dimension ref="B2:J33"/>
  <sheetViews>
    <sheetView zoomScalePageLayoutView="0" workbookViewId="0" topLeftCell="A4">
      <selection activeCell="I11" sqref="I11"/>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 min="7" max="8" width="8.8515625" style="0" customWidth="1"/>
    <col min="9" max="9" width="30.421875" style="0" customWidth="1"/>
  </cols>
  <sheetData>
    <row r="1" ht="15" thickBot="1"/>
    <row r="2" spans="2:5" ht="15" thickBot="1">
      <c r="B2" s="102"/>
      <c r="C2" s="59"/>
      <c r="D2" s="59"/>
      <c r="E2" s="60"/>
    </row>
    <row r="3" spans="2:5" ht="18" thickBot="1">
      <c r="B3" s="103"/>
      <c r="C3" s="653" t="s">
        <v>262</v>
      </c>
      <c r="D3" s="654"/>
      <c r="E3" s="104"/>
    </row>
    <row r="4" spans="2:5" ht="14.25">
      <c r="B4" s="103"/>
      <c r="C4" s="105"/>
      <c r="D4" s="105"/>
      <c r="E4" s="104"/>
    </row>
    <row r="5" spans="2:5" ht="15" thickBot="1">
      <c r="B5" s="103"/>
      <c r="C5" s="106" t="s">
        <v>300</v>
      </c>
      <c r="D5" s="105"/>
      <c r="E5" s="104"/>
    </row>
    <row r="6" spans="2:5" ht="15" thickBot="1">
      <c r="B6" s="103"/>
      <c r="C6" s="116" t="s">
        <v>263</v>
      </c>
      <c r="D6" s="117" t="s">
        <v>264</v>
      </c>
      <c r="E6" s="104"/>
    </row>
    <row r="7" spans="2:5" ht="98.25" thickBot="1">
      <c r="B7" s="103"/>
      <c r="C7" s="107" t="s">
        <v>304</v>
      </c>
      <c r="D7" s="108" t="s">
        <v>828</v>
      </c>
      <c r="E7" s="104"/>
    </row>
    <row r="8" spans="2:9" ht="70.5" thickBot="1">
      <c r="B8" s="103"/>
      <c r="C8" s="109" t="s">
        <v>305</v>
      </c>
      <c r="D8" s="110" t="s">
        <v>829</v>
      </c>
      <c r="E8" s="104"/>
      <c r="I8" s="6"/>
    </row>
    <row r="9" spans="2:9" ht="42" thickBot="1">
      <c r="B9" s="103"/>
      <c r="C9" s="111" t="s">
        <v>265</v>
      </c>
      <c r="D9" s="112" t="s">
        <v>830</v>
      </c>
      <c r="E9" s="104"/>
      <c r="I9" s="6"/>
    </row>
    <row r="10" spans="2:9" ht="42" thickBot="1">
      <c r="B10" s="103"/>
      <c r="C10" s="107" t="s">
        <v>752</v>
      </c>
      <c r="D10" s="108" t="s">
        <v>831</v>
      </c>
      <c r="E10" s="104"/>
      <c r="I10" s="6"/>
    </row>
    <row r="11" spans="2:9" ht="168" thickBot="1">
      <c r="B11" s="103"/>
      <c r="C11" s="107" t="s">
        <v>753</v>
      </c>
      <c r="D11" s="108" t="s">
        <v>999</v>
      </c>
      <c r="E11" s="104"/>
      <c r="I11" s="6"/>
    </row>
    <row r="12" spans="2:9" ht="14.25">
      <c r="B12" s="103"/>
      <c r="C12" s="105"/>
      <c r="D12" s="105"/>
      <c r="E12" s="104"/>
      <c r="I12" s="6"/>
    </row>
    <row r="13" spans="2:9" ht="15" thickBot="1">
      <c r="B13" s="103"/>
      <c r="C13" s="655" t="s">
        <v>301</v>
      </c>
      <c r="D13" s="655"/>
      <c r="E13" s="104"/>
      <c r="I13" s="6"/>
    </row>
    <row r="14" spans="2:9" ht="15" thickBot="1">
      <c r="B14" s="103"/>
      <c r="C14" s="118" t="s">
        <v>266</v>
      </c>
      <c r="D14" s="118" t="s">
        <v>264</v>
      </c>
      <c r="E14" s="104"/>
      <c r="I14" s="6"/>
    </row>
    <row r="15" spans="2:9" ht="15" thickBot="1">
      <c r="B15" s="103"/>
      <c r="C15" s="652" t="s">
        <v>302</v>
      </c>
      <c r="D15" s="652"/>
      <c r="E15" s="104"/>
      <c r="I15" s="6"/>
    </row>
    <row r="16" spans="2:10" ht="70.5" thickBot="1">
      <c r="B16" s="103"/>
      <c r="C16" s="111" t="s">
        <v>306</v>
      </c>
      <c r="D16" s="113"/>
      <c r="E16" s="104"/>
      <c r="I16" s="249"/>
      <c r="J16" s="248"/>
    </row>
    <row r="17" spans="2:9" ht="56.25" thickBot="1">
      <c r="B17" s="103"/>
      <c r="C17" s="111" t="s">
        <v>307</v>
      </c>
      <c r="D17" s="113"/>
      <c r="E17" s="104"/>
      <c r="I17" s="249"/>
    </row>
    <row r="18" spans="2:5" ht="15" thickBot="1">
      <c r="B18" s="103"/>
      <c r="C18" s="656" t="s">
        <v>675</v>
      </c>
      <c r="D18" s="656"/>
      <c r="E18" s="104"/>
    </row>
    <row r="19" spans="2:5" ht="75.75" customHeight="1" thickBot="1">
      <c r="B19" s="103"/>
      <c r="C19" s="246" t="s">
        <v>673</v>
      </c>
      <c r="D19" s="245"/>
      <c r="E19" s="104"/>
    </row>
    <row r="20" spans="2:5" ht="120.75" customHeight="1" thickBot="1">
      <c r="B20" s="103"/>
      <c r="C20" s="246" t="s">
        <v>674</v>
      </c>
      <c r="D20" s="245"/>
      <c r="E20" s="104"/>
    </row>
    <row r="21" spans="2:5" ht="15" thickBot="1">
      <c r="B21" s="103"/>
      <c r="C21" s="652" t="s">
        <v>303</v>
      </c>
      <c r="D21" s="652"/>
      <c r="E21" s="104"/>
    </row>
    <row r="22" spans="2:5" ht="70.5" thickBot="1">
      <c r="B22" s="103"/>
      <c r="C22" s="111" t="s">
        <v>308</v>
      </c>
      <c r="D22" s="113"/>
      <c r="E22" s="104"/>
    </row>
    <row r="23" spans="2:5" ht="56.25" thickBot="1">
      <c r="B23" s="103"/>
      <c r="C23" s="111" t="s">
        <v>299</v>
      </c>
      <c r="D23" s="113"/>
      <c r="E23" s="104"/>
    </row>
    <row r="24" spans="2:5" ht="15" thickBot="1">
      <c r="B24" s="103"/>
      <c r="C24" s="652" t="s">
        <v>267</v>
      </c>
      <c r="D24" s="652"/>
      <c r="E24" s="104"/>
    </row>
    <row r="25" spans="2:5" ht="28.5" thickBot="1">
      <c r="B25" s="103"/>
      <c r="C25" s="114" t="s">
        <v>268</v>
      </c>
      <c r="D25" s="114"/>
      <c r="E25" s="104"/>
    </row>
    <row r="26" spans="2:5" ht="28.5" thickBot="1">
      <c r="B26" s="103"/>
      <c r="C26" s="114" t="s">
        <v>269</v>
      </c>
      <c r="D26" s="114"/>
      <c r="E26" s="104"/>
    </row>
    <row r="27" spans="2:5" ht="28.5" thickBot="1">
      <c r="B27" s="103"/>
      <c r="C27" s="114" t="s">
        <v>270</v>
      </c>
      <c r="D27" s="114"/>
      <c r="E27" s="104"/>
    </row>
    <row r="28" spans="2:5" ht="15" thickBot="1">
      <c r="B28" s="103"/>
      <c r="C28" s="652" t="s">
        <v>271</v>
      </c>
      <c r="D28" s="652"/>
      <c r="E28" s="104"/>
    </row>
    <row r="29" spans="2:5" ht="56.25" thickBot="1">
      <c r="B29" s="103"/>
      <c r="C29" s="111" t="s">
        <v>309</v>
      </c>
      <c r="D29" s="113"/>
      <c r="E29" s="104"/>
    </row>
    <row r="30" spans="2:5" ht="28.5" thickBot="1">
      <c r="B30" s="103"/>
      <c r="C30" s="111" t="s">
        <v>310</v>
      </c>
      <c r="D30" s="113"/>
      <c r="E30" s="104"/>
    </row>
    <row r="31" spans="2:5" ht="56.25" thickBot="1">
      <c r="B31" s="103"/>
      <c r="C31" s="111" t="s">
        <v>272</v>
      </c>
      <c r="D31" s="113"/>
      <c r="E31" s="104"/>
    </row>
    <row r="32" spans="2:5" ht="42" thickBot="1">
      <c r="B32" s="103"/>
      <c r="C32" s="111" t="s">
        <v>311</v>
      </c>
      <c r="D32" s="113"/>
      <c r="E32" s="104"/>
    </row>
    <row r="33" spans="2:5" ht="15" thickBot="1">
      <c r="B33" s="139"/>
      <c r="C33" s="115"/>
      <c r="D33" s="115"/>
      <c r="E33" s="140"/>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2020-11-03T11:44:43Z</cp:lastPrinted>
  <dcterms:created xsi:type="dcterms:W3CDTF">2010-11-30T14:15:01Z</dcterms:created>
  <dcterms:modified xsi:type="dcterms:W3CDTF">2021-02-08T23:17:15Z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4132</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SentToWBDocs">
    <vt:lpwstr>Yes</vt:lpwstr>
  </property>
  <property fmtid="{D5CDD505-2E9C-101B-9397-08002B2CF9AE}" pid="10" name="Fund_WBDocs">
    <vt:lpwstr>AF</vt:lpwstr>
  </property>
  <property fmtid="{D5CDD505-2E9C-101B-9397-08002B2CF9AE}" pid="11" name="DocStatus">
    <vt:lpwstr>Completed</vt:lpwstr>
  </property>
  <property fmtid="{D5CDD505-2E9C-101B-9397-08002B2CF9AE}" pid="12"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3" name="PublicDoc">
    <vt:lpwstr>Yes</vt:lpwstr>
  </property>
  <property fmtid="{D5CDD505-2E9C-101B-9397-08002B2CF9AE}" pid="14" name="DocumentType_WBDocs">
    <vt:lpwstr>Project Status Report</vt:lpwstr>
  </property>
  <property fmtid="{D5CDD505-2E9C-101B-9397-08002B2CF9AE}" pid="15" name="WBDocsDocURL">
    <vt:lpwstr>http://wbdocsservices.worldbank.org/services?I4_SERVICE=VC&amp;I4_KEY=TF069013&amp;I4_DOCID=090224b08828c341</vt:lpwstr>
  </property>
  <property fmtid="{D5CDD505-2E9C-101B-9397-08002B2CF9AE}" pid="16" name="UpdatedtoDB">
    <vt:lpwstr>Yes</vt:lpwstr>
  </property>
</Properties>
</file>