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210" windowWidth="12240" windowHeight="7155"/>
  </bookViews>
  <sheets>
    <sheet name="0. Cover Page" sheetId="10" r:id="rId1"/>
    <sheet name="Water-Collection Form" sheetId="3" r:id="rId2"/>
    <sheet name="Example" sheetId="8" r:id="rId3"/>
    <sheet name="Bill Image" sheetId="9" r:id="rId4"/>
  </sheets>
  <definedNames>
    <definedName name="_xlnm.Print_Area" localSheetId="2">Example!$C$1:$H$54</definedName>
    <definedName name="_xlnm.Print_Area" localSheetId="1">'Water-Collection Form'!$C$1:$H$54</definedName>
  </definedNames>
  <calcPr calcId="125725"/>
</workbook>
</file>

<file path=xl/calcChain.xml><?xml version="1.0" encoding="utf-8"?>
<calcChain xmlns="http://schemas.openxmlformats.org/spreadsheetml/2006/main">
  <c r="F45" i="8"/>
  <c r="F44"/>
  <c r="F35"/>
  <c r="F34"/>
  <c r="F33"/>
  <c r="F32"/>
  <c r="F31"/>
  <c r="F30"/>
  <c r="F27"/>
  <c r="F26"/>
  <c r="F25"/>
  <c r="F24"/>
  <c r="F23"/>
  <c r="F22"/>
</calcChain>
</file>

<file path=xl/sharedStrings.xml><?xml version="1.0" encoding="utf-8"?>
<sst xmlns="http://schemas.openxmlformats.org/spreadsheetml/2006/main" count="158" uniqueCount="72">
  <si>
    <t>Management (Public/Private)</t>
  </si>
  <si>
    <t>The blocks tariff (wastewater)</t>
    <phoneticPr fontId="0" type="noConversion"/>
  </si>
  <si>
    <t>The blocks tariff (water)</t>
    <phoneticPr fontId="0" type="noConversion"/>
  </si>
  <si>
    <r>
      <t>Other blocks describe</t>
    </r>
    <r>
      <rPr>
        <vertAlign val="superscript"/>
        <sz val="8"/>
        <rFont val="Arial"/>
        <family val="2"/>
      </rPr>
      <t>1</t>
    </r>
    <phoneticPr fontId="0" type="noConversion"/>
  </si>
  <si>
    <r>
      <t>Other blocks describe</t>
    </r>
    <r>
      <rPr>
        <vertAlign val="superscript"/>
        <sz val="8"/>
        <rFont val="Arial"/>
        <family val="2"/>
      </rPr>
      <t>2</t>
    </r>
    <phoneticPr fontId="0" type="noConversion"/>
  </si>
  <si>
    <t>Total population served:</t>
  </si>
  <si>
    <t>Tariff structure type</t>
  </si>
  <si>
    <t>Other volumetric charges on water and wastewater</t>
  </si>
  <si>
    <t>Other fixed charges (per month) on water and wastewater</t>
  </si>
  <si>
    <t>Other percentage charges on water and wastewater</t>
  </si>
  <si>
    <t>Collection Form of Water Tariff (All tariffs, charges and fees in local currency)</t>
  </si>
  <si>
    <t>Combined wastewater billing (Yes/No)?</t>
  </si>
  <si>
    <t>Country Name:</t>
  </si>
  <si>
    <t>Time period:</t>
  </si>
  <si>
    <t>City name:</t>
  </si>
  <si>
    <t>Specify pipe diameter (e.g. 5/8'')</t>
  </si>
  <si>
    <t>Water and wastewater/m3 for 15m3/month use via most common pipe type</t>
  </si>
  <si>
    <t>VAT Rate on Water (%):</t>
  </si>
  <si>
    <t>First block tariff per m3 (Excluding VAT)</t>
  </si>
  <si>
    <t>Second block tariff per m3 (Excluding VAT)</t>
  </si>
  <si>
    <t>Third block tariff per m3 (Excluding VAT)</t>
  </si>
  <si>
    <r>
      <t>Comments:</t>
    </r>
    <r>
      <rPr>
        <sz val="6"/>
        <rFont val="Arial"/>
        <family val="2"/>
      </rPr>
      <t xml:space="preserve"> </t>
    </r>
  </si>
  <si>
    <t>Link to the tariff for Water:</t>
  </si>
  <si>
    <t>VAT Rate on Wastewater (%, if different):</t>
  </si>
  <si>
    <t>Sales tax on Water (%):</t>
  </si>
  <si>
    <t>Sales tax on Wastewater (%, if different):</t>
  </si>
  <si>
    <t>Other fees and taxes (describe)</t>
  </si>
  <si>
    <t>Volume Measurement System (Metric/Imperial)</t>
  </si>
  <si>
    <t>Measurement Unit</t>
  </si>
  <si>
    <t>First block upper limit in m3 per month</t>
  </si>
  <si>
    <t>Second block upper limit in m3 per month</t>
  </si>
  <si>
    <t>Third block upper limit in m3 per month</t>
  </si>
  <si>
    <t>Utility company name:</t>
  </si>
  <si>
    <t>Water charges /m3 for 15m3/month use (Including taxes and fees)</t>
  </si>
  <si>
    <t>Wastewater charges /m3 for 15m3/month use (Including taxes and fees)</t>
  </si>
  <si>
    <t xml:space="preserve">            </t>
  </si>
  <si>
    <t>Contact person details (Name and Email Address)</t>
  </si>
  <si>
    <r>
      <t>Notes:</t>
    </r>
    <r>
      <rPr>
        <sz val="6"/>
        <rFont val="Arial"/>
        <family val="2"/>
      </rPr>
      <t xml:space="preserve">    1/2. Description if there are more blocks available in the countries - Please attach official tariff structure and sample bill.</t>
    </r>
  </si>
  <si>
    <t>Public</t>
  </si>
  <si>
    <t>Private</t>
  </si>
  <si>
    <t>Yes</t>
  </si>
  <si>
    <t>No</t>
  </si>
  <si>
    <t>______________________________________________________</t>
  </si>
  <si>
    <t>Comment</t>
  </si>
  <si>
    <t>Proportional to consumption</t>
  </si>
  <si>
    <t>Decreasing-block tariffs (DBT)</t>
  </si>
  <si>
    <t>Minimum consumption tariff</t>
  </si>
  <si>
    <t>Prepaid tariff per specific consumption</t>
  </si>
  <si>
    <t>Increasing-block tariffs (IBT Variable Band)</t>
  </si>
  <si>
    <t>Increasing-block tariffs (IBT Fixed Band)</t>
  </si>
  <si>
    <t>USA</t>
  </si>
  <si>
    <t>John Doe - jdoe@email.com</t>
  </si>
  <si>
    <t>Imperial</t>
  </si>
  <si>
    <t>1000 Gallons</t>
  </si>
  <si>
    <t>Rockville, Maryland</t>
  </si>
  <si>
    <t>WSSC - Washington Suburban Sanitary Commission</t>
  </si>
  <si>
    <t>http://www.wsscwater.com/home/jsp/content/mainfeetable.faces</t>
  </si>
  <si>
    <t>"=(50000*3.872)/90000</t>
  </si>
  <si>
    <t>"=2.82/3.872</t>
  </si>
  <si>
    <t>"=(100000*3.872)/90000</t>
  </si>
  <si>
    <t>"=3.18/3.872</t>
  </si>
  <si>
    <t>"=(150000*3.872)/90000</t>
  </si>
  <si>
    <t>"=3.89/3.872</t>
  </si>
  <si>
    <t>See attached schedule picture</t>
  </si>
  <si>
    <t>"=3.27/3.872</t>
  </si>
  <si>
    <t>"=3.81/3.872</t>
  </si>
  <si>
    <t>"=4.47/3.872</t>
  </si>
  <si>
    <t>Bay restauration fee: 2.50
Account maintenance fee: 3.66</t>
  </si>
  <si>
    <t>Bay restauration fee: 7.50/3=2.50
Account maintenance fee: 11/3=3.66</t>
  </si>
  <si>
    <t>5/8"</t>
  </si>
  <si>
    <t>"=((3.89/3.872)*15+3.66/2)/15</t>
  </si>
  <si>
    <t>"=((5.15/3.872)*15 + 2.5 +  3.66/2)/15</t>
  </si>
</sst>
</file>

<file path=xl/styles.xml><?xml version="1.0" encoding="utf-8"?>
<styleSheet xmlns="http://schemas.openxmlformats.org/spreadsheetml/2006/main">
  <fonts count="8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vertAlign val="superscript"/>
      <sz val="8"/>
      <name val="Arial"/>
      <family val="2"/>
    </font>
    <font>
      <sz val="8"/>
      <color theme="0" tint="-0.49998474074526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2" borderId="0" xfId="0" applyFont="1" applyFill="1" applyAlignment="1">
      <alignment horizontal="justify" vertical="top"/>
    </xf>
    <xf numFmtId="0" fontId="3" fillId="3" borderId="0" xfId="0" applyFont="1" applyFill="1" applyAlignment="1">
      <alignment horizontal="justify" vertical="top"/>
    </xf>
    <xf numFmtId="0" fontId="3" fillId="2" borderId="0" xfId="0" applyFont="1" applyFill="1" applyBorder="1" applyAlignment="1">
      <alignment horizontal="justify" vertical="top" wrapText="1"/>
    </xf>
    <xf numFmtId="0" fontId="3" fillId="2" borderId="0" xfId="0" applyFont="1" applyFill="1" applyBorder="1" applyAlignment="1">
      <alignment horizontal="justify" vertical="top"/>
    </xf>
    <xf numFmtId="0" fontId="3" fillId="3" borderId="0" xfId="0" applyFont="1" applyFill="1" applyBorder="1" applyAlignment="1">
      <alignment horizontal="justify" vertical="top" wrapText="1"/>
    </xf>
    <xf numFmtId="0" fontId="3" fillId="3" borderId="0" xfId="0" applyFont="1" applyFill="1" applyBorder="1" applyAlignment="1">
      <alignment horizontal="justify" vertical="top"/>
    </xf>
    <xf numFmtId="0" fontId="3" fillId="2" borderId="1" xfId="0" applyFont="1" applyFill="1" applyBorder="1" applyAlignment="1">
      <alignment horizontal="justify" vertical="top" wrapText="1"/>
    </xf>
    <xf numFmtId="0" fontId="3" fillId="2" borderId="2" xfId="0" applyFont="1" applyFill="1" applyBorder="1" applyAlignment="1">
      <alignment horizontal="justify" vertical="top"/>
    </xf>
    <xf numFmtId="0" fontId="3" fillId="2" borderId="3" xfId="0" applyFont="1" applyFill="1" applyBorder="1" applyAlignment="1">
      <alignment horizontal="justify" vertical="top"/>
    </xf>
    <xf numFmtId="0" fontId="3" fillId="2" borderId="4" xfId="0" applyFont="1" applyFill="1" applyBorder="1" applyAlignment="1">
      <alignment horizontal="justify" vertical="top"/>
    </xf>
    <xf numFmtId="0" fontId="3" fillId="2" borderId="8" xfId="0" applyFont="1" applyFill="1" applyBorder="1" applyAlignment="1">
      <alignment horizontal="justify" vertical="top"/>
    </xf>
    <xf numFmtId="0" fontId="3" fillId="2" borderId="9" xfId="0" applyFont="1" applyFill="1" applyBorder="1" applyAlignment="1">
      <alignment horizontal="justify" vertical="top" wrapText="1"/>
    </xf>
    <xf numFmtId="0" fontId="4" fillId="3" borderId="0" xfId="0" applyFont="1" applyFill="1" applyBorder="1" applyAlignment="1">
      <alignment horizontal="justify" vertical="top"/>
    </xf>
    <xf numFmtId="0" fontId="4" fillId="2" borderId="0" xfId="0" applyFont="1" applyFill="1" applyBorder="1" applyAlignment="1">
      <alignment horizontal="justify" vertical="top"/>
    </xf>
    <xf numFmtId="0" fontId="3" fillId="2" borderId="0" xfId="0" applyFont="1" applyFill="1" applyBorder="1" applyAlignment="1">
      <alignment horizontal="left" vertical="top"/>
    </xf>
    <xf numFmtId="0" fontId="4" fillId="4" borderId="7" xfId="0" quotePrefix="1" applyFont="1" applyFill="1" applyBorder="1" applyAlignment="1">
      <alignment horizontal="justify" vertical="top" wrapText="1"/>
    </xf>
    <xf numFmtId="0" fontId="4" fillId="4" borderId="7" xfId="0" applyFont="1" applyFill="1" applyBorder="1" applyAlignment="1">
      <alignment horizontal="justify" vertical="top" wrapText="1"/>
    </xf>
    <xf numFmtId="0" fontId="3" fillId="4" borderId="6" xfId="0" applyFont="1" applyFill="1" applyBorder="1" applyAlignment="1">
      <alignment horizontal="justify" vertical="top" wrapText="1"/>
    </xf>
    <xf numFmtId="0" fontId="4" fillId="5" borderId="1" xfId="0" applyFont="1" applyFill="1" applyBorder="1" applyAlignment="1">
      <alignment horizontal="justify" vertical="top" wrapText="1"/>
    </xf>
    <xf numFmtId="0" fontId="4" fillId="5" borderId="3" xfId="0" applyFont="1" applyFill="1" applyBorder="1" applyAlignment="1">
      <alignment horizontal="justify" vertical="top" wrapText="1"/>
    </xf>
    <xf numFmtId="0" fontId="4" fillId="4" borderId="9" xfId="0" applyFont="1" applyFill="1" applyBorder="1" applyAlignment="1">
      <alignment horizontal="justify" vertical="top" wrapText="1"/>
    </xf>
    <xf numFmtId="0" fontId="3" fillId="4" borderId="4" xfId="0" applyFont="1" applyFill="1" applyBorder="1" applyAlignment="1">
      <alignment horizontal="justify" vertical="top" wrapText="1"/>
    </xf>
    <xf numFmtId="0" fontId="3" fillId="6" borderId="1" xfId="0" applyFont="1" applyFill="1" applyBorder="1" applyAlignment="1">
      <alignment horizontal="justify" vertical="top"/>
    </xf>
    <xf numFmtId="0" fontId="3" fillId="2" borderId="1" xfId="0" applyFont="1" applyFill="1" applyBorder="1" applyAlignment="1">
      <alignment horizontal="justify" vertical="top"/>
    </xf>
    <xf numFmtId="0" fontId="3" fillId="3" borderId="4" xfId="0" applyFont="1" applyFill="1" applyBorder="1" applyAlignment="1">
      <alignment horizontal="justify" vertical="top" wrapText="1"/>
    </xf>
    <xf numFmtId="0" fontId="3" fillId="3" borderId="4" xfId="0" applyFont="1" applyFill="1" applyBorder="1" applyAlignment="1">
      <alignment horizontal="justify" vertical="top"/>
    </xf>
    <xf numFmtId="0" fontId="3" fillId="5" borderId="3" xfId="0" applyFont="1" applyFill="1" applyBorder="1" applyAlignment="1">
      <alignment horizontal="justify" vertical="top" wrapText="1"/>
    </xf>
    <xf numFmtId="0" fontId="4" fillId="7" borderId="1" xfId="0" applyFont="1" applyFill="1" applyBorder="1" applyAlignment="1">
      <alignment horizontal="justify" vertical="top"/>
    </xf>
    <xf numFmtId="0" fontId="2" fillId="2" borderId="0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 vertical="top"/>
    </xf>
    <xf numFmtId="0" fontId="7" fillId="8" borderId="0" xfId="0" applyFont="1" applyFill="1" applyBorder="1" applyAlignment="1">
      <alignment horizontal="justify" vertical="top"/>
    </xf>
    <xf numFmtId="0" fontId="4" fillId="6" borderId="3" xfId="0" applyFont="1" applyFill="1" applyBorder="1" applyAlignment="1">
      <alignment vertical="top" wrapText="1"/>
    </xf>
    <xf numFmtId="0" fontId="4" fillId="6" borderId="11" xfId="0" applyFont="1" applyFill="1" applyBorder="1" applyAlignment="1">
      <alignment vertical="top" wrapText="1"/>
    </xf>
    <xf numFmtId="0" fontId="3" fillId="2" borderId="3" xfId="0" applyFont="1" applyFill="1" applyBorder="1" applyAlignment="1">
      <alignment horizontal="justify"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4" xfId="0" applyFont="1" applyFill="1" applyBorder="1" applyAlignment="1" applyProtection="1">
      <alignment horizontal="justify" vertical="top"/>
      <protection locked="0"/>
    </xf>
    <xf numFmtId="0" fontId="3" fillId="2" borderId="3" xfId="0" applyFont="1" applyFill="1" applyBorder="1" applyAlignment="1" applyProtection="1">
      <alignment horizontal="justify" vertical="top"/>
      <protection locked="0"/>
    </xf>
    <xf numFmtId="0" fontId="3" fillId="2" borderId="11" xfId="0" applyFont="1" applyFill="1" applyBorder="1" applyAlignment="1" applyProtection="1">
      <alignment horizontal="justify" vertical="top"/>
      <protection locked="0"/>
    </xf>
    <xf numFmtId="0" fontId="4" fillId="4" borderId="11" xfId="0" applyFont="1" applyFill="1" applyBorder="1" applyAlignment="1">
      <alignment vertical="top" wrapText="1"/>
    </xf>
    <xf numFmtId="0" fontId="3" fillId="9" borderId="0" xfId="0" applyFont="1" applyFill="1" applyBorder="1" applyAlignment="1">
      <alignment horizontal="justify" vertical="top"/>
    </xf>
    <xf numFmtId="0" fontId="3" fillId="9" borderId="0" xfId="0" applyFont="1" applyFill="1" applyBorder="1" applyAlignment="1">
      <alignment horizontal="justify" vertical="top" wrapText="1"/>
    </xf>
    <xf numFmtId="0" fontId="3" fillId="10" borderId="0" xfId="0" applyFont="1" applyFill="1" applyBorder="1" applyAlignment="1">
      <alignment horizontal="justify" vertical="top"/>
    </xf>
    <xf numFmtId="0" fontId="2" fillId="10" borderId="0" xfId="0" applyFont="1" applyFill="1" applyBorder="1" applyAlignment="1">
      <alignment horizontal="center" vertical="top"/>
    </xf>
    <xf numFmtId="0" fontId="3" fillId="10" borderId="0" xfId="0" applyFont="1" applyFill="1" applyBorder="1" applyAlignment="1">
      <alignment horizontal="center" vertical="top"/>
    </xf>
    <xf numFmtId="0" fontId="3" fillId="9" borderId="9" xfId="0" applyFont="1" applyFill="1" applyBorder="1" applyAlignment="1">
      <alignment horizontal="justify" vertical="top" wrapText="1"/>
    </xf>
    <xf numFmtId="0" fontId="3" fillId="9" borderId="1" xfId="0" applyFont="1" applyFill="1" applyBorder="1" applyAlignment="1">
      <alignment horizontal="justify" vertical="top" wrapText="1"/>
    </xf>
    <xf numFmtId="0" fontId="3" fillId="9" borderId="1" xfId="0" applyFont="1" applyFill="1" applyBorder="1" applyAlignment="1">
      <alignment horizontal="justify" vertical="top"/>
    </xf>
    <xf numFmtId="0" fontId="4" fillId="9" borderId="7" xfId="0" quotePrefix="1" applyFont="1" applyFill="1" applyBorder="1" applyAlignment="1">
      <alignment horizontal="justify" vertical="top" wrapText="1"/>
    </xf>
    <xf numFmtId="0" fontId="4" fillId="9" borderId="7" xfId="0" applyFont="1" applyFill="1" applyBorder="1" applyAlignment="1">
      <alignment horizontal="justify" vertical="top" wrapText="1"/>
    </xf>
    <xf numFmtId="0" fontId="4" fillId="9" borderId="9" xfId="0" applyFont="1" applyFill="1" applyBorder="1" applyAlignment="1">
      <alignment horizontal="justify" vertical="top" wrapText="1"/>
    </xf>
    <xf numFmtId="0" fontId="4" fillId="7" borderId="3" xfId="0" applyFont="1" applyFill="1" applyBorder="1" applyAlignment="1">
      <alignment horizontal="left" vertical="top" wrapText="1"/>
    </xf>
    <xf numFmtId="0" fontId="4" fillId="7" borderId="2" xfId="0" applyFont="1" applyFill="1" applyBorder="1" applyAlignment="1">
      <alignment horizontal="left" vertical="top" wrapText="1"/>
    </xf>
    <xf numFmtId="0" fontId="2" fillId="10" borderId="0" xfId="0" applyFont="1" applyFill="1" applyBorder="1" applyAlignment="1">
      <alignment horizontal="center" vertical="top"/>
    </xf>
    <xf numFmtId="0" fontId="3" fillId="10" borderId="0" xfId="0" applyFont="1" applyFill="1" applyBorder="1" applyAlignment="1">
      <alignment horizontal="center" vertical="top"/>
    </xf>
    <xf numFmtId="0" fontId="5" fillId="2" borderId="9" xfId="0" applyFont="1" applyFill="1" applyBorder="1" applyAlignment="1" applyProtection="1">
      <alignment horizontal="left" vertical="top" indent="1"/>
      <protection locked="0"/>
    </xf>
    <xf numFmtId="0" fontId="5" fillId="2" borderId="4" xfId="0" applyFont="1" applyFill="1" applyBorder="1" applyAlignment="1" applyProtection="1">
      <alignment horizontal="left" vertical="top" indent="1"/>
      <protection locked="0"/>
    </xf>
    <xf numFmtId="0" fontId="5" fillId="2" borderId="8" xfId="0" applyFont="1" applyFill="1" applyBorder="1" applyAlignment="1" applyProtection="1">
      <alignment horizontal="left" vertical="top" indent="1"/>
      <protection locked="0"/>
    </xf>
    <xf numFmtId="0" fontId="4" fillId="2" borderId="10" xfId="0" applyFont="1" applyFill="1" applyBorder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0" fillId="0" borderId="5" xfId="0" applyBorder="1" applyProtection="1">
      <protection locked="0"/>
    </xf>
    <xf numFmtId="0" fontId="3" fillId="5" borderId="3" xfId="0" applyFont="1" applyFill="1" applyBorder="1" applyAlignment="1">
      <alignment horizontal="center" vertical="top"/>
    </xf>
    <xf numFmtId="0" fontId="3" fillId="5" borderId="2" xfId="0" applyFont="1" applyFill="1" applyBorder="1" applyAlignment="1">
      <alignment horizontal="center" vertical="top"/>
    </xf>
    <xf numFmtId="0" fontId="0" fillId="0" borderId="0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4" fillId="5" borderId="3" xfId="0" applyFont="1" applyFill="1" applyBorder="1" applyAlignment="1">
      <alignment horizontal="center" vertical="top" wrapText="1"/>
    </xf>
    <xf numFmtId="0" fontId="4" fillId="5" borderId="2" xfId="0" applyFont="1" applyFill="1" applyBorder="1" applyAlignment="1">
      <alignment horizontal="center" vertical="top" wrapText="1"/>
    </xf>
    <xf numFmtId="0" fontId="4" fillId="2" borderId="9" xfId="0" applyFont="1" applyFill="1" applyBorder="1" applyAlignment="1" applyProtection="1">
      <alignment horizontal="left" vertical="top" wrapText="1"/>
      <protection locked="0"/>
    </xf>
    <xf numFmtId="0" fontId="0" fillId="0" borderId="4" xfId="0" applyBorder="1" applyProtection="1">
      <protection locked="0"/>
    </xf>
    <xf numFmtId="0" fontId="0" fillId="0" borderId="8" xfId="0" applyBorder="1" applyProtection="1">
      <protection locked="0"/>
    </xf>
    <xf numFmtId="0" fontId="4" fillId="4" borderId="3" xfId="0" applyFont="1" applyFill="1" applyBorder="1" applyAlignment="1" applyProtection="1">
      <alignment horizontal="center" vertical="top"/>
      <protection locked="0"/>
    </xf>
    <xf numFmtId="0" fontId="4" fillId="4" borderId="2" xfId="0" applyFont="1" applyFill="1" applyBorder="1" applyAlignment="1" applyProtection="1">
      <alignment horizontal="center" vertical="top"/>
      <protection locked="0"/>
    </xf>
    <xf numFmtId="0" fontId="3" fillId="2" borderId="0" xfId="0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4" fillId="2" borderId="10" xfId="0" applyFont="1" applyFill="1" applyBorder="1" applyAlignment="1">
      <alignment horizontal="left" vertical="top" wrapText="1"/>
    </xf>
    <xf numFmtId="0" fontId="0" fillId="0" borderId="0" xfId="0"/>
    <xf numFmtId="0" fontId="0" fillId="0" borderId="5" xfId="0" applyBorder="1"/>
    <xf numFmtId="0" fontId="4" fillId="4" borderId="3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2" borderId="9" xfId="0" applyFont="1" applyFill="1" applyBorder="1" applyAlignment="1">
      <alignment horizontal="left" vertical="top" wrapText="1"/>
    </xf>
    <xf numFmtId="0" fontId="0" fillId="0" borderId="4" xfId="0" applyBorder="1"/>
    <xf numFmtId="0" fontId="0" fillId="0" borderId="8" xfId="0" applyBorder="1"/>
    <xf numFmtId="0" fontId="0" fillId="0" borderId="0" xfId="0" applyBorder="1" applyAlignment="1">
      <alignment horizontal="left"/>
    </xf>
    <xf numFmtId="0" fontId="0" fillId="0" borderId="5" xfId="0" applyBorder="1" applyAlignment="1">
      <alignment horizontal="left"/>
    </xf>
    <xf numFmtId="0" fontId="5" fillId="2" borderId="9" xfId="0" applyFont="1" applyFill="1" applyBorder="1" applyAlignment="1">
      <alignment horizontal="left" vertical="top" indent="1"/>
    </xf>
    <xf numFmtId="0" fontId="5" fillId="2" borderId="4" xfId="0" applyFont="1" applyFill="1" applyBorder="1" applyAlignment="1">
      <alignment horizontal="left" vertical="top" indent="1"/>
    </xf>
    <xf numFmtId="0" fontId="5" fillId="2" borderId="8" xfId="0" applyFont="1" applyFill="1" applyBorder="1" applyAlignment="1">
      <alignment horizontal="left" vertical="top" inden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166550</xdr:colOff>
      <xdr:row>0</xdr:row>
      <xdr:rowOff>0</xdr:rowOff>
    </xdr:from>
    <xdr:to>
      <xdr:col>16</xdr:col>
      <xdr:colOff>30180</xdr:colOff>
      <xdr:row>54</xdr:row>
      <xdr:rowOff>74640</xdr:rowOff>
    </xdr:to>
    <xdr:pic>
      <xdr:nvPicPr>
        <xdr:cNvPr id="4" name="Picture 3" descr="00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31051"/>
        <a:stretch>
          <a:fillRect/>
        </a:stretch>
      </xdr:blipFill>
      <xdr:spPr>
        <a:xfrm>
          <a:off x="166550" y="0"/>
          <a:ext cx="9561812" cy="8491276"/>
        </a:xfrm>
        <a:prstGeom prst="rect">
          <a:avLst/>
        </a:prstGeom>
      </xdr:spPr>
    </xdr:pic>
    <xdr:clientData/>
  </xdr:twoCellAnchor>
  <xdr:twoCellAnchor editAs="oneCell">
    <xdr:from>
      <xdr:col>16</xdr:col>
      <xdr:colOff>31850</xdr:colOff>
      <xdr:row>0</xdr:row>
      <xdr:rowOff>0</xdr:rowOff>
    </xdr:from>
    <xdr:to>
      <xdr:col>30</xdr:col>
      <xdr:colOff>535608</xdr:colOff>
      <xdr:row>53</xdr:row>
      <xdr:rowOff>17318</xdr:rowOff>
    </xdr:to>
    <xdr:pic>
      <xdr:nvPicPr>
        <xdr:cNvPr id="5" name="Picture 4" descr="002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30840"/>
        <a:stretch>
          <a:fillRect/>
        </a:stretch>
      </xdr:blipFill>
      <xdr:spPr>
        <a:xfrm>
          <a:off x="9730032" y="0"/>
          <a:ext cx="8989667" cy="82780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Word_Document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16" workbookViewId="0">
      <selection activeCell="K31" sqref="K31"/>
    </sheetView>
  </sheetViews>
  <sheetFormatPr defaultRowHeight="12.75"/>
  <sheetData/>
  <pageMargins left="0.7" right="0.7" top="0.75" bottom="0.75" header="0.3" footer="0.3"/>
  <pageSetup orientation="portrait" r:id="rId1"/>
  <legacyDrawing r:id="rId2"/>
  <oleObjects>
    <oleObject progId="Document" shapeId="1026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AY257"/>
  <sheetViews>
    <sheetView topLeftCell="B16" zoomScale="130" zoomScaleNormal="130" workbookViewId="0">
      <selection activeCell="F16" sqref="F16:H16"/>
    </sheetView>
  </sheetViews>
  <sheetFormatPr defaultRowHeight="11.25"/>
  <cols>
    <col min="1" max="1" width="1.7109375" style="6" hidden="1" customWidth="1"/>
    <col min="2" max="2" width="1.7109375" style="6" customWidth="1"/>
    <col min="3" max="3" width="3.5703125" style="1" bestFit="1" customWidth="1"/>
    <col min="4" max="4" width="52.5703125" style="1" customWidth="1"/>
    <col min="5" max="5" width="0.28515625" style="6" customWidth="1"/>
    <col min="6" max="6" width="35.85546875" style="1" customWidth="1"/>
    <col min="7" max="7" width="0.7109375" style="6" hidden="1" customWidth="1"/>
    <col min="8" max="8" width="22.5703125" style="1" customWidth="1"/>
    <col min="9" max="9" width="0" style="6" hidden="1" customWidth="1"/>
    <col min="10" max="11" width="9.140625" style="6"/>
    <col min="12" max="12" width="0.28515625" style="6" customWidth="1"/>
    <col min="13" max="34" width="9.140625" style="6"/>
    <col min="35" max="51" width="9.140625" style="2"/>
    <col min="52" max="16384" width="9.140625" style="1"/>
  </cols>
  <sheetData>
    <row r="1" spans="1:8">
      <c r="C1" s="42"/>
      <c r="D1" s="42"/>
      <c r="E1" s="42"/>
      <c r="F1" s="42"/>
      <c r="G1" s="42"/>
      <c r="H1" s="42"/>
    </row>
    <row r="2" spans="1:8" ht="12.75">
      <c r="C2" s="42"/>
      <c r="D2" s="53" t="s">
        <v>10</v>
      </c>
      <c r="E2" s="54"/>
      <c r="F2" s="54"/>
      <c r="G2" s="54"/>
      <c r="H2" s="54"/>
    </row>
    <row r="3" spans="1:8" ht="12.75">
      <c r="C3" s="43"/>
      <c r="D3" s="43"/>
      <c r="E3" s="44"/>
      <c r="F3" s="42"/>
      <c r="G3" s="44"/>
      <c r="H3" s="44"/>
    </row>
    <row r="4" spans="1:8" ht="12" customHeight="1">
      <c r="A4" s="31" t="s">
        <v>38</v>
      </c>
      <c r="C4" s="40"/>
      <c r="D4" s="40" t="s">
        <v>12</v>
      </c>
      <c r="E4" s="4"/>
      <c r="F4" s="72" t="s">
        <v>42</v>
      </c>
      <c r="G4" s="72"/>
      <c r="H4" s="72"/>
    </row>
    <row r="5" spans="1:8" ht="12" customHeight="1">
      <c r="A5" s="31" t="s">
        <v>39</v>
      </c>
      <c r="C5" s="40"/>
      <c r="D5" s="40" t="s">
        <v>36</v>
      </c>
      <c r="E5" s="4"/>
      <c r="F5" s="72" t="s">
        <v>42</v>
      </c>
      <c r="G5" s="72"/>
      <c r="H5" s="72"/>
    </row>
    <row r="6" spans="1:8" ht="12" customHeight="1">
      <c r="C6" s="40"/>
      <c r="D6" s="40" t="s">
        <v>13</v>
      </c>
      <c r="E6" s="4"/>
      <c r="F6" s="72" t="s">
        <v>42</v>
      </c>
      <c r="G6" s="72"/>
      <c r="H6" s="72"/>
    </row>
    <row r="7" spans="1:8" ht="12" customHeight="1">
      <c r="A7" s="31" t="s">
        <v>40</v>
      </c>
      <c r="C7" s="40"/>
      <c r="D7" s="40" t="s">
        <v>27</v>
      </c>
      <c r="E7" s="4"/>
      <c r="F7" s="72" t="s">
        <v>42</v>
      </c>
      <c r="G7" s="72"/>
      <c r="H7" s="72"/>
    </row>
    <row r="8" spans="1:8" ht="12" customHeight="1">
      <c r="A8" s="31" t="s">
        <v>41</v>
      </c>
      <c r="C8" s="40"/>
      <c r="D8" s="40" t="s">
        <v>28</v>
      </c>
      <c r="E8" s="4"/>
      <c r="F8" s="72" t="s">
        <v>42</v>
      </c>
      <c r="G8" s="72"/>
      <c r="H8" s="72"/>
    </row>
    <row r="9" spans="1:8" ht="12" customHeight="1">
      <c r="C9" s="40"/>
      <c r="D9" s="40" t="s">
        <v>17</v>
      </c>
      <c r="E9" s="4"/>
      <c r="F9" s="72" t="s">
        <v>42</v>
      </c>
      <c r="G9" s="72"/>
      <c r="H9" s="72"/>
    </row>
    <row r="10" spans="1:8" ht="12" customHeight="1">
      <c r="C10" s="40"/>
      <c r="D10" s="40" t="s">
        <v>23</v>
      </c>
      <c r="E10" s="4"/>
      <c r="F10" s="72" t="s">
        <v>42</v>
      </c>
      <c r="G10" s="72"/>
      <c r="H10" s="72"/>
    </row>
    <row r="11" spans="1:8" ht="12" customHeight="1">
      <c r="C11" s="40"/>
      <c r="D11" s="40" t="s">
        <v>24</v>
      </c>
      <c r="E11" s="4"/>
      <c r="F11" s="72" t="s">
        <v>42</v>
      </c>
      <c r="G11" s="72"/>
      <c r="H11" s="72"/>
    </row>
    <row r="12" spans="1:8" ht="12" customHeight="1">
      <c r="C12" s="40"/>
      <c r="D12" s="40" t="s">
        <v>25</v>
      </c>
      <c r="E12" s="4"/>
      <c r="F12" s="72" t="s">
        <v>42</v>
      </c>
      <c r="G12" s="72"/>
      <c r="H12" s="72"/>
    </row>
    <row r="13" spans="1:8" ht="12" customHeight="1">
      <c r="C13" s="41"/>
      <c r="D13" s="41" t="s">
        <v>14</v>
      </c>
      <c r="E13" s="3"/>
      <c r="F13" s="72" t="s">
        <v>42</v>
      </c>
      <c r="G13" s="72"/>
      <c r="H13" s="72"/>
    </row>
    <row r="14" spans="1:8" ht="12" customHeight="1">
      <c r="C14" s="41"/>
      <c r="D14" s="41" t="s">
        <v>5</v>
      </c>
      <c r="E14" s="4"/>
      <c r="F14" s="72" t="s">
        <v>42</v>
      </c>
      <c r="G14" s="72"/>
      <c r="H14" s="72"/>
    </row>
    <row r="15" spans="1:8" ht="12" customHeight="1">
      <c r="C15" s="41"/>
      <c r="D15" s="41" t="s">
        <v>32</v>
      </c>
      <c r="E15" s="3"/>
      <c r="F15" s="72" t="s">
        <v>42</v>
      </c>
      <c r="G15" s="72"/>
      <c r="H15" s="72"/>
    </row>
    <row r="16" spans="1:8" ht="12" customHeight="1">
      <c r="C16" s="41"/>
      <c r="D16" s="41" t="s">
        <v>22</v>
      </c>
      <c r="E16" s="3"/>
      <c r="F16" s="72" t="s">
        <v>42</v>
      </c>
      <c r="G16" s="72"/>
      <c r="H16" s="72"/>
    </row>
    <row r="17" spans="3:9" ht="11.1" customHeight="1">
      <c r="C17" s="41"/>
      <c r="D17" s="41"/>
      <c r="E17" s="3"/>
      <c r="F17" s="15"/>
      <c r="G17" s="4"/>
      <c r="H17" s="4"/>
    </row>
    <row r="18" spans="3:9" ht="12" customHeight="1">
      <c r="C18" s="48">
        <v>1</v>
      </c>
      <c r="D18" s="49" t="s">
        <v>0</v>
      </c>
      <c r="E18" s="18"/>
      <c r="F18" s="70" t="s">
        <v>38</v>
      </c>
      <c r="G18" s="70"/>
      <c r="H18" s="71"/>
    </row>
    <row r="19" spans="3:9" ht="12" customHeight="1">
      <c r="C19" s="50">
        <v>2</v>
      </c>
      <c r="D19" s="50" t="s">
        <v>11</v>
      </c>
      <c r="E19" s="22"/>
      <c r="F19" s="70" t="s">
        <v>40</v>
      </c>
      <c r="G19" s="70"/>
      <c r="H19" s="71"/>
    </row>
    <row r="20" spans="3:9" ht="12" customHeight="1">
      <c r="C20" s="23">
        <v>3</v>
      </c>
      <c r="D20" s="32" t="s">
        <v>6</v>
      </c>
      <c r="E20" s="32"/>
      <c r="F20" s="39" t="s">
        <v>48</v>
      </c>
      <c r="G20" s="33"/>
      <c r="H20" s="33" t="s">
        <v>43</v>
      </c>
      <c r="I20" s="6" t="s">
        <v>44</v>
      </c>
    </row>
    <row r="21" spans="3:9" ht="12" customHeight="1">
      <c r="C21" s="19">
        <v>31</v>
      </c>
      <c r="D21" s="20" t="s">
        <v>2</v>
      </c>
      <c r="E21" s="20"/>
      <c r="F21" s="65"/>
      <c r="G21" s="65"/>
      <c r="H21" s="66"/>
      <c r="I21" s="6" t="s">
        <v>48</v>
      </c>
    </row>
    <row r="22" spans="3:9" ht="12" customHeight="1">
      <c r="C22" s="45">
        <v>311</v>
      </c>
      <c r="D22" s="45" t="s">
        <v>29</v>
      </c>
      <c r="F22" s="36"/>
      <c r="H22" s="38"/>
      <c r="I22" s="6" t="s">
        <v>49</v>
      </c>
    </row>
    <row r="23" spans="3:9" ht="12" customHeight="1">
      <c r="C23" s="46">
        <v>312</v>
      </c>
      <c r="D23" s="46" t="s">
        <v>18</v>
      </c>
      <c r="E23" s="5"/>
      <c r="F23" s="37"/>
      <c r="H23" s="38"/>
      <c r="I23" s="6" t="s">
        <v>45</v>
      </c>
    </row>
    <row r="24" spans="3:9" ht="12" customHeight="1">
      <c r="C24" s="45">
        <v>313</v>
      </c>
      <c r="D24" s="46" t="s">
        <v>30</v>
      </c>
      <c r="E24" s="5"/>
      <c r="F24" s="37"/>
      <c r="H24" s="38"/>
      <c r="I24" s="6" t="s">
        <v>46</v>
      </c>
    </row>
    <row r="25" spans="3:9" ht="12" customHeight="1">
      <c r="C25" s="46">
        <v>314</v>
      </c>
      <c r="D25" s="46" t="s">
        <v>19</v>
      </c>
      <c r="E25" s="5"/>
      <c r="F25" s="37"/>
      <c r="H25" s="38"/>
      <c r="I25" s="6" t="s">
        <v>47</v>
      </c>
    </row>
    <row r="26" spans="3:9" ht="12" customHeight="1">
      <c r="C26" s="45">
        <v>315</v>
      </c>
      <c r="D26" s="46" t="s">
        <v>31</v>
      </c>
      <c r="E26" s="5"/>
      <c r="F26" s="37"/>
      <c r="H26" s="38"/>
    </row>
    <row r="27" spans="3:9" ht="12" customHeight="1">
      <c r="C27" s="46">
        <v>316</v>
      </c>
      <c r="D27" s="46" t="s">
        <v>20</v>
      </c>
      <c r="E27" s="5"/>
      <c r="F27" s="37"/>
      <c r="H27" s="38"/>
    </row>
    <row r="28" spans="3:9" ht="12" customHeight="1">
      <c r="C28" s="45">
        <v>317</v>
      </c>
      <c r="D28" s="47" t="s">
        <v>3</v>
      </c>
      <c r="E28" s="25"/>
      <c r="F28" s="37"/>
      <c r="G28" s="26"/>
      <c r="H28" s="38"/>
    </row>
    <row r="29" spans="3:9" ht="12" customHeight="1">
      <c r="C29" s="19">
        <v>32</v>
      </c>
      <c r="D29" s="20" t="s">
        <v>1</v>
      </c>
      <c r="E29" s="27"/>
      <c r="F29" s="61"/>
      <c r="G29" s="61"/>
      <c r="H29" s="62"/>
    </row>
    <row r="30" spans="3:9" ht="12" customHeight="1">
      <c r="C30" s="45">
        <v>321</v>
      </c>
      <c r="D30" s="45" t="s">
        <v>29</v>
      </c>
      <c r="E30" s="5"/>
      <c r="F30" s="36"/>
      <c r="H30" s="38"/>
    </row>
    <row r="31" spans="3:9" ht="12" customHeight="1">
      <c r="C31" s="46">
        <v>322</v>
      </c>
      <c r="D31" s="46" t="s">
        <v>18</v>
      </c>
      <c r="E31" s="5"/>
      <c r="F31" s="37"/>
      <c r="H31" s="38"/>
    </row>
    <row r="32" spans="3:9" ht="12" customHeight="1">
      <c r="C32" s="45">
        <v>323</v>
      </c>
      <c r="D32" s="46" t="s">
        <v>30</v>
      </c>
      <c r="E32" s="5"/>
      <c r="F32" s="37"/>
      <c r="H32" s="38"/>
    </row>
    <row r="33" spans="1:51" ht="12" customHeight="1">
      <c r="C33" s="46">
        <v>324</v>
      </c>
      <c r="D33" s="46" t="s">
        <v>19</v>
      </c>
      <c r="E33" s="5"/>
      <c r="F33" s="37"/>
      <c r="H33" s="38"/>
    </row>
    <row r="34" spans="1:51" ht="12" customHeight="1">
      <c r="C34" s="45">
        <v>325</v>
      </c>
      <c r="D34" s="46" t="s">
        <v>31</v>
      </c>
      <c r="E34" s="5"/>
      <c r="F34" s="37"/>
      <c r="H34" s="38"/>
    </row>
    <row r="35" spans="1:51" ht="12" customHeight="1">
      <c r="C35" s="46">
        <v>326</v>
      </c>
      <c r="D35" s="46" t="s">
        <v>20</v>
      </c>
      <c r="E35" s="5"/>
      <c r="F35" s="37"/>
      <c r="H35" s="38"/>
    </row>
    <row r="36" spans="1:51" ht="12" customHeight="1">
      <c r="C36" s="45">
        <v>327</v>
      </c>
      <c r="D36" s="47" t="s">
        <v>4</v>
      </c>
      <c r="E36" s="25"/>
      <c r="F36" s="37"/>
      <c r="G36" s="26"/>
      <c r="H36" s="38"/>
    </row>
    <row r="37" spans="1:51" ht="12" customHeight="1">
      <c r="C37" s="19">
        <v>39</v>
      </c>
      <c r="D37" s="20" t="s">
        <v>7</v>
      </c>
      <c r="E37" s="27"/>
      <c r="F37" s="61"/>
      <c r="G37" s="61"/>
      <c r="H37" s="62"/>
    </row>
    <row r="38" spans="1:51" ht="12" customHeight="1">
      <c r="C38" s="45">
        <v>391</v>
      </c>
      <c r="D38" s="45" t="s">
        <v>7</v>
      </c>
      <c r="E38" s="5"/>
      <c r="F38" s="36"/>
      <c r="H38" s="38"/>
    </row>
    <row r="39" spans="1:51" ht="12" customHeight="1">
      <c r="C39" s="46">
        <v>392</v>
      </c>
      <c r="D39" s="46" t="s">
        <v>8</v>
      </c>
      <c r="E39" s="5"/>
      <c r="F39" s="37"/>
      <c r="H39" s="38"/>
    </row>
    <row r="40" spans="1:51" ht="12" customHeight="1">
      <c r="C40" s="46">
        <v>393</v>
      </c>
      <c r="D40" s="46" t="s">
        <v>9</v>
      </c>
      <c r="E40" s="5"/>
      <c r="F40" s="37"/>
      <c r="H40" s="38"/>
    </row>
    <row r="41" spans="1:51" ht="12" customHeight="1">
      <c r="C41" s="46">
        <v>395</v>
      </c>
      <c r="D41" s="46" t="s">
        <v>26</v>
      </c>
      <c r="E41" s="25"/>
      <c r="F41" s="37"/>
      <c r="G41" s="26"/>
      <c r="H41" s="38"/>
    </row>
    <row r="42" spans="1:51" s="14" customFormat="1" ht="12" customHeight="1">
      <c r="A42" s="13"/>
      <c r="B42" s="13"/>
      <c r="C42" s="28">
        <v>4</v>
      </c>
      <c r="D42" s="51" t="s">
        <v>16</v>
      </c>
      <c r="E42" s="51"/>
      <c r="F42" s="51"/>
      <c r="G42" s="51"/>
      <c r="H42" s="52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</row>
    <row r="43" spans="1:51" s="14" customFormat="1" ht="12" customHeight="1">
      <c r="A43" s="13"/>
      <c r="B43" s="13"/>
      <c r="C43" s="45">
        <v>41</v>
      </c>
      <c r="D43" s="45" t="s">
        <v>15</v>
      </c>
      <c r="E43" s="5"/>
      <c r="F43" s="36"/>
      <c r="G43" s="6"/>
      <c r="H43" s="38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</row>
    <row r="44" spans="1:51" ht="12" customHeight="1">
      <c r="C44" s="45">
        <v>42</v>
      </c>
      <c r="D44" s="45" t="s">
        <v>33</v>
      </c>
      <c r="E44" s="5"/>
      <c r="F44" s="36"/>
      <c r="H44" s="38"/>
    </row>
    <row r="45" spans="1:51" ht="12" customHeight="1">
      <c r="C45" s="46">
        <v>43</v>
      </c>
      <c r="D45" s="46" t="s">
        <v>34</v>
      </c>
      <c r="E45" s="5"/>
      <c r="F45" s="37"/>
      <c r="H45" s="38"/>
    </row>
    <row r="46" spans="1:51" ht="12.75" customHeight="1">
      <c r="C46" s="6"/>
      <c r="D46" s="58" t="s">
        <v>21</v>
      </c>
      <c r="E46" s="59"/>
      <c r="F46" s="59"/>
      <c r="G46" s="59"/>
      <c r="H46" s="60"/>
    </row>
    <row r="47" spans="1:51" ht="12.75" customHeight="1">
      <c r="C47" s="6"/>
      <c r="D47" s="58"/>
      <c r="E47" s="59"/>
      <c r="F47" s="59"/>
      <c r="G47" s="59"/>
      <c r="H47" s="60"/>
    </row>
    <row r="48" spans="1:51" ht="12.75" customHeight="1">
      <c r="C48" s="6"/>
      <c r="D48" s="58"/>
      <c r="E48" s="59"/>
      <c r="F48" s="59"/>
      <c r="G48" s="59"/>
      <c r="H48" s="60"/>
    </row>
    <row r="49" spans="3:8" ht="12.75" customHeight="1">
      <c r="C49" s="6"/>
      <c r="D49" s="58"/>
      <c r="E49" s="59"/>
      <c r="F49" s="59"/>
      <c r="G49" s="59"/>
      <c r="H49" s="60"/>
    </row>
    <row r="50" spans="3:8" ht="12.75" customHeight="1">
      <c r="C50" s="6"/>
      <c r="D50" s="58"/>
      <c r="E50" s="59"/>
      <c r="F50" s="59"/>
      <c r="G50" s="59"/>
      <c r="H50" s="60"/>
    </row>
    <row r="51" spans="3:8" ht="12.75" customHeight="1">
      <c r="C51" s="6"/>
      <c r="D51" s="67"/>
      <c r="E51" s="68"/>
      <c r="F51" s="68"/>
      <c r="G51" s="68"/>
      <c r="H51" s="69"/>
    </row>
    <row r="52" spans="3:8" ht="12.75" customHeight="1">
      <c r="C52" s="6"/>
      <c r="D52" s="58" t="s">
        <v>37</v>
      </c>
      <c r="E52" s="59"/>
      <c r="F52" s="59"/>
      <c r="G52" s="59"/>
      <c r="H52" s="60"/>
    </row>
    <row r="53" spans="3:8" ht="13.5" customHeight="1">
      <c r="C53" s="6"/>
      <c r="D53" s="58" t="s">
        <v>35</v>
      </c>
      <c r="E53" s="63"/>
      <c r="F53" s="63"/>
      <c r="G53" s="63"/>
      <c r="H53" s="64"/>
    </row>
    <row r="54" spans="3:8">
      <c r="C54" s="6"/>
      <c r="D54" s="55"/>
      <c r="E54" s="56"/>
      <c r="F54" s="56"/>
      <c r="G54" s="56"/>
      <c r="H54" s="57"/>
    </row>
    <row r="55" spans="3:8">
      <c r="C55" s="2"/>
      <c r="D55" s="2"/>
      <c r="F55" s="2"/>
      <c r="H55" s="2"/>
    </row>
    <row r="56" spans="3:8">
      <c r="C56" s="2"/>
      <c r="D56" s="2"/>
      <c r="F56" s="2"/>
      <c r="H56" s="2"/>
    </row>
    <row r="57" spans="3:8">
      <c r="C57" s="2"/>
      <c r="D57" s="2"/>
      <c r="F57" s="2"/>
      <c r="H57" s="2"/>
    </row>
    <row r="58" spans="3:8">
      <c r="C58" s="2"/>
      <c r="D58" s="2"/>
      <c r="F58" s="2"/>
      <c r="H58" s="2"/>
    </row>
    <row r="59" spans="3:8">
      <c r="C59" s="2"/>
      <c r="D59" s="2"/>
      <c r="F59" s="2"/>
      <c r="H59" s="2"/>
    </row>
    <row r="60" spans="3:8">
      <c r="C60" s="2"/>
      <c r="D60" s="2"/>
      <c r="F60" s="2"/>
      <c r="H60" s="2"/>
    </row>
    <row r="61" spans="3:8">
      <c r="C61" s="2"/>
      <c r="D61" s="2"/>
      <c r="F61" s="2"/>
      <c r="H61" s="2"/>
    </row>
    <row r="62" spans="3:8">
      <c r="C62" s="2"/>
      <c r="D62" s="2"/>
      <c r="F62" s="2"/>
      <c r="H62" s="2"/>
    </row>
    <row r="63" spans="3:8">
      <c r="C63" s="2"/>
      <c r="D63" s="2"/>
      <c r="F63" s="2"/>
      <c r="H63" s="2"/>
    </row>
    <row r="64" spans="3:8">
      <c r="C64" s="2"/>
      <c r="D64" s="2"/>
      <c r="F64" s="2"/>
      <c r="H64" s="2"/>
    </row>
    <row r="65" spans="3:8">
      <c r="C65" s="2"/>
      <c r="D65" s="2"/>
      <c r="F65" s="2"/>
      <c r="H65" s="2"/>
    </row>
    <row r="66" spans="3:8">
      <c r="C66" s="2"/>
      <c r="D66" s="2"/>
      <c r="F66" s="2"/>
      <c r="H66" s="2"/>
    </row>
    <row r="67" spans="3:8">
      <c r="C67" s="2"/>
      <c r="D67" s="2"/>
      <c r="F67" s="2"/>
      <c r="H67" s="2"/>
    </row>
    <row r="68" spans="3:8">
      <c r="C68" s="2"/>
      <c r="D68" s="2"/>
      <c r="F68" s="2"/>
      <c r="H68" s="2"/>
    </row>
    <row r="69" spans="3:8">
      <c r="C69" s="2"/>
      <c r="D69" s="2"/>
      <c r="F69" s="2"/>
      <c r="H69" s="2"/>
    </row>
    <row r="70" spans="3:8">
      <c r="C70" s="2"/>
      <c r="D70" s="2"/>
      <c r="F70" s="2"/>
      <c r="H70" s="2"/>
    </row>
    <row r="71" spans="3:8">
      <c r="C71" s="2"/>
      <c r="D71" s="2"/>
      <c r="F71" s="2"/>
      <c r="H71" s="2"/>
    </row>
    <row r="72" spans="3:8">
      <c r="C72" s="2"/>
      <c r="D72" s="2"/>
      <c r="F72" s="2"/>
      <c r="H72" s="2"/>
    </row>
    <row r="73" spans="3:8">
      <c r="C73" s="2"/>
      <c r="D73" s="2"/>
      <c r="F73" s="2"/>
      <c r="H73" s="2"/>
    </row>
    <row r="74" spans="3:8">
      <c r="C74" s="2"/>
      <c r="D74" s="2"/>
      <c r="F74" s="2"/>
      <c r="H74" s="2"/>
    </row>
    <row r="75" spans="3:8">
      <c r="C75" s="2"/>
      <c r="D75" s="2"/>
      <c r="F75" s="2"/>
      <c r="H75" s="2"/>
    </row>
    <row r="76" spans="3:8">
      <c r="C76" s="2"/>
      <c r="D76" s="2"/>
      <c r="F76" s="2"/>
      <c r="H76" s="2"/>
    </row>
    <row r="77" spans="3:8">
      <c r="C77" s="2"/>
      <c r="D77" s="2"/>
      <c r="F77" s="2"/>
      <c r="H77" s="2"/>
    </row>
    <row r="78" spans="3:8">
      <c r="C78" s="2"/>
      <c r="D78" s="2"/>
      <c r="F78" s="2"/>
      <c r="H78" s="2"/>
    </row>
    <row r="79" spans="3:8">
      <c r="C79" s="2"/>
      <c r="D79" s="2"/>
      <c r="F79" s="2"/>
      <c r="H79" s="2"/>
    </row>
    <row r="80" spans="3:8">
      <c r="C80" s="2"/>
      <c r="D80" s="2"/>
      <c r="F80" s="2"/>
      <c r="H80" s="2"/>
    </row>
    <row r="81" spans="1:34">
      <c r="C81" s="2"/>
      <c r="D81" s="2"/>
      <c r="F81" s="2"/>
      <c r="H81" s="2"/>
    </row>
    <row r="82" spans="1:34">
      <c r="C82" s="2"/>
      <c r="D82" s="2"/>
      <c r="F82" s="2"/>
      <c r="H82" s="2"/>
    </row>
    <row r="83" spans="1:34" s="2" customFormat="1">
      <c r="A83" s="6"/>
      <c r="B83" s="6"/>
      <c r="E83" s="6"/>
      <c r="G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 spans="1:34" s="2" customFormat="1">
      <c r="A84" s="6"/>
      <c r="B84" s="6"/>
      <c r="E84" s="6"/>
      <c r="G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 spans="1:34" s="2" customFormat="1">
      <c r="A85" s="6"/>
      <c r="B85" s="6"/>
      <c r="E85" s="6"/>
      <c r="G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 spans="1:34" s="2" customFormat="1">
      <c r="A86" s="6"/>
      <c r="B86" s="6"/>
      <c r="E86" s="6"/>
      <c r="G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 spans="1:34" s="2" customFormat="1">
      <c r="A87" s="6"/>
      <c r="B87" s="6"/>
      <c r="E87" s="6"/>
      <c r="G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 spans="1:34" s="2" customFormat="1">
      <c r="A88" s="6"/>
      <c r="B88" s="6"/>
      <c r="E88" s="6"/>
      <c r="G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 spans="1:34" s="2" customFormat="1">
      <c r="A89" s="6"/>
      <c r="B89" s="6"/>
      <c r="E89" s="6"/>
      <c r="G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 spans="1:34" s="2" customFormat="1">
      <c r="A90" s="6"/>
      <c r="B90" s="6"/>
      <c r="E90" s="6"/>
      <c r="G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 spans="1:34" s="2" customFormat="1">
      <c r="A91" s="6"/>
      <c r="B91" s="6"/>
      <c r="E91" s="6"/>
      <c r="G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 spans="1:34" s="2" customFormat="1">
      <c r="A92" s="6"/>
      <c r="B92" s="6"/>
      <c r="E92" s="6"/>
      <c r="G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 spans="1:34" s="2" customFormat="1">
      <c r="A93" s="6"/>
      <c r="B93" s="6"/>
      <c r="E93" s="6"/>
      <c r="G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 spans="1:34" s="2" customFormat="1">
      <c r="A94" s="6"/>
      <c r="B94" s="6"/>
      <c r="E94" s="6"/>
      <c r="G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 spans="1:34" s="2" customFormat="1">
      <c r="A95" s="6"/>
      <c r="B95" s="6"/>
      <c r="E95" s="6"/>
      <c r="G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 spans="1:34" s="2" customFormat="1">
      <c r="A96" s="6"/>
      <c r="B96" s="6"/>
      <c r="E96" s="6"/>
      <c r="G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 spans="1:34" s="2" customFormat="1">
      <c r="A97" s="6"/>
      <c r="B97" s="6"/>
      <c r="E97" s="6"/>
      <c r="G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 spans="1:34" s="2" customFormat="1">
      <c r="A98" s="6"/>
      <c r="B98" s="6"/>
      <c r="E98" s="6"/>
      <c r="G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 spans="1:34" s="2" customFormat="1">
      <c r="A99" s="6"/>
      <c r="B99" s="6"/>
      <c r="E99" s="6"/>
      <c r="G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 spans="1:34" s="2" customFormat="1">
      <c r="A100" s="6"/>
      <c r="B100" s="6"/>
      <c r="E100" s="6"/>
      <c r="G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 spans="1:34" s="2" customFormat="1">
      <c r="A101" s="6"/>
      <c r="B101" s="6"/>
      <c r="E101" s="6"/>
      <c r="G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 spans="1:34" s="2" customFormat="1">
      <c r="A102" s="6"/>
      <c r="B102" s="6"/>
      <c r="E102" s="6"/>
      <c r="G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 spans="1:34" s="2" customFormat="1">
      <c r="A103" s="6"/>
      <c r="B103" s="6"/>
      <c r="E103" s="6"/>
      <c r="G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 spans="1:34" s="2" customFormat="1">
      <c r="A104" s="6"/>
      <c r="B104" s="6"/>
      <c r="E104" s="6"/>
      <c r="G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 spans="1:34" s="2" customFormat="1">
      <c r="A105" s="6"/>
      <c r="B105" s="6"/>
      <c r="E105" s="6"/>
      <c r="G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 spans="1:34" s="2" customFormat="1">
      <c r="A106" s="6"/>
      <c r="B106" s="6"/>
      <c r="E106" s="6"/>
      <c r="G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 spans="1:34" s="2" customFormat="1">
      <c r="A107" s="6"/>
      <c r="B107" s="6"/>
      <c r="E107" s="6"/>
      <c r="G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 spans="1:34" s="2" customFormat="1">
      <c r="A108" s="6"/>
      <c r="B108" s="6"/>
      <c r="E108" s="6"/>
      <c r="G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 spans="1:34" s="2" customFormat="1">
      <c r="A109" s="6"/>
      <c r="B109" s="6"/>
      <c r="E109" s="6"/>
      <c r="G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 spans="1:34" s="2" customFormat="1">
      <c r="A110" s="6"/>
      <c r="B110" s="6"/>
      <c r="E110" s="6"/>
      <c r="G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 spans="1:34" s="2" customFormat="1">
      <c r="A111" s="6"/>
      <c r="B111" s="6"/>
      <c r="E111" s="6"/>
      <c r="G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 spans="1:34" s="2" customFormat="1">
      <c r="A112" s="6"/>
      <c r="B112" s="6"/>
      <c r="E112" s="6"/>
      <c r="G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 spans="1:34" s="2" customFormat="1">
      <c r="A113" s="6"/>
      <c r="B113" s="6"/>
      <c r="E113" s="6"/>
      <c r="G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 spans="1:34" s="2" customFormat="1">
      <c r="A114" s="6"/>
      <c r="B114" s="6"/>
      <c r="E114" s="6"/>
      <c r="G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 spans="1:34" s="2" customFormat="1">
      <c r="A115" s="6"/>
      <c r="B115" s="6"/>
      <c r="E115" s="6"/>
      <c r="G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 spans="1:34" s="2" customFormat="1">
      <c r="A116" s="6"/>
      <c r="B116" s="6"/>
      <c r="E116" s="6"/>
      <c r="G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 spans="1:34" s="2" customFormat="1">
      <c r="A117" s="6"/>
      <c r="B117" s="6"/>
      <c r="E117" s="6"/>
      <c r="G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 spans="1:34" s="2" customFormat="1">
      <c r="A118" s="6"/>
      <c r="B118" s="6"/>
      <c r="E118" s="6"/>
      <c r="G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 spans="1:34" s="2" customFormat="1">
      <c r="A119" s="6"/>
      <c r="B119" s="6"/>
      <c r="E119" s="6"/>
      <c r="G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 spans="1:34" s="2" customFormat="1">
      <c r="A120" s="6"/>
      <c r="B120" s="6"/>
      <c r="E120" s="6"/>
      <c r="G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 spans="1:34" s="2" customFormat="1">
      <c r="A121" s="6"/>
      <c r="B121" s="6"/>
      <c r="E121" s="6"/>
      <c r="G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 spans="1:34" s="2" customFormat="1">
      <c r="A122" s="6"/>
      <c r="B122" s="6"/>
      <c r="E122" s="6"/>
      <c r="G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 spans="1:34" s="2" customFormat="1">
      <c r="A123" s="6"/>
      <c r="B123" s="6"/>
      <c r="E123" s="6"/>
      <c r="G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 spans="1:34" s="2" customFormat="1">
      <c r="A124" s="6"/>
      <c r="B124" s="6"/>
      <c r="E124" s="6"/>
      <c r="G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 spans="1:34" s="2" customFormat="1">
      <c r="A125" s="6"/>
      <c r="B125" s="6"/>
      <c r="E125" s="6"/>
      <c r="G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 spans="1:34" s="2" customFormat="1">
      <c r="A126" s="6"/>
      <c r="B126" s="6"/>
      <c r="E126" s="6"/>
      <c r="G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 spans="1:34" s="2" customFormat="1">
      <c r="A127" s="6"/>
      <c r="B127" s="6"/>
      <c r="E127" s="6"/>
      <c r="G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 spans="1:34" s="2" customFormat="1">
      <c r="A128" s="6"/>
      <c r="B128" s="6"/>
      <c r="E128" s="6"/>
      <c r="G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 spans="1:34" s="2" customFormat="1">
      <c r="A129" s="6"/>
      <c r="B129" s="6"/>
      <c r="E129" s="6"/>
      <c r="G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 spans="1:34" s="2" customFormat="1">
      <c r="A130" s="6"/>
      <c r="B130" s="6"/>
      <c r="E130" s="6"/>
      <c r="G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 spans="1:34" s="2" customFormat="1">
      <c r="A131" s="6"/>
      <c r="B131" s="6"/>
      <c r="E131" s="6"/>
      <c r="G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 spans="1:34" s="2" customFormat="1">
      <c r="A132" s="6"/>
      <c r="B132" s="6"/>
      <c r="E132" s="6"/>
      <c r="G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 spans="1:34" s="2" customFormat="1">
      <c r="A133" s="6"/>
      <c r="B133" s="6"/>
      <c r="E133" s="6"/>
      <c r="G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 spans="1:34" s="2" customFormat="1">
      <c r="A134" s="6"/>
      <c r="B134" s="6"/>
      <c r="E134" s="6"/>
      <c r="G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 spans="1:34" s="2" customFormat="1">
      <c r="A135" s="6"/>
      <c r="B135" s="6"/>
      <c r="E135" s="6"/>
      <c r="G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 spans="1:34" s="2" customFormat="1">
      <c r="A136" s="6"/>
      <c r="B136" s="6"/>
      <c r="E136" s="6"/>
      <c r="G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 spans="1:34" s="2" customFormat="1">
      <c r="A137" s="6"/>
      <c r="B137" s="6"/>
      <c r="E137" s="6"/>
      <c r="G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 spans="1:34" s="2" customFormat="1">
      <c r="A138" s="6"/>
      <c r="B138" s="6"/>
      <c r="E138" s="6"/>
      <c r="G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 spans="1:34" s="2" customFormat="1">
      <c r="A139" s="6"/>
      <c r="B139" s="6"/>
      <c r="E139" s="6"/>
      <c r="G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 spans="1:34" s="2" customFormat="1">
      <c r="A140" s="6"/>
      <c r="B140" s="6"/>
      <c r="E140" s="6"/>
      <c r="G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 spans="1:34" s="2" customFormat="1">
      <c r="A141" s="6"/>
      <c r="B141" s="6"/>
      <c r="E141" s="6"/>
      <c r="G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 spans="1:34" s="2" customFormat="1">
      <c r="A142" s="6"/>
      <c r="B142" s="6"/>
      <c r="E142" s="6"/>
      <c r="G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 spans="1:34" s="2" customFormat="1">
      <c r="A143" s="6"/>
      <c r="B143" s="6"/>
      <c r="E143" s="6"/>
      <c r="G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 spans="1:34" s="2" customFormat="1">
      <c r="A144" s="6"/>
      <c r="B144" s="6"/>
      <c r="E144" s="6"/>
      <c r="G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 spans="1:34" s="2" customFormat="1">
      <c r="A145" s="6"/>
      <c r="B145" s="6"/>
      <c r="E145" s="6"/>
      <c r="G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 spans="1:34" s="2" customFormat="1">
      <c r="A146" s="6"/>
      <c r="B146" s="6"/>
      <c r="E146" s="6"/>
      <c r="G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 spans="1:34" s="2" customFormat="1">
      <c r="A147" s="6"/>
      <c r="B147" s="6"/>
      <c r="E147" s="6"/>
      <c r="G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 spans="1:34" s="2" customFormat="1">
      <c r="A148" s="6"/>
      <c r="B148" s="6"/>
      <c r="E148" s="6"/>
      <c r="G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 spans="1:34" s="2" customFormat="1">
      <c r="A149" s="6"/>
      <c r="B149" s="6"/>
      <c r="E149" s="6"/>
      <c r="G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 spans="1:34" s="2" customFormat="1">
      <c r="A150" s="6"/>
      <c r="B150" s="6"/>
      <c r="E150" s="6"/>
      <c r="G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 spans="1:34" s="2" customFormat="1">
      <c r="A151" s="6"/>
      <c r="B151" s="6"/>
      <c r="E151" s="6"/>
      <c r="G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 spans="1:34" s="2" customFormat="1">
      <c r="A152" s="6"/>
      <c r="B152" s="6"/>
      <c r="E152" s="6"/>
      <c r="G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 spans="1:34" s="2" customFormat="1">
      <c r="A153" s="6"/>
      <c r="B153" s="6"/>
      <c r="E153" s="6"/>
      <c r="G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 spans="1:34" s="2" customFormat="1">
      <c r="A154" s="6"/>
      <c r="B154" s="6"/>
      <c r="E154" s="6"/>
      <c r="G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 spans="1:34" s="2" customFormat="1">
      <c r="A155" s="6"/>
      <c r="B155" s="6"/>
      <c r="E155" s="6"/>
      <c r="G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 spans="1:34" s="2" customFormat="1">
      <c r="A156" s="6"/>
      <c r="B156" s="6"/>
      <c r="E156" s="6"/>
      <c r="G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 spans="1:34" s="2" customFormat="1">
      <c r="A157" s="6"/>
      <c r="B157" s="6"/>
      <c r="E157" s="6"/>
      <c r="G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 spans="1:34" s="2" customFormat="1">
      <c r="A158" s="6"/>
      <c r="B158" s="6"/>
      <c r="E158" s="6"/>
      <c r="G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 spans="1:34" s="2" customFormat="1">
      <c r="A159" s="6"/>
      <c r="B159" s="6"/>
      <c r="E159" s="6"/>
      <c r="G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 spans="1:34" s="2" customFormat="1">
      <c r="A160" s="6"/>
      <c r="B160" s="6"/>
      <c r="E160" s="6"/>
      <c r="G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 spans="1:34" s="2" customFormat="1">
      <c r="A161" s="6"/>
      <c r="B161" s="6"/>
      <c r="E161" s="6"/>
      <c r="G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 spans="1:34" s="2" customFormat="1">
      <c r="A162" s="6"/>
      <c r="B162" s="6"/>
      <c r="E162" s="6"/>
      <c r="G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 spans="1:34" s="2" customFormat="1">
      <c r="A163" s="6"/>
      <c r="B163" s="6"/>
      <c r="E163" s="6"/>
      <c r="G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 spans="1:34" s="2" customFormat="1">
      <c r="A164" s="6"/>
      <c r="B164" s="6"/>
      <c r="E164" s="6"/>
      <c r="G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 spans="1:34" s="2" customFormat="1">
      <c r="A165" s="6"/>
      <c r="B165" s="6"/>
      <c r="E165" s="6"/>
      <c r="G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 spans="1:34" s="2" customFormat="1">
      <c r="A166" s="6"/>
      <c r="B166" s="6"/>
      <c r="E166" s="6"/>
      <c r="G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 spans="1:34" s="2" customFormat="1">
      <c r="A167" s="6"/>
      <c r="B167" s="6"/>
      <c r="E167" s="6"/>
      <c r="G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 spans="1:34" s="2" customFormat="1">
      <c r="A168" s="6"/>
      <c r="B168" s="6"/>
      <c r="E168" s="6"/>
      <c r="G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 spans="1:34" s="2" customFormat="1">
      <c r="A169" s="6"/>
      <c r="B169" s="6"/>
      <c r="E169" s="6"/>
      <c r="G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 spans="1:34" s="2" customFormat="1">
      <c r="A170" s="6"/>
      <c r="B170" s="6"/>
      <c r="E170" s="6"/>
      <c r="G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 spans="1:34" s="2" customFormat="1">
      <c r="A171" s="6"/>
      <c r="B171" s="6"/>
      <c r="E171" s="6"/>
      <c r="G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 spans="1:34" s="2" customFormat="1">
      <c r="A172" s="6"/>
      <c r="B172" s="6"/>
      <c r="E172" s="6"/>
      <c r="G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 spans="1:34" s="2" customFormat="1">
      <c r="A173" s="6"/>
      <c r="B173" s="6"/>
      <c r="E173" s="6"/>
      <c r="G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 spans="1:34" s="2" customFormat="1">
      <c r="A174" s="6"/>
      <c r="B174" s="6"/>
      <c r="E174" s="6"/>
      <c r="G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 spans="1:34" s="2" customFormat="1">
      <c r="A175" s="6"/>
      <c r="B175" s="6"/>
      <c r="E175" s="6"/>
      <c r="G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 spans="1:34" s="2" customFormat="1">
      <c r="A176" s="6"/>
      <c r="B176" s="6"/>
      <c r="E176" s="6"/>
      <c r="G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 spans="1:34" s="2" customFormat="1">
      <c r="A177" s="6"/>
      <c r="B177" s="6"/>
      <c r="E177" s="6"/>
      <c r="G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 spans="1:34" s="2" customFormat="1">
      <c r="A178" s="6"/>
      <c r="B178" s="6"/>
      <c r="E178" s="6"/>
      <c r="G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 spans="1:34" s="2" customFormat="1">
      <c r="A179" s="6"/>
      <c r="B179" s="6"/>
      <c r="E179" s="6"/>
      <c r="G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 spans="1:34" s="2" customFormat="1">
      <c r="A180" s="6"/>
      <c r="B180" s="6"/>
      <c r="E180" s="6"/>
      <c r="G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 spans="1:34" s="2" customFormat="1">
      <c r="A181" s="6"/>
      <c r="B181" s="6"/>
      <c r="E181" s="6"/>
      <c r="G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 spans="1:34" s="2" customFormat="1">
      <c r="A182" s="6"/>
      <c r="B182" s="6"/>
      <c r="E182" s="6"/>
      <c r="G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 spans="1:34" s="2" customFormat="1">
      <c r="A183" s="6"/>
      <c r="B183" s="6"/>
      <c r="E183" s="6"/>
      <c r="G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 spans="1:34" s="2" customFormat="1">
      <c r="A184" s="6"/>
      <c r="B184" s="6"/>
      <c r="E184" s="6"/>
      <c r="G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 spans="1:34" s="2" customFormat="1">
      <c r="A185" s="6"/>
      <c r="B185" s="6"/>
      <c r="E185" s="6"/>
      <c r="G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 spans="1:34" s="2" customFormat="1">
      <c r="A186" s="6"/>
      <c r="B186" s="6"/>
      <c r="E186" s="6"/>
      <c r="G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 spans="1:34" s="2" customFormat="1">
      <c r="A187" s="6"/>
      <c r="B187" s="6"/>
      <c r="E187" s="6"/>
      <c r="G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 spans="1:34" s="2" customFormat="1">
      <c r="A188" s="6"/>
      <c r="B188" s="6"/>
      <c r="E188" s="6"/>
      <c r="G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 spans="1:34" s="2" customFormat="1">
      <c r="A189" s="6"/>
      <c r="B189" s="6"/>
      <c r="E189" s="6"/>
      <c r="G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 spans="1:34" s="2" customFormat="1">
      <c r="A190" s="6"/>
      <c r="B190" s="6"/>
      <c r="E190" s="6"/>
      <c r="G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 spans="1:34" s="2" customFormat="1">
      <c r="A191" s="6"/>
      <c r="B191" s="6"/>
      <c r="E191" s="6"/>
      <c r="G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 spans="1:34" s="2" customFormat="1">
      <c r="A192" s="6"/>
      <c r="B192" s="6"/>
      <c r="E192" s="6"/>
      <c r="G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 spans="1:34" s="2" customFormat="1">
      <c r="A193" s="6"/>
      <c r="B193" s="6"/>
      <c r="E193" s="6"/>
      <c r="G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 spans="1:34" s="2" customFormat="1">
      <c r="A194" s="6"/>
      <c r="B194" s="6"/>
      <c r="E194" s="6"/>
      <c r="G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 spans="1:34" s="2" customFormat="1">
      <c r="A195" s="6"/>
      <c r="B195" s="6"/>
      <c r="E195" s="6"/>
      <c r="G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 spans="1:34" s="2" customFormat="1">
      <c r="A196" s="6"/>
      <c r="B196" s="6"/>
      <c r="E196" s="6"/>
      <c r="G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 spans="1:34" s="2" customFormat="1">
      <c r="A197" s="6"/>
      <c r="B197" s="6"/>
      <c r="E197" s="6"/>
      <c r="G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 spans="1:34" s="2" customFormat="1">
      <c r="A198" s="6"/>
      <c r="B198" s="6"/>
      <c r="E198" s="6"/>
      <c r="G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 spans="1:34" s="2" customFormat="1">
      <c r="A199" s="6"/>
      <c r="B199" s="6"/>
      <c r="E199" s="6"/>
      <c r="G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 spans="1:34" s="2" customFormat="1">
      <c r="A200" s="6"/>
      <c r="B200" s="6"/>
      <c r="E200" s="6"/>
      <c r="G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 spans="1:34" s="2" customFormat="1">
      <c r="A201" s="6"/>
      <c r="B201" s="6"/>
      <c r="E201" s="6"/>
      <c r="G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 spans="1:34" s="2" customFormat="1">
      <c r="A202" s="6"/>
      <c r="B202" s="6"/>
      <c r="E202" s="6"/>
      <c r="G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 spans="1:34" s="2" customFormat="1">
      <c r="A203" s="6"/>
      <c r="B203" s="6"/>
      <c r="E203" s="6"/>
      <c r="G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 spans="1:34" s="2" customFormat="1">
      <c r="A204" s="6"/>
      <c r="B204" s="6"/>
      <c r="E204" s="6"/>
      <c r="G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 spans="1:34" s="2" customFormat="1">
      <c r="A205" s="6"/>
      <c r="B205" s="6"/>
      <c r="E205" s="6"/>
      <c r="G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 spans="1:34" s="2" customFormat="1">
      <c r="A206" s="6"/>
      <c r="B206" s="6"/>
      <c r="E206" s="6"/>
      <c r="G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 spans="1:34" s="2" customFormat="1">
      <c r="A207" s="6"/>
      <c r="B207" s="6"/>
      <c r="E207" s="6"/>
      <c r="G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 spans="1:34" s="2" customFormat="1">
      <c r="A208" s="6"/>
      <c r="B208" s="6"/>
      <c r="E208" s="6"/>
      <c r="G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 spans="1:34" s="2" customFormat="1">
      <c r="A209" s="6"/>
      <c r="B209" s="6"/>
      <c r="E209" s="6"/>
      <c r="G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 spans="1:34" s="2" customFormat="1">
      <c r="A210" s="6"/>
      <c r="B210" s="6"/>
      <c r="E210" s="6"/>
      <c r="G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 spans="1:34" s="2" customFormat="1">
      <c r="A211" s="6"/>
      <c r="B211" s="6"/>
      <c r="E211" s="6"/>
      <c r="G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 spans="1:34" s="2" customFormat="1">
      <c r="A212" s="6"/>
      <c r="B212" s="6"/>
      <c r="E212" s="6"/>
      <c r="G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 spans="1:34" s="2" customFormat="1">
      <c r="A213" s="6"/>
      <c r="B213" s="6"/>
      <c r="E213" s="6"/>
      <c r="G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 spans="1:34" s="2" customFormat="1">
      <c r="A214" s="6"/>
      <c r="B214" s="6"/>
      <c r="E214" s="6"/>
      <c r="G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 spans="1:34" s="2" customFormat="1">
      <c r="A215" s="6"/>
      <c r="B215" s="6"/>
      <c r="E215" s="6"/>
      <c r="G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 spans="1:34" s="2" customFormat="1">
      <c r="A216" s="6"/>
      <c r="B216" s="6"/>
      <c r="E216" s="6"/>
      <c r="G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 spans="1:34" s="2" customFormat="1">
      <c r="A217" s="6"/>
      <c r="B217" s="6"/>
      <c r="E217" s="6"/>
      <c r="G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 spans="1:34" s="2" customFormat="1">
      <c r="A218" s="6"/>
      <c r="B218" s="6"/>
      <c r="E218" s="6"/>
      <c r="G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 spans="1:34" s="2" customFormat="1">
      <c r="A219" s="6"/>
      <c r="B219" s="6"/>
      <c r="E219" s="6"/>
      <c r="G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 spans="1:34" s="2" customFormat="1">
      <c r="A220" s="6"/>
      <c r="B220" s="6"/>
      <c r="E220" s="6"/>
      <c r="G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 spans="1:34" s="2" customFormat="1">
      <c r="A221" s="6"/>
      <c r="B221" s="6"/>
      <c r="E221" s="6"/>
      <c r="G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 spans="1:34" s="2" customFormat="1">
      <c r="A222" s="6"/>
      <c r="B222" s="6"/>
      <c r="E222" s="6"/>
      <c r="G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 spans="1:34" s="2" customFormat="1">
      <c r="A223" s="6"/>
      <c r="B223" s="6"/>
      <c r="E223" s="6"/>
      <c r="G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 spans="1:34" s="2" customFormat="1">
      <c r="A224" s="6"/>
      <c r="B224" s="6"/>
      <c r="E224" s="6"/>
      <c r="G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 spans="1:34" s="2" customFormat="1">
      <c r="A225" s="6"/>
      <c r="B225" s="6"/>
      <c r="E225" s="6"/>
      <c r="G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 spans="1:34" s="2" customFormat="1">
      <c r="A226" s="6"/>
      <c r="B226" s="6"/>
      <c r="E226" s="6"/>
      <c r="G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 spans="1:34" s="2" customFormat="1">
      <c r="A227" s="6"/>
      <c r="B227" s="6"/>
      <c r="E227" s="6"/>
      <c r="G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 spans="1:34" s="2" customFormat="1">
      <c r="A228" s="6"/>
      <c r="B228" s="6"/>
      <c r="E228" s="6"/>
      <c r="G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 spans="1:34" s="2" customFormat="1">
      <c r="A229" s="6"/>
      <c r="B229" s="6"/>
      <c r="E229" s="6"/>
      <c r="G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 spans="1:34" s="2" customFormat="1">
      <c r="A230" s="6"/>
      <c r="B230" s="6"/>
      <c r="E230" s="6"/>
      <c r="G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 spans="1:34" s="2" customFormat="1">
      <c r="A231" s="6"/>
      <c r="B231" s="6"/>
      <c r="E231" s="6"/>
      <c r="G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 spans="1:34" s="2" customFormat="1">
      <c r="A232" s="6"/>
      <c r="B232" s="6"/>
      <c r="E232" s="6"/>
      <c r="G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 spans="1:34" s="2" customFormat="1">
      <c r="A233" s="6"/>
      <c r="B233" s="6"/>
      <c r="E233" s="6"/>
      <c r="G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 spans="1:34" s="2" customFormat="1">
      <c r="A234" s="6"/>
      <c r="B234" s="6"/>
      <c r="E234" s="6"/>
      <c r="G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 spans="1:34" s="2" customFormat="1">
      <c r="A235" s="6"/>
      <c r="B235" s="6"/>
      <c r="E235" s="6"/>
      <c r="G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 spans="1:34" s="2" customFormat="1">
      <c r="A236" s="6"/>
      <c r="B236" s="6"/>
      <c r="E236" s="6"/>
      <c r="G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 spans="1:34" s="2" customFormat="1">
      <c r="A237" s="6"/>
      <c r="B237" s="6"/>
      <c r="E237" s="6"/>
      <c r="G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 spans="1:34" s="2" customFormat="1">
      <c r="A238" s="6"/>
      <c r="B238" s="6"/>
      <c r="E238" s="6"/>
      <c r="G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 spans="1:34" s="2" customFormat="1">
      <c r="A239" s="6"/>
      <c r="B239" s="6"/>
      <c r="E239" s="6"/>
      <c r="G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 spans="1:34" s="2" customFormat="1">
      <c r="A240" s="6"/>
      <c r="B240" s="6"/>
      <c r="E240" s="6"/>
      <c r="G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 spans="1:34" s="2" customFormat="1">
      <c r="A241" s="6"/>
      <c r="B241" s="6"/>
      <c r="E241" s="6"/>
      <c r="G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 spans="1:34" s="2" customFormat="1">
      <c r="A242" s="6"/>
      <c r="B242" s="6"/>
      <c r="E242" s="6"/>
      <c r="G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 spans="1:34" s="2" customFormat="1">
      <c r="A243" s="6"/>
      <c r="B243" s="6"/>
      <c r="E243" s="6"/>
      <c r="G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 spans="1:34" s="2" customFormat="1">
      <c r="A244" s="6"/>
      <c r="B244" s="6"/>
      <c r="E244" s="6"/>
      <c r="G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 spans="1:34" s="2" customFormat="1">
      <c r="A245" s="6"/>
      <c r="B245" s="6"/>
      <c r="E245" s="6"/>
      <c r="G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 spans="1:34" s="2" customFormat="1">
      <c r="A246" s="6"/>
      <c r="B246" s="6"/>
      <c r="E246" s="6"/>
      <c r="G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 spans="1:34" s="2" customFormat="1">
      <c r="A247" s="6"/>
      <c r="B247" s="6"/>
      <c r="E247" s="6"/>
      <c r="G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 spans="1:34" s="2" customFormat="1">
      <c r="A248" s="6"/>
      <c r="B248" s="6"/>
      <c r="E248" s="6"/>
      <c r="G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 spans="1:34" s="2" customFormat="1">
      <c r="A249" s="6"/>
      <c r="B249" s="6"/>
      <c r="E249" s="6"/>
      <c r="G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 spans="1:34" s="2" customFormat="1">
      <c r="A250" s="6"/>
      <c r="B250" s="6"/>
      <c r="E250" s="6"/>
      <c r="G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 spans="1:34" s="2" customFormat="1">
      <c r="A251" s="6"/>
      <c r="B251" s="6"/>
      <c r="E251" s="6"/>
      <c r="G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 spans="1:34" s="2" customFormat="1">
      <c r="A252" s="6"/>
      <c r="B252" s="6"/>
      <c r="E252" s="6"/>
      <c r="G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 spans="1:34" s="2" customFormat="1">
      <c r="A253" s="6"/>
      <c r="B253" s="6"/>
      <c r="E253" s="6"/>
      <c r="G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 spans="1:34" s="2" customFormat="1">
      <c r="A254" s="6"/>
      <c r="B254" s="6"/>
      <c r="E254" s="6"/>
      <c r="G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 spans="1:34" s="2" customFormat="1">
      <c r="A255" s="6"/>
      <c r="B255" s="6"/>
      <c r="E255" s="6"/>
      <c r="G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 spans="1:34" s="2" customFormat="1">
      <c r="A256" s="6"/>
      <c r="B256" s="6"/>
      <c r="E256" s="6"/>
      <c r="G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 spans="1:34" s="2" customFormat="1">
      <c r="A257" s="6"/>
      <c r="B257" s="6"/>
      <c r="E257" s="6"/>
      <c r="G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</sheetData>
  <sheetProtection password="E6FD" sheet="1" objects="1" scenarios="1" selectLockedCells="1"/>
  <mergeCells count="29">
    <mergeCell ref="F19:H19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D42:H42"/>
    <mergeCell ref="D2:H2"/>
    <mergeCell ref="D54:H54"/>
    <mergeCell ref="D46:H46"/>
    <mergeCell ref="F29:H29"/>
    <mergeCell ref="D53:H53"/>
    <mergeCell ref="F21:H21"/>
    <mergeCell ref="F37:H37"/>
    <mergeCell ref="D52:H52"/>
    <mergeCell ref="D48:H48"/>
    <mergeCell ref="D47:H47"/>
    <mergeCell ref="D49:H49"/>
    <mergeCell ref="D50:H50"/>
    <mergeCell ref="D51:H51"/>
    <mergeCell ref="F18:H18"/>
    <mergeCell ref="F4:H4"/>
  </mergeCells>
  <phoneticPr fontId="0" type="noConversion"/>
  <dataValidations count="3">
    <dataValidation type="list" allowBlank="1" showInputMessage="1" showErrorMessage="1" sqref="F20">
      <formula1>$I$20:$I$25</formula1>
    </dataValidation>
    <dataValidation type="list" allowBlank="1" showInputMessage="1" showErrorMessage="1" sqref="F18:H18">
      <formula1>$A$4:$A$5</formula1>
    </dataValidation>
    <dataValidation type="list" allowBlank="1" showInputMessage="1" showErrorMessage="1" sqref="F19:H19">
      <formula1>$A$7:$A$8</formula1>
    </dataValidation>
  </dataValidations>
  <pageMargins left="0.74803149606299202" right="0.74803149606299202" top="0.78740157480314998" bottom="0.78740157480314998" header="0.511811023622047" footer="0.511811023622047"/>
  <pageSetup scale="79" orientation="portrait" horizont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57"/>
  <sheetViews>
    <sheetView showGridLines="0" topLeftCell="B16" zoomScale="130" zoomScaleNormal="130" workbookViewId="0">
      <selection activeCell="H28" sqref="H28"/>
    </sheetView>
  </sheetViews>
  <sheetFormatPr defaultRowHeight="11.25"/>
  <cols>
    <col min="1" max="1" width="1.7109375" style="6" hidden="1" customWidth="1"/>
    <col min="2" max="2" width="1.7109375" style="6" customWidth="1"/>
    <col min="3" max="3" width="3.5703125" style="1" bestFit="1" customWidth="1"/>
    <col min="4" max="4" width="52.5703125" style="1" customWidth="1"/>
    <col min="5" max="5" width="0.28515625" style="6" customWidth="1"/>
    <col min="6" max="6" width="35.85546875" style="1" customWidth="1"/>
    <col min="7" max="7" width="0.7109375" style="6" hidden="1" customWidth="1"/>
    <col min="8" max="8" width="35.42578125" style="1" customWidth="1"/>
    <col min="9" max="9" width="0" style="6" hidden="1" customWidth="1"/>
    <col min="10" max="11" width="9.140625" style="6"/>
    <col min="12" max="12" width="0.28515625" style="6" customWidth="1"/>
    <col min="13" max="34" width="9.140625" style="6"/>
    <col min="35" max="51" width="9.140625" style="2"/>
    <col min="52" max="16384" width="9.140625" style="1"/>
  </cols>
  <sheetData>
    <row r="1" spans="1:8">
      <c r="C1" s="4"/>
      <c r="D1" s="4"/>
      <c r="E1" s="4"/>
      <c r="F1" s="4"/>
      <c r="G1" s="4"/>
      <c r="H1" s="4"/>
    </row>
    <row r="2" spans="1:8" ht="12.75">
      <c r="C2" s="4"/>
      <c r="D2" s="75" t="s">
        <v>10</v>
      </c>
      <c r="E2" s="74"/>
      <c r="F2" s="74"/>
      <c r="G2" s="74"/>
      <c r="H2" s="74"/>
    </row>
    <row r="3" spans="1:8" ht="12.75">
      <c r="C3" s="29"/>
      <c r="D3" s="29"/>
      <c r="E3" s="30"/>
      <c r="F3" s="4"/>
      <c r="G3" s="30"/>
      <c r="H3" s="30"/>
    </row>
    <row r="4" spans="1:8" ht="12" customHeight="1">
      <c r="A4" s="31" t="s">
        <v>38</v>
      </c>
      <c r="C4" s="4"/>
      <c r="D4" s="4" t="s">
        <v>12</v>
      </c>
      <c r="E4" s="4"/>
      <c r="F4" s="74" t="s">
        <v>50</v>
      </c>
      <c r="G4" s="74"/>
      <c r="H4" s="74"/>
    </row>
    <row r="5" spans="1:8" ht="12" customHeight="1">
      <c r="A5" s="31" t="s">
        <v>39</v>
      </c>
      <c r="C5" s="4"/>
      <c r="D5" s="4" t="s">
        <v>36</v>
      </c>
      <c r="E5" s="4"/>
      <c r="F5" s="74" t="s">
        <v>51</v>
      </c>
      <c r="G5" s="74"/>
      <c r="H5" s="74"/>
    </row>
    <row r="6" spans="1:8" ht="12" customHeight="1">
      <c r="C6" s="4"/>
      <c r="D6" s="4" t="s">
        <v>13</v>
      </c>
      <c r="E6" s="4"/>
      <c r="F6" s="74">
        <v>2012</v>
      </c>
      <c r="G6" s="74"/>
      <c r="H6" s="74"/>
    </row>
    <row r="7" spans="1:8" ht="12" customHeight="1">
      <c r="A7" s="31" t="s">
        <v>40</v>
      </c>
      <c r="C7" s="4"/>
      <c r="D7" s="4" t="s">
        <v>27</v>
      </c>
      <c r="E7" s="4"/>
      <c r="F7" s="74" t="s">
        <v>52</v>
      </c>
      <c r="G7" s="74"/>
      <c r="H7" s="74"/>
    </row>
    <row r="8" spans="1:8" ht="12" customHeight="1">
      <c r="A8" s="31" t="s">
        <v>41</v>
      </c>
      <c r="C8" s="4"/>
      <c r="D8" s="4" t="s">
        <v>28</v>
      </c>
      <c r="E8" s="4"/>
      <c r="F8" s="74" t="s">
        <v>53</v>
      </c>
      <c r="G8" s="74"/>
      <c r="H8" s="74"/>
    </row>
    <row r="9" spans="1:8" ht="12" customHeight="1">
      <c r="C9" s="4"/>
      <c r="D9" s="4" t="s">
        <v>17</v>
      </c>
      <c r="E9" s="4"/>
      <c r="F9" s="74">
        <v>0</v>
      </c>
      <c r="G9" s="74"/>
      <c r="H9" s="74"/>
    </row>
    <row r="10" spans="1:8" ht="12" customHeight="1">
      <c r="C10" s="4"/>
      <c r="D10" s="4" t="s">
        <v>23</v>
      </c>
      <c r="E10" s="4"/>
      <c r="F10" s="74">
        <v>0</v>
      </c>
      <c r="G10" s="74"/>
      <c r="H10" s="74"/>
    </row>
    <row r="11" spans="1:8" ht="12" customHeight="1">
      <c r="C11" s="4"/>
      <c r="D11" s="4" t="s">
        <v>24</v>
      </c>
      <c r="E11" s="4"/>
      <c r="F11" s="74">
        <v>0</v>
      </c>
      <c r="G11" s="74"/>
      <c r="H11" s="74"/>
    </row>
    <row r="12" spans="1:8" ht="12" customHeight="1">
      <c r="C12" s="4"/>
      <c r="D12" s="4" t="s">
        <v>25</v>
      </c>
      <c r="E12" s="4"/>
      <c r="F12" s="74">
        <v>0</v>
      </c>
      <c r="G12" s="74"/>
      <c r="H12" s="74"/>
    </row>
    <row r="13" spans="1:8" ht="12" customHeight="1">
      <c r="C13" s="3"/>
      <c r="D13" s="3" t="s">
        <v>14</v>
      </c>
      <c r="E13" s="3"/>
      <c r="F13" s="74" t="s">
        <v>54</v>
      </c>
      <c r="G13" s="74"/>
      <c r="H13" s="74"/>
    </row>
    <row r="14" spans="1:8" ht="12" customHeight="1">
      <c r="C14" s="3"/>
      <c r="D14" s="3" t="s">
        <v>5</v>
      </c>
      <c r="E14" s="4"/>
      <c r="F14" s="73">
        <v>200000</v>
      </c>
      <c r="G14" s="74"/>
      <c r="H14" s="74"/>
    </row>
    <row r="15" spans="1:8" ht="12" customHeight="1">
      <c r="C15" s="3"/>
      <c r="D15" s="3" t="s">
        <v>32</v>
      </c>
      <c r="E15" s="3"/>
      <c r="F15" s="74" t="s">
        <v>55</v>
      </c>
      <c r="G15" s="74"/>
      <c r="H15" s="74"/>
    </row>
    <row r="16" spans="1:8" ht="12" customHeight="1">
      <c r="C16" s="3"/>
      <c r="D16" s="3" t="s">
        <v>22</v>
      </c>
      <c r="E16" s="3"/>
      <c r="F16" s="74" t="s">
        <v>56</v>
      </c>
      <c r="G16" s="74"/>
      <c r="H16" s="74"/>
    </row>
    <row r="17" spans="3:9" ht="11.1" customHeight="1">
      <c r="C17" s="3"/>
      <c r="D17" s="3"/>
      <c r="E17" s="3"/>
      <c r="F17" s="15"/>
      <c r="G17" s="4"/>
      <c r="H17" s="4"/>
    </row>
    <row r="18" spans="3:9" ht="12" customHeight="1">
      <c r="C18" s="16">
        <v>1</v>
      </c>
      <c r="D18" s="17" t="s">
        <v>0</v>
      </c>
      <c r="E18" s="18"/>
      <c r="F18" s="79" t="s">
        <v>38</v>
      </c>
      <c r="G18" s="79"/>
      <c r="H18" s="80"/>
    </row>
    <row r="19" spans="3:9" ht="12" customHeight="1">
      <c r="C19" s="21">
        <v>2</v>
      </c>
      <c r="D19" s="21" t="s">
        <v>11</v>
      </c>
      <c r="E19" s="22"/>
      <c r="F19" s="79" t="s">
        <v>40</v>
      </c>
      <c r="G19" s="79"/>
      <c r="H19" s="80"/>
    </row>
    <row r="20" spans="3:9" ht="12" customHeight="1">
      <c r="C20" s="23">
        <v>3</v>
      </c>
      <c r="D20" s="32" t="s">
        <v>6</v>
      </c>
      <c r="E20" s="32"/>
      <c r="F20" s="39" t="s">
        <v>48</v>
      </c>
      <c r="G20" s="33"/>
      <c r="H20" s="33" t="s">
        <v>43</v>
      </c>
      <c r="I20" s="6" t="s">
        <v>44</v>
      </c>
    </row>
    <row r="21" spans="3:9" ht="12" customHeight="1">
      <c r="C21" s="19">
        <v>31</v>
      </c>
      <c r="D21" s="20" t="s">
        <v>2</v>
      </c>
      <c r="E21" s="20"/>
      <c r="F21" s="65"/>
      <c r="G21" s="65"/>
      <c r="H21" s="66"/>
      <c r="I21" s="6" t="s">
        <v>48</v>
      </c>
    </row>
    <row r="22" spans="3:9" ht="12" customHeight="1">
      <c r="C22" s="12">
        <v>311</v>
      </c>
      <c r="D22" s="12" t="s">
        <v>29</v>
      </c>
      <c r="F22" s="10">
        <f>(50000*3.872)/90000</f>
        <v>2.1511111111111112</v>
      </c>
      <c r="H22" s="11" t="s">
        <v>57</v>
      </c>
      <c r="I22" s="6" t="s">
        <v>49</v>
      </c>
    </row>
    <row r="23" spans="3:9" ht="12" customHeight="1">
      <c r="C23" s="7">
        <v>312</v>
      </c>
      <c r="D23" s="7" t="s">
        <v>18</v>
      </c>
      <c r="E23" s="5"/>
      <c r="F23" s="9">
        <f>2.82/3.872</f>
        <v>0.72830578512396693</v>
      </c>
      <c r="H23" s="8" t="s">
        <v>58</v>
      </c>
      <c r="I23" s="6" t="s">
        <v>45</v>
      </c>
    </row>
    <row r="24" spans="3:9" ht="12" customHeight="1">
      <c r="C24" s="12">
        <v>313</v>
      </c>
      <c r="D24" s="7" t="s">
        <v>30</v>
      </c>
      <c r="E24" s="5"/>
      <c r="F24" s="9">
        <f>(100000*3.872)/90000</f>
        <v>4.3022222222222224</v>
      </c>
      <c r="H24" s="9" t="s">
        <v>59</v>
      </c>
      <c r="I24" s="6" t="s">
        <v>46</v>
      </c>
    </row>
    <row r="25" spans="3:9" ht="12" customHeight="1">
      <c r="C25" s="7">
        <v>314</v>
      </c>
      <c r="D25" s="7" t="s">
        <v>19</v>
      </c>
      <c r="E25" s="5"/>
      <c r="F25" s="9">
        <f>3.18/3.872</f>
        <v>0.82128099173553726</v>
      </c>
      <c r="H25" s="9" t="s">
        <v>60</v>
      </c>
      <c r="I25" s="6" t="s">
        <v>47</v>
      </c>
    </row>
    <row r="26" spans="3:9" ht="12" customHeight="1">
      <c r="C26" s="12">
        <v>315</v>
      </c>
      <c r="D26" s="7" t="s">
        <v>31</v>
      </c>
      <c r="E26" s="5"/>
      <c r="F26" s="9">
        <f>(150000*3.872)/90000</f>
        <v>6.4533333333333331</v>
      </c>
      <c r="H26" s="9" t="s">
        <v>61</v>
      </c>
    </row>
    <row r="27" spans="3:9" ht="12" customHeight="1">
      <c r="C27" s="7">
        <v>316</v>
      </c>
      <c r="D27" s="7" t="s">
        <v>20</v>
      </c>
      <c r="E27" s="5"/>
      <c r="F27" s="9">
        <f>3.89/3.872</f>
        <v>1.0046487603305785</v>
      </c>
      <c r="H27" s="9" t="s">
        <v>62</v>
      </c>
    </row>
    <row r="28" spans="3:9" ht="12" customHeight="1">
      <c r="C28" s="12">
        <v>317</v>
      </c>
      <c r="D28" s="24" t="s">
        <v>3</v>
      </c>
      <c r="E28" s="25"/>
      <c r="F28" s="9"/>
      <c r="G28" s="26"/>
      <c r="H28" s="8" t="s">
        <v>63</v>
      </c>
    </row>
    <row r="29" spans="3:9" ht="12" customHeight="1">
      <c r="C29" s="19">
        <v>32</v>
      </c>
      <c r="D29" s="20" t="s">
        <v>1</v>
      </c>
      <c r="E29" s="27"/>
      <c r="F29" s="61"/>
      <c r="G29" s="61"/>
      <c r="H29" s="62"/>
    </row>
    <row r="30" spans="3:9" ht="12" customHeight="1">
      <c r="C30" s="12">
        <v>321</v>
      </c>
      <c r="D30" s="12" t="s">
        <v>29</v>
      </c>
      <c r="E30" s="5"/>
      <c r="F30" s="10">
        <f>(50000*3.872)/90000</f>
        <v>2.1511111111111112</v>
      </c>
      <c r="H30" s="10" t="s">
        <v>57</v>
      </c>
    </row>
    <row r="31" spans="3:9" ht="12" customHeight="1">
      <c r="C31" s="7">
        <v>322</v>
      </c>
      <c r="D31" s="7" t="s">
        <v>18</v>
      </c>
      <c r="E31" s="5"/>
      <c r="F31" s="9">
        <f>3.27/3.872</f>
        <v>0.84452479338842978</v>
      </c>
      <c r="H31" s="9" t="s">
        <v>64</v>
      </c>
    </row>
    <row r="32" spans="3:9" ht="12" customHeight="1">
      <c r="C32" s="12">
        <v>323</v>
      </c>
      <c r="D32" s="7" t="s">
        <v>30</v>
      </c>
      <c r="E32" s="5"/>
      <c r="F32" s="9">
        <f>(100000*3.872)/90000</f>
        <v>4.3022222222222224</v>
      </c>
      <c r="H32" s="9" t="s">
        <v>59</v>
      </c>
    </row>
    <row r="33" spans="1:51" ht="12" customHeight="1">
      <c r="C33" s="7">
        <v>324</v>
      </c>
      <c r="D33" s="7" t="s">
        <v>19</v>
      </c>
      <c r="E33" s="5"/>
      <c r="F33" s="9">
        <f>3.81/3.872</f>
        <v>0.98398760330578516</v>
      </c>
      <c r="H33" s="9" t="s">
        <v>65</v>
      </c>
    </row>
    <row r="34" spans="1:51" ht="12" customHeight="1">
      <c r="C34" s="12">
        <v>325</v>
      </c>
      <c r="D34" s="7" t="s">
        <v>31</v>
      </c>
      <c r="E34" s="5"/>
      <c r="F34" s="9">
        <f>(150000*3.872)/90000</f>
        <v>6.4533333333333331</v>
      </c>
      <c r="H34" s="9" t="s">
        <v>61</v>
      </c>
    </row>
    <row r="35" spans="1:51" ht="12" customHeight="1">
      <c r="C35" s="7">
        <v>326</v>
      </c>
      <c r="D35" s="7" t="s">
        <v>20</v>
      </c>
      <c r="E35" s="5"/>
      <c r="F35" s="9">
        <f>4.47/3.872</f>
        <v>1.1544421487603305</v>
      </c>
      <c r="H35" s="9" t="s">
        <v>66</v>
      </c>
    </row>
    <row r="36" spans="1:51">
      <c r="C36" s="12">
        <v>327</v>
      </c>
      <c r="D36" s="24" t="s">
        <v>4</v>
      </c>
      <c r="E36" s="25"/>
      <c r="F36" s="9"/>
      <c r="G36" s="26"/>
      <c r="H36" s="9" t="s">
        <v>63</v>
      </c>
    </row>
    <row r="37" spans="1:51" ht="12" customHeight="1">
      <c r="C37" s="19">
        <v>39</v>
      </c>
      <c r="D37" s="20" t="s">
        <v>7</v>
      </c>
      <c r="E37" s="27"/>
      <c r="F37" s="61"/>
      <c r="G37" s="61"/>
      <c r="H37" s="62"/>
    </row>
    <row r="38" spans="1:51" ht="12" customHeight="1">
      <c r="C38" s="12">
        <v>391</v>
      </c>
      <c r="D38" s="12" t="s">
        <v>7</v>
      </c>
      <c r="E38" s="5"/>
      <c r="F38" s="10">
        <v>0</v>
      </c>
      <c r="H38" s="11"/>
    </row>
    <row r="39" spans="1:51" ht="22.5">
      <c r="C39" s="7">
        <v>392</v>
      </c>
      <c r="D39" s="7" t="s">
        <v>8</v>
      </c>
      <c r="E39" s="5"/>
      <c r="F39" s="34" t="s">
        <v>67</v>
      </c>
      <c r="H39" s="35" t="s">
        <v>68</v>
      </c>
    </row>
    <row r="40" spans="1:51" ht="12" customHeight="1">
      <c r="C40" s="7">
        <v>393</v>
      </c>
      <c r="D40" s="7" t="s">
        <v>9</v>
      </c>
      <c r="E40" s="5"/>
      <c r="F40" s="9">
        <v>0</v>
      </c>
      <c r="H40" s="8"/>
    </row>
    <row r="41" spans="1:51" ht="12" customHeight="1">
      <c r="C41" s="7">
        <v>395</v>
      </c>
      <c r="D41" s="7" t="s">
        <v>26</v>
      </c>
      <c r="E41" s="25"/>
      <c r="F41" s="9">
        <v>0</v>
      </c>
      <c r="G41" s="26"/>
      <c r="H41" s="8"/>
    </row>
    <row r="42" spans="1:51" s="14" customFormat="1" ht="12" customHeight="1">
      <c r="A42" s="13"/>
      <c r="B42" s="13"/>
      <c r="C42" s="28">
        <v>4</v>
      </c>
      <c r="D42" s="51" t="s">
        <v>16</v>
      </c>
      <c r="E42" s="51"/>
      <c r="F42" s="51"/>
      <c r="G42" s="51"/>
      <c r="H42" s="52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</row>
    <row r="43" spans="1:51" s="14" customFormat="1" ht="12" customHeight="1">
      <c r="A43" s="13"/>
      <c r="B43" s="13"/>
      <c r="C43" s="12">
        <v>41</v>
      </c>
      <c r="D43" s="12" t="s">
        <v>15</v>
      </c>
      <c r="E43" s="5"/>
      <c r="F43" s="10" t="s">
        <v>69</v>
      </c>
      <c r="G43" s="6"/>
      <c r="H43" s="10" t="s">
        <v>69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</row>
    <row r="44" spans="1:51">
      <c r="C44" s="12">
        <v>42</v>
      </c>
      <c r="D44" s="12" t="s">
        <v>33</v>
      </c>
      <c r="E44" s="5"/>
      <c r="F44" s="10">
        <f>((3.89/3.872)*15+3.66/2)/15</f>
        <v>1.1266487603305786</v>
      </c>
      <c r="H44" s="10" t="s">
        <v>70</v>
      </c>
    </row>
    <row r="45" spans="1:51">
      <c r="C45" s="7">
        <v>43</v>
      </c>
      <c r="D45" s="7" t="s">
        <v>34</v>
      </c>
      <c r="E45" s="5"/>
      <c r="F45" s="9">
        <f>((5.15/3.872)*15 + 2.5 +  3.66/2)/15</f>
        <v>1.6187286501377409</v>
      </c>
      <c r="H45" s="9" t="s">
        <v>71</v>
      </c>
    </row>
    <row r="46" spans="1:51" ht="12.75" customHeight="1">
      <c r="C46" s="6"/>
      <c r="D46" s="76" t="s">
        <v>21</v>
      </c>
      <c r="E46" s="77"/>
      <c r="F46" s="77"/>
      <c r="G46" s="77"/>
      <c r="H46" s="78"/>
    </row>
    <row r="47" spans="1:51" ht="12.75" customHeight="1">
      <c r="C47" s="6"/>
      <c r="D47" s="76"/>
      <c r="E47" s="77"/>
      <c r="F47" s="77"/>
      <c r="G47" s="77"/>
      <c r="H47" s="78"/>
    </row>
    <row r="48" spans="1:51" ht="12.75" customHeight="1">
      <c r="C48" s="6"/>
      <c r="D48" s="76"/>
      <c r="E48" s="77"/>
      <c r="F48" s="77"/>
      <c r="G48" s="77"/>
      <c r="H48" s="78"/>
    </row>
    <row r="49" spans="3:8" ht="12.75" customHeight="1">
      <c r="C49" s="6"/>
      <c r="D49" s="76"/>
      <c r="E49" s="77"/>
      <c r="F49" s="77"/>
      <c r="G49" s="77"/>
      <c r="H49" s="78"/>
    </row>
    <row r="50" spans="3:8" ht="12.75" customHeight="1">
      <c r="C50" s="6"/>
      <c r="D50" s="76"/>
      <c r="E50" s="77"/>
      <c r="F50" s="77"/>
      <c r="G50" s="77"/>
      <c r="H50" s="78"/>
    </row>
    <row r="51" spans="3:8" ht="12.75" customHeight="1">
      <c r="C51" s="6"/>
      <c r="D51" s="81"/>
      <c r="E51" s="82"/>
      <c r="F51" s="82"/>
      <c r="G51" s="82"/>
      <c r="H51" s="83"/>
    </row>
    <row r="52" spans="3:8" ht="12.75" customHeight="1">
      <c r="C52" s="6"/>
      <c r="D52" s="76" t="s">
        <v>37</v>
      </c>
      <c r="E52" s="77"/>
      <c r="F52" s="77"/>
      <c r="G52" s="77"/>
      <c r="H52" s="78"/>
    </row>
    <row r="53" spans="3:8" ht="13.5" customHeight="1">
      <c r="C53" s="6"/>
      <c r="D53" s="76" t="s">
        <v>35</v>
      </c>
      <c r="E53" s="84"/>
      <c r="F53" s="84"/>
      <c r="G53" s="84"/>
      <c r="H53" s="85"/>
    </row>
    <row r="54" spans="3:8">
      <c r="C54" s="6"/>
      <c r="D54" s="86"/>
      <c r="E54" s="87"/>
      <c r="F54" s="87"/>
      <c r="G54" s="87"/>
      <c r="H54" s="88"/>
    </row>
    <row r="55" spans="3:8">
      <c r="C55" s="2"/>
      <c r="D55" s="2"/>
      <c r="F55" s="2"/>
      <c r="H55" s="2"/>
    </row>
    <row r="56" spans="3:8">
      <c r="C56" s="2"/>
      <c r="D56" s="2"/>
      <c r="F56" s="2"/>
      <c r="H56" s="2"/>
    </row>
    <row r="57" spans="3:8">
      <c r="C57" s="2"/>
      <c r="D57" s="2"/>
      <c r="F57" s="2"/>
      <c r="H57" s="2"/>
    </row>
    <row r="58" spans="3:8">
      <c r="C58" s="2"/>
      <c r="D58" s="2"/>
      <c r="F58" s="2"/>
      <c r="H58" s="2"/>
    </row>
    <row r="59" spans="3:8">
      <c r="C59" s="2"/>
      <c r="D59" s="2"/>
      <c r="F59" s="2"/>
      <c r="H59" s="2"/>
    </row>
    <row r="60" spans="3:8">
      <c r="C60" s="2"/>
      <c r="D60" s="2"/>
      <c r="F60" s="2"/>
      <c r="H60" s="2"/>
    </row>
    <row r="61" spans="3:8">
      <c r="C61" s="2"/>
      <c r="D61" s="2"/>
      <c r="F61" s="2"/>
      <c r="H61" s="2"/>
    </row>
    <row r="62" spans="3:8">
      <c r="C62" s="2"/>
      <c r="D62" s="2"/>
      <c r="F62" s="2"/>
      <c r="H62" s="2"/>
    </row>
    <row r="63" spans="3:8">
      <c r="C63" s="2"/>
      <c r="D63" s="2"/>
      <c r="F63" s="2"/>
      <c r="H63" s="2"/>
    </row>
    <row r="64" spans="3:8">
      <c r="C64" s="2"/>
      <c r="D64" s="2"/>
      <c r="F64" s="2"/>
      <c r="H64" s="2"/>
    </row>
    <row r="65" spans="3:8">
      <c r="C65" s="2"/>
      <c r="D65" s="2"/>
      <c r="F65" s="2"/>
      <c r="H65" s="2"/>
    </row>
    <row r="66" spans="3:8">
      <c r="C66" s="2"/>
      <c r="D66" s="2"/>
      <c r="F66" s="2"/>
      <c r="H66" s="2"/>
    </row>
    <row r="67" spans="3:8">
      <c r="C67" s="2"/>
      <c r="D67" s="2"/>
      <c r="F67" s="2"/>
      <c r="H67" s="2"/>
    </row>
    <row r="68" spans="3:8">
      <c r="C68" s="2"/>
      <c r="D68" s="2"/>
      <c r="F68" s="2"/>
      <c r="H68" s="2"/>
    </row>
    <row r="69" spans="3:8">
      <c r="C69" s="2"/>
      <c r="D69" s="2"/>
      <c r="F69" s="2"/>
      <c r="H69" s="2"/>
    </row>
    <row r="70" spans="3:8">
      <c r="C70" s="2"/>
      <c r="D70" s="2"/>
      <c r="F70" s="2"/>
      <c r="H70" s="2"/>
    </row>
    <row r="71" spans="3:8">
      <c r="C71" s="2"/>
      <c r="D71" s="2"/>
      <c r="F71" s="2"/>
      <c r="H71" s="2"/>
    </row>
    <row r="72" spans="3:8">
      <c r="C72" s="2"/>
      <c r="D72" s="2"/>
      <c r="F72" s="2"/>
      <c r="H72" s="2"/>
    </row>
    <row r="73" spans="3:8">
      <c r="C73" s="2"/>
      <c r="D73" s="2"/>
      <c r="F73" s="2"/>
      <c r="H73" s="2"/>
    </row>
    <row r="74" spans="3:8">
      <c r="C74" s="2"/>
      <c r="D74" s="2"/>
      <c r="F74" s="2"/>
      <c r="H74" s="2"/>
    </row>
    <row r="75" spans="3:8">
      <c r="C75" s="2"/>
      <c r="D75" s="2"/>
      <c r="F75" s="2"/>
      <c r="H75" s="2"/>
    </row>
    <row r="76" spans="3:8">
      <c r="C76" s="2"/>
      <c r="D76" s="2"/>
      <c r="F76" s="2"/>
      <c r="H76" s="2"/>
    </row>
    <row r="77" spans="3:8">
      <c r="C77" s="2"/>
      <c r="D77" s="2"/>
      <c r="F77" s="2"/>
      <c r="H77" s="2"/>
    </row>
    <row r="78" spans="3:8">
      <c r="C78" s="2"/>
      <c r="D78" s="2"/>
      <c r="F78" s="2"/>
      <c r="H78" s="2"/>
    </row>
    <row r="79" spans="3:8">
      <c r="C79" s="2"/>
      <c r="D79" s="2"/>
      <c r="F79" s="2"/>
      <c r="H79" s="2"/>
    </row>
    <row r="80" spans="3:8">
      <c r="C80" s="2"/>
      <c r="D80" s="2"/>
      <c r="F80" s="2"/>
      <c r="H80" s="2"/>
    </row>
    <row r="81" spans="1:34">
      <c r="C81" s="2"/>
      <c r="D81" s="2"/>
      <c r="F81" s="2"/>
      <c r="H81" s="2"/>
    </row>
    <row r="82" spans="1:34">
      <c r="C82" s="2"/>
      <c r="D82" s="2"/>
      <c r="F82" s="2"/>
      <c r="H82" s="2"/>
    </row>
    <row r="83" spans="1:34" s="2" customFormat="1">
      <c r="A83" s="6"/>
      <c r="B83" s="6"/>
      <c r="E83" s="6"/>
      <c r="G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 spans="1:34" s="2" customFormat="1">
      <c r="A84" s="6"/>
      <c r="B84" s="6"/>
      <c r="E84" s="6"/>
      <c r="G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 spans="1:34" s="2" customFormat="1">
      <c r="A85" s="6"/>
      <c r="B85" s="6"/>
      <c r="E85" s="6"/>
      <c r="G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 spans="1:34" s="2" customFormat="1">
      <c r="A86" s="6"/>
      <c r="B86" s="6"/>
      <c r="E86" s="6"/>
      <c r="G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 spans="1:34" s="2" customFormat="1">
      <c r="A87" s="6"/>
      <c r="B87" s="6"/>
      <c r="E87" s="6"/>
      <c r="G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 spans="1:34" s="2" customFormat="1">
      <c r="A88" s="6"/>
      <c r="B88" s="6"/>
      <c r="E88" s="6"/>
      <c r="G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 spans="1:34" s="2" customFormat="1">
      <c r="A89" s="6"/>
      <c r="B89" s="6"/>
      <c r="E89" s="6"/>
      <c r="G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 spans="1:34" s="2" customFormat="1">
      <c r="A90" s="6"/>
      <c r="B90" s="6"/>
      <c r="E90" s="6"/>
      <c r="G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 spans="1:34" s="2" customFormat="1">
      <c r="A91" s="6"/>
      <c r="B91" s="6"/>
      <c r="E91" s="6"/>
      <c r="G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 spans="1:34" s="2" customFormat="1">
      <c r="A92" s="6"/>
      <c r="B92" s="6"/>
      <c r="E92" s="6"/>
      <c r="G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 spans="1:34" s="2" customFormat="1">
      <c r="A93" s="6"/>
      <c r="B93" s="6"/>
      <c r="E93" s="6"/>
      <c r="G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 spans="1:34" s="2" customFormat="1">
      <c r="A94" s="6"/>
      <c r="B94" s="6"/>
      <c r="E94" s="6"/>
      <c r="G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 spans="1:34" s="2" customFormat="1">
      <c r="A95" s="6"/>
      <c r="B95" s="6"/>
      <c r="E95" s="6"/>
      <c r="G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 spans="1:34" s="2" customFormat="1">
      <c r="A96" s="6"/>
      <c r="B96" s="6"/>
      <c r="E96" s="6"/>
      <c r="G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 spans="1:34" s="2" customFormat="1">
      <c r="A97" s="6"/>
      <c r="B97" s="6"/>
      <c r="E97" s="6"/>
      <c r="G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 spans="1:34" s="2" customFormat="1">
      <c r="A98" s="6"/>
      <c r="B98" s="6"/>
      <c r="E98" s="6"/>
      <c r="G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 spans="1:34" s="2" customFormat="1">
      <c r="A99" s="6"/>
      <c r="B99" s="6"/>
      <c r="E99" s="6"/>
      <c r="G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 spans="1:34" s="2" customFormat="1">
      <c r="A100" s="6"/>
      <c r="B100" s="6"/>
      <c r="E100" s="6"/>
      <c r="G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 spans="1:34" s="2" customFormat="1">
      <c r="A101" s="6"/>
      <c r="B101" s="6"/>
      <c r="E101" s="6"/>
      <c r="G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 spans="1:34" s="2" customFormat="1">
      <c r="A102" s="6"/>
      <c r="B102" s="6"/>
      <c r="E102" s="6"/>
      <c r="G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 spans="1:34" s="2" customFormat="1">
      <c r="A103" s="6"/>
      <c r="B103" s="6"/>
      <c r="E103" s="6"/>
      <c r="G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 spans="1:34" s="2" customFormat="1">
      <c r="A104" s="6"/>
      <c r="B104" s="6"/>
      <c r="E104" s="6"/>
      <c r="G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 spans="1:34" s="2" customFormat="1">
      <c r="A105" s="6"/>
      <c r="B105" s="6"/>
      <c r="E105" s="6"/>
      <c r="G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 spans="1:34" s="2" customFormat="1">
      <c r="A106" s="6"/>
      <c r="B106" s="6"/>
      <c r="E106" s="6"/>
      <c r="G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 spans="1:34" s="2" customFormat="1">
      <c r="A107" s="6"/>
      <c r="B107" s="6"/>
      <c r="E107" s="6"/>
      <c r="G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 spans="1:34" s="2" customFormat="1">
      <c r="A108" s="6"/>
      <c r="B108" s="6"/>
      <c r="E108" s="6"/>
      <c r="G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 spans="1:34" s="2" customFormat="1">
      <c r="A109" s="6"/>
      <c r="B109" s="6"/>
      <c r="E109" s="6"/>
      <c r="G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 spans="1:34" s="2" customFormat="1">
      <c r="A110" s="6"/>
      <c r="B110" s="6"/>
      <c r="E110" s="6"/>
      <c r="G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 spans="1:34" s="2" customFormat="1">
      <c r="A111" s="6"/>
      <c r="B111" s="6"/>
      <c r="E111" s="6"/>
      <c r="G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 spans="1:34" s="2" customFormat="1">
      <c r="A112" s="6"/>
      <c r="B112" s="6"/>
      <c r="E112" s="6"/>
      <c r="G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 spans="1:34" s="2" customFormat="1">
      <c r="A113" s="6"/>
      <c r="B113" s="6"/>
      <c r="E113" s="6"/>
      <c r="G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 spans="1:34" s="2" customFormat="1">
      <c r="A114" s="6"/>
      <c r="B114" s="6"/>
      <c r="E114" s="6"/>
      <c r="G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 spans="1:34" s="2" customFormat="1">
      <c r="A115" s="6"/>
      <c r="B115" s="6"/>
      <c r="E115" s="6"/>
      <c r="G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 spans="1:34" s="2" customFormat="1">
      <c r="A116" s="6"/>
      <c r="B116" s="6"/>
      <c r="E116" s="6"/>
      <c r="G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 spans="1:34" s="2" customFormat="1">
      <c r="A117" s="6"/>
      <c r="B117" s="6"/>
      <c r="E117" s="6"/>
      <c r="G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 spans="1:34" s="2" customFormat="1">
      <c r="A118" s="6"/>
      <c r="B118" s="6"/>
      <c r="E118" s="6"/>
      <c r="G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 spans="1:34" s="2" customFormat="1">
      <c r="A119" s="6"/>
      <c r="B119" s="6"/>
      <c r="E119" s="6"/>
      <c r="G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 spans="1:34" s="2" customFormat="1">
      <c r="A120" s="6"/>
      <c r="B120" s="6"/>
      <c r="E120" s="6"/>
      <c r="G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 spans="1:34" s="2" customFormat="1">
      <c r="A121" s="6"/>
      <c r="B121" s="6"/>
      <c r="E121" s="6"/>
      <c r="G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 spans="1:34" s="2" customFormat="1">
      <c r="A122" s="6"/>
      <c r="B122" s="6"/>
      <c r="E122" s="6"/>
      <c r="G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 spans="1:34" s="2" customFormat="1">
      <c r="A123" s="6"/>
      <c r="B123" s="6"/>
      <c r="E123" s="6"/>
      <c r="G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 spans="1:34" s="2" customFormat="1">
      <c r="A124" s="6"/>
      <c r="B124" s="6"/>
      <c r="E124" s="6"/>
      <c r="G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 spans="1:34" s="2" customFormat="1">
      <c r="A125" s="6"/>
      <c r="B125" s="6"/>
      <c r="E125" s="6"/>
      <c r="G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 spans="1:34" s="2" customFormat="1">
      <c r="A126" s="6"/>
      <c r="B126" s="6"/>
      <c r="E126" s="6"/>
      <c r="G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 spans="1:34" s="2" customFormat="1">
      <c r="A127" s="6"/>
      <c r="B127" s="6"/>
      <c r="E127" s="6"/>
      <c r="G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 spans="1:34" s="2" customFormat="1">
      <c r="A128" s="6"/>
      <c r="B128" s="6"/>
      <c r="E128" s="6"/>
      <c r="G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 spans="1:34" s="2" customFormat="1">
      <c r="A129" s="6"/>
      <c r="B129" s="6"/>
      <c r="E129" s="6"/>
      <c r="G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 spans="1:34" s="2" customFormat="1">
      <c r="A130" s="6"/>
      <c r="B130" s="6"/>
      <c r="E130" s="6"/>
      <c r="G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 spans="1:34" s="2" customFormat="1">
      <c r="A131" s="6"/>
      <c r="B131" s="6"/>
      <c r="E131" s="6"/>
      <c r="G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 spans="1:34" s="2" customFormat="1">
      <c r="A132" s="6"/>
      <c r="B132" s="6"/>
      <c r="E132" s="6"/>
      <c r="G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 spans="1:34" s="2" customFormat="1">
      <c r="A133" s="6"/>
      <c r="B133" s="6"/>
      <c r="E133" s="6"/>
      <c r="G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 spans="1:34" s="2" customFormat="1">
      <c r="A134" s="6"/>
      <c r="B134" s="6"/>
      <c r="E134" s="6"/>
      <c r="G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 spans="1:34" s="2" customFormat="1">
      <c r="A135" s="6"/>
      <c r="B135" s="6"/>
      <c r="E135" s="6"/>
      <c r="G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 spans="1:34" s="2" customFormat="1">
      <c r="A136" s="6"/>
      <c r="B136" s="6"/>
      <c r="E136" s="6"/>
      <c r="G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 spans="1:34" s="2" customFormat="1">
      <c r="A137" s="6"/>
      <c r="B137" s="6"/>
      <c r="E137" s="6"/>
      <c r="G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 spans="1:34" s="2" customFormat="1">
      <c r="A138" s="6"/>
      <c r="B138" s="6"/>
      <c r="E138" s="6"/>
      <c r="G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 spans="1:34" s="2" customFormat="1">
      <c r="A139" s="6"/>
      <c r="B139" s="6"/>
      <c r="E139" s="6"/>
      <c r="G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 spans="1:34" s="2" customFormat="1">
      <c r="A140" s="6"/>
      <c r="B140" s="6"/>
      <c r="E140" s="6"/>
      <c r="G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 spans="1:34" s="2" customFormat="1">
      <c r="A141" s="6"/>
      <c r="B141" s="6"/>
      <c r="E141" s="6"/>
      <c r="G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 spans="1:34" s="2" customFormat="1">
      <c r="A142" s="6"/>
      <c r="B142" s="6"/>
      <c r="E142" s="6"/>
      <c r="G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 spans="1:34" s="2" customFormat="1">
      <c r="A143" s="6"/>
      <c r="B143" s="6"/>
      <c r="E143" s="6"/>
      <c r="G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 spans="1:34" s="2" customFormat="1">
      <c r="A144" s="6"/>
      <c r="B144" s="6"/>
      <c r="E144" s="6"/>
      <c r="G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 spans="1:34" s="2" customFormat="1">
      <c r="A145" s="6"/>
      <c r="B145" s="6"/>
      <c r="E145" s="6"/>
      <c r="G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 spans="1:34" s="2" customFormat="1">
      <c r="A146" s="6"/>
      <c r="B146" s="6"/>
      <c r="E146" s="6"/>
      <c r="G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 spans="1:34" s="2" customFormat="1">
      <c r="A147" s="6"/>
      <c r="B147" s="6"/>
      <c r="E147" s="6"/>
      <c r="G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 spans="1:34" s="2" customFormat="1">
      <c r="A148" s="6"/>
      <c r="B148" s="6"/>
      <c r="E148" s="6"/>
      <c r="G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 spans="1:34" s="2" customFormat="1">
      <c r="A149" s="6"/>
      <c r="B149" s="6"/>
      <c r="E149" s="6"/>
      <c r="G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 spans="1:34" s="2" customFormat="1">
      <c r="A150" s="6"/>
      <c r="B150" s="6"/>
      <c r="E150" s="6"/>
      <c r="G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 spans="1:34" s="2" customFormat="1">
      <c r="A151" s="6"/>
      <c r="B151" s="6"/>
      <c r="E151" s="6"/>
      <c r="G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 spans="1:34" s="2" customFormat="1">
      <c r="A152" s="6"/>
      <c r="B152" s="6"/>
      <c r="E152" s="6"/>
      <c r="G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 spans="1:34" s="2" customFormat="1">
      <c r="A153" s="6"/>
      <c r="B153" s="6"/>
      <c r="E153" s="6"/>
      <c r="G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 spans="1:34" s="2" customFormat="1">
      <c r="A154" s="6"/>
      <c r="B154" s="6"/>
      <c r="E154" s="6"/>
      <c r="G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 spans="1:34" s="2" customFormat="1">
      <c r="A155" s="6"/>
      <c r="B155" s="6"/>
      <c r="E155" s="6"/>
      <c r="G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 spans="1:34" s="2" customFormat="1">
      <c r="A156" s="6"/>
      <c r="B156" s="6"/>
      <c r="E156" s="6"/>
      <c r="G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 spans="1:34" s="2" customFormat="1">
      <c r="A157" s="6"/>
      <c r="B157" s="6"/>
      <c r="E157" s="6"/>
      <c r="G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 spans="1:34" s="2" customFormat="1">
      <c r="A158" s="6"/>
      <c r="B158" s="6"/>
      <c r="E158" s="6"/>
      <c r="G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 spans="1:34" s="2" customFormat="1">
      <c r="A159" s="6"/>
      <c r="B159" s="6"/>
      <c r="E159" s="6"/>
      <c r="G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 spans="1:34" s="2" customFormat="1">
      <c r="A160" s="6"/>
      <c r="B160" s="6"/>
      <c r="E160" s="6"/>
      <c r="G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 spans="1:34" s="2" customFormat="1">
      <c r="A161" s="6"/>
      <c r="B161" s="6"/>
      <c r="E161" s="6"/>
      <c r="G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 spans="1:34" s="2" customFormat="1">
      <c r="A162" s="6"/>
      <c r="B162" s="6"/>
      <c r="E162" s="6"/>
      <c r="G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 spans="1:34" s="2" customFormat="1">
      <c r="A163" s="6"/>
      <c r="B163" s="6"/>
      <c r="E163" s="6"/>
      <c r="G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 spans="1:34" s="2" customFormat="1">
      <c r="A164" s="6"/>
      <c r="B164" s="6"/>
      <c r="E164" s="6"/>
      <c r="G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 spans="1:34" s="2" customFormat="1">
      <c r="A165" s="6"/>
      <c r="B165" s="6"/>
      <c r="E165" s="6"/>
      <c r="G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 spans="1:34" s="2" customFormat="1">
      <c r="A166" s="6"/>
      <c r="B166" s="6"/>
      <c r="E166" s="6"/>
      <c r="G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 spans="1:34" s="2" customFormat="1">
      <c r="A167" s="6"/>
      <c r="B167" s="6"/>
      <c r="E167" s="6"/>
      <c r="G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 spans="1:34" s="2" customFormat="1">
      <c r="A168" s="6"/>
      <c r="B168" s="6"/>
      <c r="E168" s="6"/>
      <c r="G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 spans="1:34" s="2" customFormat="1">
      <c r="A169" s="6"/>
      <c r="B169" s="6"/>
      <c r="E169" s="6"/>
      <c r="G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 spans="1:34" s="2" customFormat="1">
      <c r="A170" s="6"/>
      <c r="B170" s="6"/>
      <c r="E170" s="6"/>
      <c r="G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 spans="1:34" s="2" customFormat="1">
      <c r="A171" s="6"/>
      <c r="B171" s="6"/>
      <c r="E171" s="6"/>
      <c r="G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 spans="1:34" s="2" customFormat="1">
      <c r="A172" s="6"/>
      <c r="B172" s="6"/>
      <c r="E172" s="6"/>
      <c r="G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 spans="1:34" s="2" customFormat="1">
      <c r="A173" s="6"/>
      <c r="B173" s="6"/>
      <c r="E173" s="6"/>
      <c r="G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 spans="1:34" s="2" customFormat="1">
      <c r="A174" s="6"/>
      <c r="B174" s="6"/>
      <c r="E174" s="6"/>
      <c r="G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 spans="1:34" s="2" customFormat="1">
      <c r="A175" s="6"/>
      <c r="B175" s="6"/>
      <c r="E175" s="6"/>
      <c r="G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 spans="1:34" s="2" customFormat="1">
      <c r="A176" s="6"/>
      <c r="B176" s="6"/>
      <c r="E176" s="6"/>
      <c r="G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 spans="1:34" s="2" customFormat="1">
      <c r="A177" s="6"/>
      <c r="B177" s="6"/>
      <c r="E177" s="6"/>
      <c r="G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 spans="1:34" s="2" customFormat="1">
      <c r="A178" s="6"/>
      <c r="B178" s="6"/>
      <c r="E178" s="6"/>
      <c r="G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 spans="1:34" s="2" customFormat="1">
      <c r="A179" s="6"/>
      <c r="B179" s="6"/>
      <c r="E179" s="6"/>
      <c r="G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 spans="1:34" s="2" customFormat="1">
      <c r="A180" s="6"/>
      <c r="B180" s="6"/>
      <c r="E180" s="6"/>
      <c r="G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 spans="1:34" s="2" customFormat="1">
      <c r="A181" s="6"/>
      <c r="B181" s="6"/>
      <c r="E181" s="6"/>
      <c r="G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 spans="1:34" s="2" customFormat="1">
      <c r="A182" s="6"/>
      <c r="B182" s="6"/>
      <c r="E182" s="6"/>
      <c r="G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 spans="1:34" s="2" customFormat="1">
      <c r="A183" s="6"/>
      <c r="B183" s="6"/>
      <c r="E183" s="6"/>
      <c r="G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 spans="1:34" s="2" customFormat="1">
      <c r="A184" s="6"/>
      <c r="B184" s="6"/>
      <c r="E184" s="6"/>
      <c r="G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 spans="1:34" s="2" customFormat="1">
      <c r="A185" s="6"/>
      <c r="B185" s="6"/>
      <c r="E185" s="6"/>
      <c r="G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 spans="1:34" s="2" customFormat="1">
      <c r="A186" s="6"/>
      <c r="B186" s="6"/>
      <c r="E186" s="6"/>
      <c r="G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 spans="1:34" s="2" customFormat="1">
      <c r="A187" s="6"/>
      <c r="B187" s="6"/>
      <c r="E187" s="6"/>
      <c r="G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 spans="1:34" s="2" customFormat="1">
      <c r="A188" s="6"/>
      <c r="B188" s="6"/>
      <c r="E188" s="6"/>
      <c r="G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 spans="1:34" s="2" customFormat="1">
      <c r="A189" s="6"/>
      <c r="B189" s="6"/>
      <c r="E189" s="6"/>
      <c r="G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 spans="1:34" s="2" customFormat="1">
      <c r="A190" s="6"/>
      <c r="B190" s="6"/>
      <c r="E190" s="6"/>
      <c r="G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 spans="1:34" s="2" customFormat="1">
      <c r="A191" s="6"/>
      <c r="B191" s="6"/>
      <c r="E191" s="6"/>
      <c r="G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 spans="1:34" s="2" customFormat="1">
      <c r="A192" s="6"/>
      <c r="B192" s="6"/>
      <c r="E192" s="6"/>
      <c r="G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 spans="1:34" s="2" customFormat="1">
      <c r="A193" s="6"/>
      <c r="B193" s="6"/>
      <c r="E193" s="6"/>
      <c r="G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 spans="1:34" s="2" customFormat="1">
      <c r="A194" s="6"/>
      <c r="B194" s="6"/>
      <c r="E194" s="6"/>
      <c r="G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 spans="1:34" s="2" customFormat="1">
      <c r="A195" s="6"/>
      <c r="B195" s="6"/>
      <c r="E195" s="6"/>
      <c r="G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 spans="1:34" s="2" customFormat="1">
      <c r="A196" s="6"/>
      <c r="B196" s="6"/>
      <c r="E196" s="6"/>
      <c r="G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 spans="1:34" s="2" customFormat="1">
      <c r="A197" s="6"/>
      <c r="B197" s="6"/>
      <c r="E197" s="6"/>
      <c r="G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 spans="1:34" s="2" customFormat="1">
      <c r="A198" s="6"/>
      <c r="B198" s="6"/>
      <c r="E198" s="6"/>
      <c r="G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 spans="1:34" s="2" customFormat="1">
      <c r="A199" s="6"/>
      <c r="B199" s="6"/>
      <c r="E199" s="6"/>
      <c r="G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 spans="1:34" s="2" customFormat="1">
      <c r="A200" s="6"/>
      <c r="B200" s="6"/>
      <c r="E200" s="6"/>
      <c r="G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 spans="1:34" s="2" customFormat="1">
      <c r="A201" s="6"/>
      <c r="B201" s="6"/>
      <c r="E201" s="6"/>
      <c r="G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 spans="1:34" s="2" customFormat="1">
      <c r="A202" s="6"/>
      <c r="B202" s="6"/>
      <c r="E202" s="6"/>
      <c r="G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 spans="1:34" s="2" customFormat="1">
      <c r="A203" s="6"/>
      <c r="B203" s="6"/>
      <c r="E203" s="6"/>
      <c r="G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 spans="1:34" s="2" customFormat="1">
      <c r="A204" s="6"/>
      <c r="B204" s="6"/>
      <c r="E204" s="6"/>
      <c r="G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 spans="1:34" s="2" customFormat="1">
      <c r="A205" s="6"/>
      <c r="B205" s="6"/>
      <c r="E205" s="6"/>
      <c r="G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 spans="1:34" s="2" customFormat="1">
      <c r="A206" s="6"/>
      <c r="B206" s="6"/>
      <c r="E206" s="6"/>
      <c r="G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 spans="1:34" s="2" customFormat="1">
      <c r="A207" s="6"/>
      <c r="B207" s="6"/>
      <c r="E207" s="6"/>
      <c r="G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 spans="1:34" s="2" customFormat="1">
      <c r="A208" s="6"/>
      <c r="B208" s="6"/>
      <c r="E208" s="6"/>
      <c r="G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 spans="1:34" s="2" customFormat="1">
      <c r="A209" s="6"/>
      <c r="B209" s="6"/>
      <c r="E209" s="6"/>
      <c r="G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 spans="1:34" s="2" customFormat="1">
      <c r="A210" s="6"/>
      <c r="B210" s="6"/>
      <c r="E210" s="6"/>
      <c r="G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 spans="1:34" s="2" customFormat="1">
      <c r="A211" s="6"/>
      <c r="B211" s="6"/>
      <c r="E211" s="6"/>
      <c r="G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 spans="1:34" s="2" customFormat="1">
      <c r="A212" s="6"/>
      <c r="B212" s="6"/>
      <c r="E212" s="6"/>
      <c r="G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 spans="1:34" s="2" customFormat="1">
      <c r="A213" s="6"/>
      <c r="B213" s="6"/>
      <c r="E213" s="6"/>
      <c r="G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 spans="1:34" s="2" customFormat="1">
      <c r="A214" s="6"/>
      <c r="B214" s="6"/>
      <c r="E214" s="6"/>
      <c r="G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 spans="1:34" s="2" customFormat="1">
      <c r="A215" s="6"/>
      <c r="B215" s="6"/>
      <c r="E215" s="6"/>
      <c r="G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 spans="1:34" s="2" customFormat="1">
      <c r="A216" s="6"/>
      <c r="B216" s="6"/>
      <c r="E216" s="6"/>
      <c r="G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 spans="1:34" s="2" customFormat="1">
      <c r="A217" s="6"/>
      <c r="B217" s="6"/>
      <c r="E217" s="6"/>
      <c r="G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 spans="1:34" s="2" customFormat="1">
      <c r="A218" s="6"/>
      <c r="B218" s="6"/>
      <c r="E218" s="6"/>
      <c r="G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 spans="1:34" s="2" customFormat="1">
      <c r="A219" s="6"/>
      <c r="B219" s="6"/>
      <c r="E219" s="6"/>
      <c r="G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 spans="1:34" s="2" customFormat="1">
      <c r="A220" s="6"/>
      <c r="B220" s="6"/>
      <c r="E220" s="6"/>
      <c r="G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 spans="1:34" s="2" customFormat="1">
      <c r="A221" s="6"/>
      <c r="B221" s="6"/>
      <c r="E221" s="6"/>
      <c r="G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 spans="1:34" s="2" customFormat="1">
      <c r="A222" s="6"/>
      <c r="B222" s="6"/>
      <c r="E222" s="6"/>
      <c r="G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 spans="1:34" s="2" customFormat="1">
      <c r="A223" s="6"/>
      <c r="B223" s="6"/>
      <c r="E223" s="6"/>
      <c r="G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 spans="1:34" s="2" customFormat="1">
      <c r="A224" s="6"/>
      <c r="B224" s="6"/>
      <c r="E224" s="6"/>
      <c r="G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 spans="1:34" s="2" customFormat="1">
      <c r="A225" s="6"/>
      <c r="B225" s="6"/>
      <c r="E225" s="6"/>
      <c r="G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 spans="1:34" s="2" customFormat="1">
      <c r="A226" s="6"/>
      <c r="B226" s="6"/>
      <c r="E226" s="6"/>
      <c r="G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 spans="1:34" s="2" customFormat="1">
      <c r="A227" s="6"/>
      <c r="B227" s="6"/>
      <c r="E227" s="6"/>
      <c r="G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 spans="1:34" s="2" customFormat="1">
      <c r="A228" s="6"/>
      <c r="B228" s="6"/>
      <c r="E228" s="6"/>
      <c r="G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 spans="1:34" s="2" customFormat="1">
      <c r="A229" s="6"/>
      <c r="B229" s="6"/>
      <c r="E229" s="6"/>
      <c r="G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 spans="1:34" s="2" customFormat="1">
      <c r="A230" s="6"/>
      <c r="B230" s="6"/>
      <c r="E230" s="6"/>
      <c r="G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 spans="1:34" s="2" customFormat="1">
      <c r="A231" s="6"/>
      <c r="B231" s="6"/>
      <c r="E231" s="6"/>
      <c r="G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 spans="1:34" s="2" customFormat="1">
      <c r="A232" s="6"/>
      <c r="B232" s="6"/>
      <c r="E232" s="6"/>
      <c r="G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 spans="1:34" s="2" customFormat="1">
      <c r="A233" s="6"/>
      <c r="B233" s="6"/>
      <c r="E233" s="6"/>
      <c r="G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 spans="1:34" s="2" customFormat="1">
      <c r="A234" s="6"/>
      <c r="B234" s="6"/>
      <c r="E234" s="6"/>
      <c r="G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 spans="1:34" s="2" customFormat="1">
      <c r="A235" s="6"/>
      <c r="B235" s="6"/>
      <c r="E235" s="6"/>
      <c r="G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 spans="1:34" s="2" customFormat="1">
      <c r="A236" s="6"/>
      <c r="B236" s="6"/>
      <c r="E236" s="6"/>
      <c r="G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 spans="1:34" s="2" customFormat="1">
      <c r="A237" s="6"/>
      <c r="B237" s="6"/>
      <c r="E237" s="6"/>
      <c r="G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 spans="1:34" s="2" customFormat="1">
      <c r="A238" s="6"/>
      <c r="B238" s="6"/>
      <c r="E238" s="6"/>
      <c r="G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 spans="1:34" s="2" customFormat="1">
      <c r="A239" s="6"/>
      <c r="B239" s="6"/>
      <c r="E239" s="6"/>
      <c r="G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 spans="1:34" s="2" customFormat="1">
      <c r="A240" s="6"/>
      <c r="B240" s="6"/>
      <c r="E240" s="6"/>
      <c r="G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 spans="1:34" s="2" customFormat="1">
      <c r="A241" s="6"/>
      <c r="B241" s="6"/>
      <c r="E241" s="6"/>
      <c r="G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 spans="1:34" s="2" customFormat="1">
      <c r="A242" s="6"/>
      <c r="B242" s="6"/>
      <c r="E242" s="6"/>
      <c r="G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 spans="1:34" s="2" customFormat="1">
      <c r="A243" s="6"/>
      <c r="B243" s="6"/>
      <c r="E243" s="6"/>
      <c r="G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 spans="1:34" s="2" customFormat="1">
      <c r="A244" s="6"/>
      <c r="B244" s="6"/>
      <c r="E244" s="6"/>
      <c r="G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 spans="1:34" s="2" customFormat="1">
      <c r="A245" s="6"/>
      <c r="B245" s="6"/>
      <c r="E245" s="6"/>
      <c r="G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 spans="1:34" s="2" customFormat="1">
      <c r="A246" s="6"/>
      <c r="B246" s="6"/>
      <c r="E246" s="6"/>
      <c r="G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 spans="1:34" s="2" customFormat="1">
      <c r="A247" s="6"/>
      <c r="B247" s="6"/>
      <c r="E247" s="6"/>
      <c r="G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 spans="1:34" s="2" customFormat="1">
      <c r="A248" s="6"/>
      <c r="B248" s="6"/>
      <c r="E248" s="6"/>
      <c r="G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 spans="1:34" s="2" customFormat="1">
      <c r="A249" s="6"/>
      <c r="B249" s="6"/>
      <c r="E249" s="6"/>
      <c r="G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 spans="1:34" s="2" customFormat="1">
      <c r="A250" s="6"/>
      <c r="B250" s="6"/>
      <c r="E250" s="6"/>
      <c r="G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 spans="1:34" s="2" customFormat="1">
      <c r="A251" s="6"/>
      <c r="B251" s="6"/>
      <c r="E251" s="6"/>
      <c r="G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 spans="1:34" s="2" customFormat="1">
      <c r="A252" s="6"/>
      <c r="B252" s="6"/>
      <c r="E252" s="6"/>
      <c r="G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 spans="1:34" s="2" customFormat="1">
      <c r="A253" s="6"/>
      <c r="B253" s="6"/>
      <c r="E253" s="6"/>
      <c r="G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 spans="1:34" s="2" customFormat="1">
      <c r="A254" s="6"/>
      <c r="B254" s="6"/>
      <c r="E254" s="6"/>
      <c r="G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 spans="1:34" s="2" customFormat="1">
      <c r="A255" s="6"/>
      <c r="B255" s="6"/>
      <c r="E255" s="6"/>
      <c r="G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 spans="1:34" s="2" customFormat="1">
      <c r="A256" s="6"/>
      <c r="B256" s="6"/>
      <c r="E256" s="6"/>
      <c r="G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 spans="1:34" s="2" customFormat="1">
      <c r="A257" s="6"/>
      <c r="B257" s="6"/>
      <c r="E257" s="6"/>
      <c r="G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</sheetData>
  <sheetProtection password="E6FD" sheet="1" objects="1" scenarios="1" selectLockedCells="1" selectUnlockedCells="1"/>
  <mergeCells count="29">
    <mergeCell ref="D50:H50"/>
    <mergeCell ref="D51:H51"/>
    <mergeCell ref="D52:H52"/>
    <mergeCell ref="D53:H53"/>
    <mergeCell ref="D54:H54"/>
    <mergeCell ref="D49:H49"/>
    <mergeCell ref="F15:H15"/>
    <mergeCell ref="F16:H16"/>
    <mergeCell ref="F18:H18"/>
    <mergeCell ref="F19:H19"/>
    <mergeCell ref="F21:H21"/>
    <mergeCell ref="F29:H29"/>
    <mergeCell ref="F37:H37"/>
    <mergeCell ref="D42:H42"/>
    <mergeCell ref="D46:H46"/>
    <mergeCell ref="D47:H47"/>
    <mergeCell ref="D48:H48"/>
    <mergeCell ref="F14:H14"/>
    <mergeCell ref="D2:H2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</mergeCells>
  <dataValidations count="3">
    <dataValidation type="list" allowBlank="1" showInputMessage="1" showErrorMessage="1" sqref="F19:H19">
      <formula1>$A$7:$A$8</formula1>
    </dataValidation>
    <dataValidation type="list" allowBlank="1" showInputMessage="1" showErrorMessage="1" sqref="F18:H18">
      <formula1>$A$4:$A$5</formula1>
    </dataValidation>
    <dataValidation type="list" allowBlank="1" showInputMessage="1" showErrorMessage="1" sqref="F20">
      <formula1>$I$20:$I$25</formula1>
    </dataValidation>
  </dataValidations>
  <pageMargins left="0.74803149606299202" right="0.74803149606299202" top="0.78740157480314998" bottom="0.78740157480314998" header="0.511811023622047" footer="0.511811023622047"/>
  <pageSetup scale="71" orientation="portrait" horizont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showGridLines="0" showRowColHeaders="0" zoomScale="55" zoomScaleNormal="55" workbookViewId="0">
      <selection activeCell="R4" sqref="R4"/>
    </sheetView>
  </sheetViews>
  <sheetFormatPr defaultRowHeight="12.75"/>
  <sheetData/>
  <sheetProtection password="E6FD" sheet="1" objects="1" scenarios="1" selectLockedCells="1" selectUn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0. Cover Page</vt:lpstr>
      <vt:lpstr>Water-Collection Form</vt:lpstr>
      <vt:lpstr>Example</vt:lpstr>
      <vt:lpstr>Bill Image</vt:lpstr>
      <vt:lpstr>Example!Print_Area</vt:lpstr>
      <vt:lpstr>'Water-Collection Form'!Print_Area</vt:lpstr>
    </vt:vector>
  </TitlesOfParts>
  <Company>The World Bank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wb165843</dc:creator>
  <cp:lastModifiedBy>WB258371</cp:lastModifiedBy>
  <cp:lastPrinted>2012-04-10T22:18:10Z</cp:lastPrinted>
  <dcterms:created xsi:type="dcterms:W3CDTF">2007-09-05T18:28:42Z</dcterms:created>
  <dcterms:modified xsi:type="dcterms:W3CDTF">2012-04-19T13:53:19Z</dcterms:modified>
</cp:coreProperties>
</file>