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05" windowWidth="15135" windowHeight="6855" tabRatio="710"/>
  </bookViews>
  <sheets>
    <sheet name="Cover Page" sheetId="26" r:id="rId1"/>
    <sheet name="Introduction" sheetId="20" r:id="rId2"/>
    <sheet name="Country and Comments" sheetId="6" r:id="rId3"/>
    <sheet name="A.Population" sheetId="16" r:id="rId4"/>
    <sheet name="B.Outlets selected" sheetId="19" r:id="rId5"/>
    <sheet name="C.Items priced" sheetId="18" r:id="rId6"/>
    <sheet name="D.Collection periods" sheetId="15" r:id="rId7"/>
    <sheet name="Example" sheetId="14" r:id="rId8"/>
    <sheet name="Annex1" sheetId="21" r:id="rId9"/>
    <sheet name="Annex2" sheetId="23" r:id="rId10"/>
    <sheet name="Annex3" sheetId="25" r:id="rId11"/>
  </sheets>
  <definedNames>
    <definedName name="Go_to_top">A.Population!$H$74</definedName>
    <definedName name="_xlnm.Print_Area" localSheetId="3">A.Population!$A$1:$I$76</definedName>
    <definedName name="_xlnm.Print_Area" localSheetId="8">Annex1!$A$1:$D$277</definedName>
    <definedName name="_xlnm.Print_Area" localSheetId="9">Annex2!$A$1:$F$28</definedName>
    <definedName name="_xlnm.Print_Area" localSheetId="10">Annex3!$A$1:$E$39</definedName>
    <definedName name="_xlnm.Print_Area" localSheetId="4">'B.Outlets selected'!$A$1:$N$72</definedName>
    <definedName name="_xlnm.Print_Area" localSheetId="5">'C.Items priced'!$A$1:$H$29</definedName>
    <definedName name="_xlnm.Print_Area" localSheetId="2">'Country and Comments'!$B$1:$E$15</definedName>
    <definedName name="_xlnm.Print_Area" localSheetId="6">'D.Collection periods'!$A$1:$AA$30</definedName>
    <definedName name="_xlnm.Print_Area" localSheetId="7">Example!$A$1:$M$70,Example!$A$71:$AA$97</definedName>
    <definedName name="_xlnm.Print_Area" localSheetId="1">Introduction!$A$1:$F$40</definedName>
    <definedName name="_xlnm.Print_Titles" localSheetId="8">Annex1!$1:$3</definedName>
    <definedName name="_xlnm.Print_Titles" localSheetId="9">Annex2!$1:$4</definedName>
    <definedName name="_xlnm.Print_Titles" localSheetId="10">Annex3!$1:$3</definedName>
    <definedName name="_xlnm.Print_Titles" localSheetId="6">'D.Collection periods'!$A:$C</definedName>
  </definedNames>
  <calcPr calcId="125725"/>
</workbook>
</file>

<file path=xl/calcChain.xml><?xml version="1.0" encoding="utf-8"?>
<calcChain xmlns="http://schemas.openxmlformats.org/spreadsheetml/2006/main">
  <c r="B1" i="19"/>
  <c r="B1" i="15"/>
  <c r="B1" i="18"/>
  <c r="B1" i="16"/>
  <c r="C31" i="19" l="1"/>
  <c r="D31"/>
  <c r="D31" i="16"/>
  <c r="K31"/>
  <c r="M31"/>
  <c r="E33" i="14"/>
  <c r="F33"/>
  <c r="G33"/>
  <c r="H33"/>
  <c r="I33"/>
  <c r="J33"/>
  <c r="K33"/>
  <c r="L33"/>
  <c r="M33"/>
  <c r="C34" i="19"/>
  <c r="D34"/>
  <c r="D34" i="16"/>
  <c r="K34"/>
  <c r="M34"/>
  <c r="AA1" i="15"/>
  <c r="G1" i="18"/>
  <c r="M1" i="19"/>
  <c r="H1" i="16"/>
  <c r="D61"/>
  <c r="K61"/>
  <c r="M61"/>
  <c r="D62"/>
  <c r="K62"/>
  <c r="M62"/>
  <c r="D63"/>
  <c r="K63"/>
  <c r="M63"/>
  <c r="D64"/>
  <c r="K64"/>
  <c r="M64"/>
  <c r="D65"/>
  <c r="K65"/>
  <c r="M65"/>
  <c r="D66"/>
  <c r="K66"/>
  <c r="M66"/>
  <c r="D67"/>
  <c r="K67"/>
  <c r="M67"/>
  <c r="D68"/>
  <c r="K68"/>
  <c r="M68"/>
  <c r="D69"/>
  <c r="K69"/>
  <c r="M69"/>
  <c r="D70"/>
  <c r="K70"/>
  <c r="M70"/>
  <c r="D71"/>
  <c r="K71"/>
  <c r="M71"/>
  <c r="D72"/>
  <c r="K72"/>
  <c r="M72"/>
  <c r="I48" i="14"/>
  <c r="G48"/>
  <c r="D48"/>
  <c r="I49"/>
  <c r="G49"/>
  <c r="D49"/>
  <c r="G8" i="18"/>
  <c r="F8"/>
  <c r="G7"/>
  <c r="F7"/>
  <c r="D8"/>
  <c r="D7"/>
  <c r="AH24" i="14"/>
  <c r="AH23"/>
  <c r="AH22"/>
  <c r="AH21"/>
  <c r="AH20"/>
  <c r="AC24"/>
  <c r="AC23"/>
  <c r="AC22"/>
  <c r="AC21"/>
  <c r="AC20"/>
  <c r="AH19"/>
  <c r="AC19"/>
  <c r="M60" i="16"/>
  <c r="M59"/>
  <c r="M58"/>
  <c r="M57"/>
  <c r="M56"/>
  <c r="M55"/>
  <c r="M54"/>
  <c r="M53"/>
  <c r="M52"/>
  <c r="M51"/>
  <c r="M50"/>
  <c r="M49"/>
  <c r="M48"/>
  <c r="M47"/>
  <c r="M46"/>
  <c r="M45"/>
  <c r="M44"/>
  <c r="M43"/>
  <c r="M42"/>
  <c r="M41"/>
  <c r="M40"/>
  <c r="M39"/>
  <c r="M38"/>
  <c r="M37"/>
  <c r="M36"/>
  <c r="M35"/>
  <c r="M33"/>
  <c r="M32"/>
  <c r="M30"/>
  <c r="M29"/>
  <c r="M28"/>
  <c r="M27"/>
  <c r="M26"/>
  <c r="M25"/>
  <c r="M24"/>
  <c r="M23"/>
  <c r="M22"/>
  <c r="M21"/>
  <c r="M20"/>
  <c r="M19"/>
  <c r="M18"/>
  <c r="M17"/>
  <c r="M16"/>
  <c r="M15"/>
  <c r="M14"/>
  <c r="K60"/>
  <c r="K59"/>
  <c r="K58"/>
  <c r="K57"/>
  <c r="K56"/>
  <c r="K55"/>
  <c r="K54"/>
  <c r="K53"/>
  <c r="K52"/>
  <c r="K51"/>
  <c r="K50"/>
  <c r="K49"/>
  <c r="K48"/>
  <c r="K47"/>
  <c r="K46"/>
  <c r="K45"/>
  <c r="K44"/>
  <c r="K43"/>
  <c r="K42"/>
  <c r="K41"/>
  <c r="K40"/>
  <c r="K39"/>
  <c r="K38"/>
  <c r="K37"/>
  <c r="K36"/>
  <c r="K35"/>
  <c r="K33"/>
  <c r="K32"/>
  <c r="K30"/>
  <c r="K29"/>
  <c r="K28"/>
  <c r="K27"/>
  <c r="K26"/>
  <c r="K25"/>
  <c r="K24"/>
  <c r="K23"/>
  <c r="K22"/>
  <c r="K21"/>
  <c r="K20"/>
  <c r="K19"/>
  <c r="K18"/>
  <c r="K17"/>
  <c r="K16"/>
  <c r="K15"/>
  <c r="K14"/>
  <c r="M13"/>
  <c r="K13"/>
  <c r="D33" i="14" l="1"/>
  <c r="AH18"/>
  <c r="H18" s="1"/>
  <c r="AC18"/>
  <c r="F18" s="1"/>
  <c r="D38"/>
  <c r="C39" l="1"/>
  <c r="C38"/>
  <c r="C37"/>
  <c r="C36"/>
  <c r="C35"/>
  <c r="C34"/>
  <c r="G18"/>
  <c r="E18"/>
  <c r="D39"/>
  <c r="D37"/>
  <c r="D36"/>
  <c r="D35"/>
  <c r="D34"/>
  <c r="AF24"/>
  <c r="AD24"/>
  <c r="D24"/>
  <c r="AF23"/>
  <c r="AD23"/>
  <c r="D23"/>
  <c r="AF22"/>
  <c r="AD22"/>
  <c r="D22"/>
  <c r="AF21"/>
  <c r="AD21"/>
  <c r="D21"/>
  <c r="AF20"/>
  <c r="AD20"/>
  <c r="D20"/>
  <c r="AF19"/>
  <c r="AD19"/>
  <c r="D19"/>
  <c r="G12" i="16"/>
  <c r="E12"/>
  <c r="M8" i="19"/>
  <c r="L8"/>
  <c r="K8"/>
  <c r="J8"/>
  <c r="I8"/>
  <c r="H8"/>
  <c r="G8"/>
  <c r="F8"/>
  <c r="E8"/>
  <c r="D68"/>
  <c r="D67"/>
  <c r="D66"/>
  <c r="D65"/>
  <c r="D64"/>
  <c r="D63"/>
  <c r="D62"/>
  <c r="D61"/>
  <c r="D60"/>
  <c r="D59"/>
  <c r="D58"/>
  <c r="D57"/>
  <c r="D56"/>
  <c r="D55"/>
  <c r="D54"/>
  <c r="D53"/>
  <c r="D52"/>
  <c r="D51"/>
  <c r="D50"/>
  <c r="D49"/>
  <c r="D48"/>
  <c r="D47"/>
  <c r="D46"/>
  <c r="D45"/>
  <c r="D44"/>
  <c r="D43"/>
  <c r="D42"/>
  <c r="D41"/>
  <c r="D40"/>
  <c r="D39"/>
  <c r="D38"/>
  <c r="D37"/>
  <c r="D36"/>
  <c r="D35"/>
  <c r="D33"/>
  <c r="D32"/>
  <c r="D30"/>
  <c r="D29"/>
  <c r="D28"/>
  <c r="D27"/>
  <c r="D26"/>
  <c r="D25"/>
  <c r="D24"/>
  <c r="D23"/>
  <c r="D22"/>
  <c r="D21"/>
  <c r="D20"/>
  <c r="D19"/>
  <c r="D18"/>
  <c r="D17"/>
  <c r="D16"/>
  <c r="D15"/>
  <c r="D14"/>
  <c r="D13"/>
  <c r="D12"/>
  <c r="D11"/>
  <c r="D10"/>
  <c r="D9"/>
  <c r="D60" i="16"/>
  <c r="D59"/>
  <c r="D58"/>
  <c r="D57"/>
  <c r="D56"/>
  <c r="D55"/>
  <c r="D54"/>
  <c r="D53"/>
  <c r="D52"/>
  <c r="D51"/>
  <c r="D50"/>
  <c r="D49"/>
  <c r="D48"/>
  <c r="D47"/>
  <c r="D46"/>
  <c r="D45"/>
  <c r="D44"/>
  <c r="D43"/>
  <c r="D42"/>
  <c r="D41"/>
  <c r="D40"/>
  <c r="D39"/>
  <c r="D38"/>
  <c r="D37"/>
  <c r="D36"/>
  <c r="D35"/>
  <c r="D33"/>
  <c r="D32"/>
  <c r="D30"/>
  <c r="D29"/>
  <c r="D28"/>
  <c r="D27"/>
  <c r="D26"/>
  <c r="D25"/>
  <c r="D24"/>
  <c r="D23"/>
  <c r="D22"/>
  <c r="D21"/>
  <c r="D20"/>
  <c r="D19"/>
  <c r="D18"/>
  <c r="D17"/>
  <c r="D16"/>
  <c r="D15"/>
  <c r="D13"/>
  <c r="D14"/>
  <c r="C68" i="19"/>
  <c r="C67"/>
  <c r="C66"/>
  <c r="C65"/>
  <c r="C64"/>
  <c r="C63"/>
  <c r="C62"/>
  <c r="C61"/>
  <c r="C60"/>
  <c r="C59"/>
  <c r="C58"/>
  <c r="C57"/>
  <c r="C56"/>
  <c r="C55"/>
  <c r="C54"/>
  <c r="C53"/>
  <c r="C52"/>
  <c r="C51"/>
  <c r="C50"/>
  <c r="C49"/>
  <c r="C48"/>
  <c r="C47"/>
  <c r="C46"/>
  <c r="C45"/>
  <c r="C44"/>
  <c r="C43"/>
  <c r="C42"/>
  <c r="C41"/>
  <c r="C40"/>
  <c r="C39"/>
  <c r="C38"/>
  <c r="C37"/>
  <c r="C36"/>
  <c r="C35"/>
  <c r="C33"/>
  <c r="C32"/>
  <c r="C30"/>
  <c r="C29"/>
  <c r="C28"/>
  <c r="C27"/>
  <c r="C26"/>
  <c r="C25"/>
  <c r="C24"/>
  <c r="C23"/>
  <c r="C22"/>
  <c r="C21"/>
  <c r="C20"/>
  <c r="C19"/>
  <c r="C18"/>
  <c r="C17"/>
  <c r="C16"/>
  <c r="C15"/>
  <c r="C14"/>
  <c r="C13"/>
  <c r="C12"/>
  <c r="C11"/>
  <c r="C10"/>
  <c r="C9"/>
  <c r="D12" i="16" l="1"/>
  <c r="M12"/>
  <c r="H12" s="1"/>
  <c r="K12"/>
  <c r="F12" s="1"/>
  <c r="AD18" i="14"/>
  <c r="D18"/>
  <c r="AF18"/>
  <c r="D8" i="19"/>
</calcChain>
</file>

<file path=xl/sharedStrings.xml><?xml version="1.0" encoding="utf-8"?>
<sst xmlns="http://schemas.openxmlformats.org/spreadsheetml/2006/main" count="1068" uniqueCount="874">
  <si>
    <t>Total</t>
  </si>
  <si>
    <t>Country</t>
  </si>
  <si>
    <t>Comments</t>
  </si>
  <si>
    <t>Actions required</t>
  </si>
  <si>
    <t>State</t>
  </si>
  <si>
    <t>Island</t>
  </si>
  <si>
    <t>R1</t>
  </si>
  <si>
    <t>R2</t>
  </si>
  <si>
    <t>R3</t>
  </si>
  <si>
    <t>R4</t>
  </si>
  <si>
    <t>R5</t>
  </si>
  <si>
    <t>R6</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</si>
  <si>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</si>
  <si>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</si>
  <si>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</si>
  <si>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</si>
  <si>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</si>
  <si>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</si>
  <si>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</si>
  <si>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</si>
  <si>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</si>
  <si>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</si>
  <si>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</si>
  <si>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</si>
  <si>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</si>
  <si>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</si>
  <si>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</si>
  <si>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</si>
  <si>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</si>
  <si>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</si>
  <si>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</si>
  <si>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</si>
  <si>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</si>
  <si>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</si>
  <si>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</si>
  <si>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</si>
  <si>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A.</t>
  </si>
  <si>
    <t>B.</t>
  </si>
  <si>
    <t>C.</t>
  </si>
  <si>
    <t>D.</t>
  </si>
  <si>
    <t>2011 Year</t>
  </si>
  <si>
    <t>2012 Year</t>
  </si>
  <si>
    <t>Topics</t>
  </si>
  <si>
    <t>Capital</t>
  </si>
  <si>
    <t>Queen</t>
  </si>
  <si>
    <t>Prince</t>
  </si>
  <si>
    <t>Jan</t>
  </si>
  <si>
    <t>Feb</t>
  </si>
  <si>
    <t>Mar</t>
  </si>
  <si>
    <t>Apr</t>
  </si>
  <si>
    <t>May</t>
  </si>
  <si>
    <t>Jun</t>
  </si>
  <si>
    <t>Jul</t>
  </si>
  <si>
    <t>Aug</t>
  </si>
  <si>
    <t>Sep</t>
  </si>
  <si>
    <t>Oct</t>
  </si>
  <si>
    <t>Nov</t>
  </si>
  <si>
    <t>Dec</t>
  </si>
  <si>
    <t>(Continued)</t>
  </si>
  <si>
    <t>No. of items
in CPI basket</t>
  </si>
  <si>
    <t>No. of items
overlapped b/w
ICP and CPI</t>
  </si>
  <si>
    <t>Name 2</t>
  </si>
  <si>
    <t>Name 3</t>
  </si>
  <si>
    <t>…</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</si>
  <si>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</si>
  <si>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</si>
  <si>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</si>
  <si>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</si>
  <si>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</si>
  <si>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</si>
  <si>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</si>
  <si>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</si>
  <si>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</si>
  <si>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</si>
  <si>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</si>
  <si>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</si>
  <si>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</si>
  <si>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</si>
  <si>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</si>
  <si>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</si>
  <si>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</si>
  <si>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</si>
  <si>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</si>
  <si>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</si>
  <si>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</si>
  <si>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</si>
  <si>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</si>
  <si>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</si>
  <si>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</si>
  <si>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</si>
  <si>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</si>
  <si>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Large shops</t>
  </si>
  <si>
    <t>Markets</t>
  </si>
  <si>
    <t>Street
outlets</t>
  </si>
  <si>
    <t>Bulk /
discount
shops</t>
  </si>
  <si>
    <t>Medium
/ small
shops</t>
  </si>
  <si>
    <t>Others</t>
  </si>
  <si>
    <t>Special-
ized
shops</t>
  </si>
  <si>
    <t>Population</t>
  </si>
  <si>
    <t>Rural areas</t>
  </si>
  <si>
    <t>Urban areas</t>
  </si>
  <si>
    <t>Private
service
provider</t>
  </si>
  <si>
    <t>Other
service
provider</t>
  </si>
  <si>
    <t>R01</t>
  </si>
  <si>
    <t>R02</t>
  </si>
  <si>
    <t>R03</t>
  </si>
  <si>
    <t>R04</t>
  </si>
  <si>
    <t>R05</t>
  </si>
  <si>
    <t>R06</t>
  </si>
  <si>
    <t>R07</t>
  </si>
  <si>
    <t>R08</t>
  </si>
  <si>
    <t>R09</t>
  </si>
  <si>
    <t>1.</t>
  </si>
  <si>
    <t>2.</t>
  </si>
  <si>
    <t>3.</t>
  </si>
  <si>
    <t>4.</t>
  </si>
  <si>
    <t>5.</t>
  </si>
  <si>
    <t>6.</t>
  </si>
  <si>
    <t>Covered Population</t>
  </si>
  <si>
    <t>Urban
areas</t>
  </si>
  <si>
    <t>Rural
areas</t>
  </si>
  <si>
    <t xml:space="preserve">                        Abbreviation</t>
  </si>
  <si>
    <r>
      <t>2</t>
    </r>
    <r>
      <rPr>
        <b/>
        <vertAlign val="superscript"/>
        <sz val="10"/>
        <color rgb="FF3F3F76"/>
        <rFont val="Calibri"/>
        <family val="3"/>
        <charset val="129"/>
        <scheme val="minor"/>
      </rPr>
      <t>nd</t>
    </r>
    <r>
      <rPr>
        <b/>
        <sz val="10"/>
        <color rgb="FF3F3F76"/>
        <rFont val="Calibri"/>
        <family val="3"/>
        <charset val="129"/>
        <scheme val="minor"/>
      </rPr>
      <t xml:space="preserve"> Quarter</t>
    </r>
  </si>
  <si>
    <r>
      <t>3</t>
    </r>
    <r>
      <rPr>
        <b/>
        <vertAlign val="superscript"/>
        <sz val="10"/>
        <color rgb="FF3F3F76"/>
        <rFont val="Calibri"/>
        <family val="3"/>
        <charset val="129"/>
        <scheme val="minor"/>
      </rPr>
      <t>rd</t>
    </r>
    <r>
      <rPr>
        <b/>
        <sz val="10"/>
        <color rgb="FF3F3F76"/>
        <rFont val="Calibri"/>
        <family val="3"/>
        <charset val="129"/>
        <scheme val="minor"/>
      </rPr>
      <t xml:space="preserve"> Quarter</t>
    </r>
  </si>
  <si>
    <r>
      <t>4</t>
    </r>
    <r>
      <rPr>
        <b/>
        <vertAlign val="superscript"/>
        <sz val="10"/>
        <color rgb="FF3F3F76"/>
        <rFont val="Calibri"/>
        <family val="3"/>
        <charset val="129"/>
        <scheme val="minor"/>
      </rPr>
      <t>th</t>
    </r>
    <r>
      <rPr>
        <b/>
        <sz val="10"/>
        <color rgb="FF3F3F76"/>
        <rFont val="Calibri"/>
        <family val="3"/>
        <charset val="129"/>
        <scheme val="minor"/>
      </rPr>
      <t xml:space="preserve"> Quarter</t>
    </r>
  </si>
  <si>
    <t>GO TO INDEX</t>
  </si>
  <si>
    <t>A</t>
  </si>
  <si>
    <t>AFGHANISTAN</t>
  </si>
  <si>
    <t>AFG</t>
  </si>
  <si>
    <t>ALAND ISLANDS</t>
  </si>
  <si>
    <t>ALA</t>
  </si>
  <si>
    <t>ALBANIA</t>
  </si>
  <si>
    <t>ALB</t>
  </si>
  <si>
    <t>ALGERIA</t>
  </si>
  <si>
    <t>DZA</t>
  </si>
  <si>
    <t>AMERICAN SAMOA</t>
  </si>
  <si>
    <t>ASM</t>
  </si>
  <si>
    <t>ANDORRA</t>
  </si>
  <si>
    <t>AND</t>
  </si>
  <si>
    <t>ANGOLA</t>
  </si>
  <si>
    <t>AGO</t>
  </si>
  <si>
    <t>ANGUILLA</t>
  </si>
  <si>
    <t>AIA</t>
  </si>
  <si>
    <t>ANTIGUA AND BARBUDA</t>
  </si>
  <si>
    <t>ATG</t>
  </si>
  <si>
    <t>ARGENTINA</t>
  </si>
  <si>
    <t>ARG</t>
  </si>
  <si>
    <t>ARMENIA</t>
  </si>
  <si>
    <t>ARM</t>
  </si>
  <si>
    <t>ARUBA</t>
  </si>
  <si>
    <t>ABW</t>
  </si>
  <si>
    <t>AUSTRALIA</t>
  </si>
  <si>
    <t>AUS</t>
  </si>
  <si>
    <t>AUSTRIA</t>
  </si>
  <si>
    <t>AUT</t>
  </si>
  <si>
    <t>AZERBAIJAN</t>
  </si>
  <si>
    <t>AZE</t>
  </si>
  <si>
    <t>B</t>
  </si>
  <si>
    <t>BAHAMAS</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</si>
  <si>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</si>
  <si>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</si>
  <si>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</si>
  <si>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</si>
  <si>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</si>
  <si>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</si>
  <si>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</si>
  <si>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</si>
  <si>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</si>
  <si>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</si>
  <si>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</si>
  <si>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</si>
  <si>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</si>
  <si>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</si>
  <si>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</si>
  <si>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</si>
  <si>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</si>
  <si>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</si>
  <si>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</si>
  <si>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 PLURINATIONAL STATE OF</t>
  </si>
  <si>
    <t>BOL</t>
  </si>
  <si>
    <t>BONAIRE, SINT EUSTATIUS AND SABA</t>
  </si>
  <si>
    <t>BES</t>
  </si>
  <si>
    <t>BOSNIA AND HERZEGOVINA</t>
  </si>
  <si>
    <t>BIH</t>
  </si>
  <si>
    <t>BOTSWANA</t>
  </si>
  <si>
    <t>BWA</t>
  </si>
  <si>
    <t>BOUVET ISLAND</t>
  </si>
  <si>
    <t>BVT</t>
  </si>
  <si>
    <t>BRAZIL</t>
  </si>
  <si>
    <t>BRA</t>
  </si>
  <si>
    <t>BRITISH INDIAN OCEAN TERRITORY</t>
  </si>
  <si>
    <t>IOT</t>
  </si>
  <si>
    <t>BRUNEI DARUSSALAM</t>
  </si>
  <si>
    <t>BRN</t>
  </si>
  <si>
    <t>BULGARIA</t>
  </si>
  <si>
    <t>BGR</t>
  </si>
  <si>
    <t>BURKINA FASO</t>
  </si>
  <si>
    <t>BFA</t>
  </si>
  <si>
    <t>BURUNDI</t>
  </si>
  <si>
    <t>BDI</t>
  </si>
  <si>
    <t>C</t>
  </si>
  <si>
    <t>CAMBODIA</t>
  </si>
  <si>
    <t>KHM</t>
  </si>
  <si>
    <t>CAMEROON</t>
  </si>
  <si>
    <t>CMR</t>
  </si>
  <si>
    <t>CANADA</t>
  </si>
  <si>
    <t>CAN</t>
  </si>
  <si>
    <t>CAPE VERDE</t>
  </si>
  <si>
    <t>CPV</t>
  </si>
  <si>
    <t>CAYMAN ISLANDS</t>
  </si>
  <si>
    <t>CYM</t>
  </si>
  <si>
    <t>CENTRAL AFRICAN REPUBLIC</t>
  </si>
  <si>
    <t>CAF</t>
  </si>
  <si>
    <t>CHAD</t>
  </si>
  <si>
    <t>TCD</t>
  </si>
  <si>
    <t>CHILE</t>
  </si>
  <si>
    <t>CHL</t>
  </si>
  <si>
    <t>CHINA</t>
  </si>
  <si>
    <t>CHN</t>
  </si>
  <si>
    <t>CHRISTMAS ISLAND</t>
  </si>
  <si>
    <t>CXR</t>
  </si>
  <si>
    <t>COCOS (KEELING) ISLANDS</t>
  </si>
  <si>
    <t>CCK</t>
  </si>
  <si>
    <t>COLOMBIA</t>
  </si>
  <si>
    <t>COL</t>
  </si>
  <si>
    <t>COMOROS</t>
  </si>
  <si>
    <t>COM</t>
  </si>
  <si>
    <t>CONGO</t>
  </si>
  <si>
    <t>COG</t>
  </si>
  <si>
    <t>COD</t>
  </si>
  <si>
    <t>COOK ISLANDS</t>
  </si>
  <si>
    <t>COK</t>
  </si>
  <si>
    <t>COSTA RICA</t>
  </si>
  <si>
    <t>CRI</t>
  </si>
  <si>
    <t>CÔTE D'IVOIRE</t>
  </si>
  <si>
    <t>CIV</t>
  </si>
  <si>
    <t>CROATIA</t>
  </si>
  <si>
    <t>HRV</t>
  </si>
  <si>
    <t>CUBA</t>
  </si>
  <si>
    <t>CUB</t>
  </si>
  <si>
    <t>CURACAO</t>
  </si>
  <si>
    <t>CUW</t>
  </si>
  <si>
    <t>CYPRUS</t>
  </si>
  <si>
    <t>CYP</t>
  </si>
  <si>
    <t>CZECH REPUBLIC</t>
  </si>
  <si>
    <t>CZE</t>
  </si>
  <si>
    <t>D</t>
  </si>
  <si>
    <t>DENMARK</t>
  </si>
  <si>
    <t>DNK</t>
  </si>
  <si>
    <t>DJIBOUTI</t>
  </si>
  <si>
    <t>DJI</t>
  </si>
  <si>
    <t>DOMINICA</t>
  </si>
  <si>
    <t>DMA</t>
  </si>
  <si>
    <t>DOMINICAN REPUBLIC</t>
  </si>
  <si>
    <t>DOM</t>
  </si>
  <si>
    <t>E</t>
  </si>
  <si>
    <t>ECUADOR</t>
  </si>
  <si>
    <t>ECU</t>
  </si>
  <si>
    <t>EGYPT</t>
  </si>
  <si>
    <t>EGY</t>
  </si>
  <si>
    <t>EL SALVADOR</t>
  </si>
  <si>
    <t>SLV</t>
  </si>
  <si>
    <t>EQUATORIAL GUINEA</t>
  </si>
  <si>
    <t>GNQ</t>
  </si>
  <si>
    <t>ERITREA</t>
  </si>
  <si>
    <t>ERI</t>
  </si>
  <si>
    <t>ESTONIA</t>
  </si>
  <si>
    <t>EST</t>
  </si>
  <si>
    <t>ETHIOPIA</t>
  </si>
  <si>
    <t>ETH</t>
  </si>
  <si>
    <t>F</t>
  </si>
  <si>
    <t>FALKLAND ISLANDS (MALVINAS)</t>
  </si>
  <si>
    <t>FLK</t>
  </si>
  <si>
    <t>FAROE ISLANDS</t>
  </si>
  <si>
    <t>FRO</t>
  </si>
  <si>
    <t>FIJI</t>
  </si>
  <si>
    <t>FJI</t>
  </si>
  <si>
    <t>FINLAND</t>
  </si>
  <si>
    <t>FIN</t>
  </si>
  <si>
    <t>FRANCE</t>
  </si>
  <si>
    <t>FRA</t>
  </si>
  <si>
    <t>FRENCH GUIANA</t>
  </si>
  <si>
    <t>GUF</t>
  </si>
  <si>
    <t>FRENCH POLYNESIA</t>
  </si>
  <si>
    <t>PYF</t>
  </si>
  <si>
    <t>FRENCH SOUTHERN TERRITORIES</t>
  </si>
  <si>
    <t>ATF</t>
  </si>
  <si>
    <t>G</t>
  </si>
  <si>
    <t>GABON</t>
  </si>
  <si>
    <t>GAB</t>
  </si>
  <si>
    <t>GAMBIA</t>
  </si>
  <si>
    <t>GMB</t>
  </si>
  <si>
    <t>GEORGIA</t>
  </si>
  <si>
    <t>GEO</t>
  </si>
  <si>
    <t>GERMANY</t>
  </si>
  <si>
    <t>DEU</t>
  </si>
  <si>
    <t>GHANA</t>
  </si>
  <si>
    <t>GHA</t>
  </si>
  <si>
    <t>GIBRALTAR</t>
  </si>
  <si>
    <t>GIB</t>
  </si>
  <si>
    <t>GREECE</t>
  </si>
  <si>
    <t>GRC</t>
  </si>
  <si>
    <t>GREENLAND</t>
  </si>
  <si>
    <t>GRL</t>
  </si>
  <si>
    <t>GRENADA</t>
  </si>
  <si>
    <t>GRD</t>
  </si>
  <si>
    <t>GUADELOUPE</t>
  </si>
  <si>
    <t>GLP</t>
  </si>
  <si>
    <t>GUAM</t>
  </si>
  <si>
    <t>GUM</t>
  </si>
  <si>
    <t>GUATEMALA</t>
  </si>
  <si>
    <t>GTM</t>
  </si>
  <si>
    <t>GUERNSEY</t>
  </si>
  <si>
    <t>GGY</t>
  </si>
  <si>
    <t>GUINEA</t>
  </si>
  <si>
    <t>GIN</t>
  </si>
  <si>
    <t>GUINEA-BISSAU</t>
  </si>
  <si>
    <t>GNB</t>
  </si>
  <si>
    <t>GUYANA</t>
  </si>
  <si>
    <t>GUY</t>
  </si>
  <si>
    <t>H</t>
  </si>
  <si>
    <t>HAITI</t>
  </si>
  <si>
    <t>HTI</t>
  </si>
  <si>
    <t>HEARD ISLAND AND MCDONALD ISLANDS</t>
  </si>
  <si>
    <t>HMD</t>
  </si>
  <si>
    <t>HONDURAS</t>
  </si>
  <si>
    <t>HND</t>
  </si>
  <si>
    <t>HONG KONG</t>
  </si>
  <si>
    <t>HKG</t>
  </si>
  <si>
    <t>HUNGARY</t>
  </si>
  <si>
    <t>HUN</t>
  </si>
  <si>
    <t>I</t>
  </si>
  <si>
    <t>ICELAND</t>
  </si>
  <si>
    <t>ISL</t>
  </si>
  <si>
    <t>INDIA</t>
  </si>
  <si>
    <t>IND</t>
  </si>
  <si>
    <t>INDONESIA</t>
  </si>
  <si>
    <t>IDN</t>
  </si>
  <si>
    <t>IRAN, ISLAMIC REPUBLIC OF</t>
  </si>
  <si>
    <t>IRN</t>
  </si>
  <si>
    <t>IRAQ</t>
  </si>
  <si>
    <t>IRQ</t>
  </si>
  <si>
    <t>IRELAND</t>
  </si>
  <si>
    <t>IRL</t>
  </si>
  <si>
    <t>ISLE OF MAN</t>
  </si>
  <si>
    <t>IMN</t>
  </si>
  <si>
    <t>ISRAEL</t>
  </si>
  <si>
    <t>ISR</t>
  </si>
  <si>
    <t>ITALY</t>
  </si>
  <si>
    <t>ITA</t>
  </si>
  <si>
    <t>J</t>
  </si>
  <si>
    <t>JAMAICA</t>
  </si>
  <si>
    <t>JAM</t>
  </si>
  <si>
    <t>JAPAN</t>
  </si>
  <si>
    <t>JPN</t>
  </si>
  <si>
    <t>JERSEY</t>
  </si>
  <si>
    <t>JEY</t>
  </si>
  <si>
    <t>JORDAN</t>
  </si>
  <si>
    <t>JOR</t>
  </si>
  <si>
    <t>K</t>
  </si>
  <si>
    <t>KAZAKHSTAN</t>
  </si>
  <si>
    <t>KAZ</t>
  </si>
  <si>
    <t>KENYA</t>
  </si>
  <si>
    <t>KEN</t>
  </si>
  <si>
    <t>KIRIBATI</t>
  </si>
  <si>
    <t>KIR</t>
  </si>
  <si>
    <t>KOREA, DEMOCRATIC PEOPLE'S REPUBLIC OF</t>
  </si>
  <si>
    <t>PRK</t>
  </si>
  <si>
    <t>KOREA, REPUBLIC OF</t>
  </si>
  <si>
    <t>KOR</t>
  </si>
  <si>
    <t>KUWAIT</t>
  </si>
  <si>
    <t>KWT</t>
  </si>
  <si>
    <t>KYRGYZSTAN</t>
  </si>
  <si>
    <t>KGZ</t>
  </si>
  <si>
    <t>L</t>
  </si>
  <si>
    <t>LAO PEOPLE'S DEMOCRATIC REPUBLIC</t>
  </si>
  <si>
    <t>LAO</t>
  </si>
  <si>
    <t>LATVIA</t>
  </si>
  <si>
    <t>LVA</t>
  </si>
  <si>
    <t>LEBANON</t>
  </si>
  <si>
    <t>LBN</t>
  </si>
  <si>
    <t>LESOTHO</t>
  </si>
  <si>
    <t>LSO</t>
  </si>
  <si>
    <t>LIBERIA</t>
  </si>
  <si>
    <t>LBR</t>
  </si>
  <si>
    <t>LIBYAN ARAB JAMAHIRIYA</t>
  </si>
  <si>
    <t>LBY</t>
  </si>
  <si>
    <t>LIECHTENSTEIN</t>
  </si>
  <si>
    <t>LIE</t>
  </si>
  <si>
    <t>LITHUANIA</t>
  </si>
  <si>
    <t>LTU</t>
  </si>
  <si>
    <t>LUXEMBOURG</t>
  </si>
  <si>
    <t>LUX</t>
  </si>
  <si>
    <t>M</t>
  </si>
  <si>
    <t>MACAO</t>
  </si>
  <si>
    <t>MAC</t>
  </si>
  <si>
    <t>MACEDONIA, THE FORMER YUGOSLAV REPUBLIC OF</t>
  </si>
  <si>
    <t>MKD</t>
  </si>
  <si>
    <t>MADAGASCAR</t>
  </si>
  <si>
    <t>MDG</t>
  </si>
  <si>
    <t>MALAWI</t>
  </si>
  <si>
    <t>MWI</t>
  </si>
  <si>
    <t>MALAYSIA</t>
  </si>
  <si>
    <t>MYS</t>
  </si>
  <si>
    <t>MALDIVES</t>
  </si>
  <si>
    <t>MDV</t>
  </si>
  <si>
    <t>MALI</t>
  </si>
  <si>
    <t>MLI</t>
  </si>
  <si>
    <t>MALTA</t>
  </si>
  <si>
    <t>MLT</t>
  </si>
  <si>
    <t>MARSHALL ISLANDS</t>
  </si>
  <si>
    <t>MHL</t>
  </si>
  <si>
    <t>MARTINIQUE</t>
  </si>
  <si>
    <t>MTQ</t>
  </si>
  <si>
    <t>MAURITANIA</t>
  </si>
  <si>
    <t>MRT</t>
  </si>
  <si>
    <t>MAURITIUS</t>
  </si>
  <si>
    <t>MUS</t>
  </si>
  <si>
    <t>MAYOTTE</t>
  </si>
  <si>
    <t>MYT</t>
  </si>
  <si>
    <t>MEXICO</t>
  </si>
  <si>
    <t>MEX</t>
  </si>
  <si>
    <t>MICRONESIA, FEDERATED STATES OF</t>
  </si>
  <si>
    <t>FSM</t>
  </si>
  <si>
    <t>MOLDOVA, REPUBLIC OF</t>
  </si>
  <si>
    <t>MDA</t>
  </si>
  <si>
    <t>MONACO</t>
  </si>
  <si>
    <t>MCO</t>
  </si>
  <si>
    <t>MONGOLIA</t>
  </si>
  <si>
    <t>MNG</t>
  </si>
  <si>
    <t>MONTENEGRO</t>
  </si>
  <si>
    <t>MNE</t>
  </si>
  <si>
    <t>MONTSERRAT</t>
  </si>
  <si>
    <t>MSR</t>
  </si>
  <si>
    <t>MOROCCO</t>
  </si>
  <si>
    <t>MAR</t>
  </si>
  <si>
    <t>MOZAMBIQUE</t>
  </si>
  <si>
    <t>MOZ</t>
  </si>
  <si>
    <t>MYANMAR</t>
  </si>
  <si>
    <t>MMR</t>
  </si>
  <si>
    <t>N</t>
  </si>
  <si>
    <t>NAMIBIA</t>
  </si>
  <si>
    <t>NAM</t>
  </si>
  <si>
    <t>NAURU</t>
  </si>
  <si>
    <t>NRU</t>
  </si>
  <si>
    <t>NEPAL</t>
  </si>
  <si>
    <t>NPL</t>
  </si>
  <si>
    <t>NETHERLANDS</t>
  </si>
  <si>
    <t>NLD</t>
  </si>
  <si>
    <t>NEW CALEDONIA</t>
  </si>
  <si>
    <t>NCL</t>
  </si>
  <si>
    <t>NEW ZEALAND</t>
  </si>
  <si>
    <t>NZL</t>
  </si>
  <si>
    <t>NICARAGUA</t>
  </si>
  <si>
    <t>NIC</t>
  </si>
  <si>
    <t>NIGER</t>
  </si>
  <si>
    <t>NER</t>
  </si>
  <si>
    <t>NIGERIA</t>
  </si>
  <si>
    <t>NGA</t>
  </si>
  <si>
    <t>NIUE</t>
  </si>
  <si>
    <t>NIU</t>
  </si>
  <si>
    <t>NORFOLK ISLAND</t>
  </si>
  <si>
    <t>NFK</t>
  </si>
  <si>
    <t>NORTHERN MARIANA ISLANDS</t>
  </si>
  <si>
    <t>MNP</t>
  </si>
  <si>
    <t>NORWAY</t>
  </si>
  <si>
    <t>NOR</t>
  </si>
  <si>
    <t>O</t>
  </si>
  <si>
    <t>OMAN</t>
  </si>
  <si>
    <t>OMN</t>
  </si>
  <si>
    <t>P</t>
  </si>
  <si>
    <t>PAKISTAN</t>
  </si>
  <si>
    <t>PAK</t>
  </si>
  <si>
    <t>PALAU</t>
  </si>
  <si>
    <t>PLW</t>
  </si>
  <si>
    <t>PALESTINIAN TERRITORY, OCCUPIED</t>
  </si>
  <si>
    <t>PSE</t>
  </si>
  <si>
    <t>PANAMA</t>
  </si>
  <si>
    <t>PAN</t>
  </si>
  <si>
    <t>PAPUA NEW GUINEA</t>
  </si>
  <si>
    <t>PNG</t>
  </si>
  <si>
    <t>PARAGUAY</t>
  </si>
  <si>
    <t>PRY</t>
  </si>
  <si>
    <t>PERU</t>
  </si>
  <si>
    <t>PER</t>
  </si>
  <si>
    <t>PHILIPPINES</t>
  </si>
  <si>
    <t>PHL</t>
  </si>
  <si>
    <t>PITCAIRN</t>
  </si>
  <si>
    <t>PCN</t>
  </si>
  <si>
    <t>POLAND</t>
  </si>
  <si>
    <t>POL</t>
  </si>
  <si>
    <t>PORTUGAL</t>
  </si>
  <si>
    <t>PRT</t>
  </si>
  <si>
    <t>PUERTO RICO</t>
  </si>
  <si>
    <t>PRI</t>
  </si>
  <si>
    <t>Q</t>
  </si>
  <si>
    <t>QATAR</t>
  </si>
  <si>
    <t>QAT</t>
  </si>
  <si>
    <t>R</t>
  </si>
  <si>
    <t>RÉUNION</t>
  </si>
  <si>
    <t>REU</t>
  </si>
  <si>
    <t>ROMANIA</t>
  </si>
  <si>
    <t>ROU</t>
  </si>
  <si>
    <t>RUSSIAN FEDERATION</t>
  </si>
  <si>
    <t>RUS</t>
  </si>
  <si>
    <t>RWANDA</t>
  </si>
  <si>
    <t>RWA</t>
  </si>
  <si>
    <t>S</t>
  </si>
  <si>
    <t>SAINT BARTHELEMY</t>
  </si>
  <si>
    <t>BLM</t>
  </si>
  <si>
    <t>SAINT HELENA, ASCENSION AND TRISTAN DA CUNHA</t>
  </si>
  <si>
    <t>SHN</t>
  </si>
  <si>
    <t>SAINT KITTS AND NEVIS</t>
  </si>
  <si>
    <t>KNA</t>
  </si>
  <si>
    <t>SAINT LUCIA</t>
  </si>
  <si>
    <t>LCA</t>
  </si>
  <si>
    <t>SAINT MARTIN (FRENCH PART)</t>
  </si>
  <si>
    <t>MAF</t>
  </si>
  <si>
    <t>SAINT PIERRE AND MIQUELON</t>
  </si>
  <si>
    <t>SPM</t>
  </si>
  <si>
    <t>SAINT VINCENT AND THE GRENADINES</t>
  </si>
  <si>
    <t>VCT</t>
  </si>
  <si>
    <t>SAMOA</t>
  </si>
  <si>
    <t>WSM</t>
  </si>
  <si>
    <t>SAN MARINO</t>
  </si>
  <si>
    <t>SMR</t>
  </si>
  <si>
    <t>São Tomé and Principe</t>
  </si>
  <si>
    <t>STP</t>
  </si>
  <si>
    <t>SAUDI ARABIA</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</si>
  <si>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</si>
  <si>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</si>
  <si>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</si>
  <si>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</si>
  <si>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</si>
  <si>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</si>
  <si>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</si>
  <si>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</si>
  <si>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</si>
  <si>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</si>
  <si>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</si>
  <si>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</si>
  <si>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</si>
  <si>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</si>
  <si>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</si>
  <si>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</si>
  <si>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</si>
  <si>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</si>
  <si>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</si>
  <si>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</si>
  <si>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</si>
  <si>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</si>
  <si>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</si>
  <si>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GEORGIA AND THE SOUTH SANDWICH ISLANDS</t>
  </si>
  <si>
    <t>SGS</t>
  </si>
  <si>
    <t>SOUTH SUDAN</t>
  </si>
  <si>
    <t>SSD</t>
  </si>
  <si>
    <t>SPAIN</t>
  </si>
  <si>
    <t>ESP</t>
  </si>
  <si>
    <t>SRI LANKA</t>
  </si>
  <si>
    <t>LKA</t>
  </si>
  <si>
    <t>SUDAN</t>
  </si>
  <si>
    <t>SDN</t>
  </si>
  <si>
    <t>SURINAME</t>
  </si>
  <si>
    <t>SUR</t>
  </si>
  <si>
    <t>SVALBARD AND JAN MAYEN</t>
  </si>
  <si>
    <t>SJM</t>
  </si>
  <si>
    <t>SWAZILAND</t>
  </si>
  <si>
    <t>SWZ</t>
  </si>
  <si>
    <t>SWEDEN</t>
  </si>
  <si>
    <t>SWE</t>
  </si>
  <si>
    <t>SWITZERLAND</t>
  </si>
  <si>
    <t>CHE</t>
  </si>
  <si>
    <t>SYRIAN ARAB REPUBLIC</t>
  </si>
  <si>
    <t>SYR</t>
  </si>
  <si>
    <t>T</t>
  </si>
  <si>
    <t>TAIWAN, PROVINCE OF CHINA</t>
  </si>
  <si>
    <t>TWN</t>
  </si>
  <si>
    <t>TAJIKISTAN</t>
  </si>
  <si>
    <t>TJK</t>
  </si>
  <si>
    <t>TANZANIA, UNITED REPUBLIC OF</t>
  </si>
  <si>
    <t>TZA</t>
  </si>
  <si>
    <t>THAILAND</t>
  </si>
  <si>
    <t>THA</t>
  </si>
  <si>
    <t>TIMOR-LESTE</t>
  </si>
  <si>
    <t>TLS</t>
  </si>
  <si>
    <t>TOGO</t>
  </si>
  <si>
    <t>TGO</t>
  </si>
  <si>
    <t>TOKELAU</t>
  </si>
  <si>
    <t>TKL</t>
  </si>
  <si>
    <t>TONGA</t>
  </si>
  <si>
    <t>TON</t>
  </si>
  <si>
    <t>TRINIDAD AND TOBAGO</t>
  </si>
  <si>
    <t>TTO</t>
  </si>
  <si>
    <t>TUNISIA</t>
  </si>
  <si>
    <t>TUN</t>
  </si>
  <si>
    <t>TURKEY</t>
  </si>
  <si>
    <t>TUR</t>
  </si>
  <si>
    <t>TURKMENISTAN</t>
  </si>
  <si>
    <t>TKM</t>
  </si>
  <si>
    <t>TURKS AND CAICOS ISLANDS</t>
  </si>
  <si>
    <t>TCA</t>
  </si>
  <si>
    <t>TUVALU</t>
  </si>
  <si>
    <t>TUV</t>
  </si>
  <si>
    <t>U</t>
  </si>
  <si>
    <t>UGANDA</t>
  </si>
  <si>
    <t>UGA</t>
  </si>
  <si>
    <t>UKRAINE</t>
  </si>
  <si>
    <t>UKR</t>
  </si>
  <si>
    <t>UNITED ARAB EMIRATES</t>
  </si>
  <si>
    <t>ARE</t>
  </si>
  <si>
    <t>UNITED KINGDOM</t>
  </si>
  <si>
    <t>GBR</t>
  </si>
  <si>
    <t>UNITED STATES</t>
  </si>
  <si>
    <t>USA</t>
  </si>
  <si>
    <t>UNITED STATES MINOR OUTLYING ISLANDS</t>
  </si>
  <si>
    <t>UMI</t>
  </si>
  <si>
    <t>URUGUAY</t>
  </si>
  <si>
    <t>URY</t>
  </si>
  <si>
    <t>UZBEKISTAN</t>
  </si>
  <si>
    <t>UZB</t>
  </si>
  <si>
    <t>V</t>
  </si>
  <si>
    <t>VANUATU</t>
  </si>
  <si>
    <t>VUT</t>
  </si>
  <si>
    <t>VATICAN CITY STATE</t>
  </si>
  <si>
    <t>VAT</t>
  </si>
  <si>
    <t>VENEZUELA, BOLIVARIAN REPUBLIC OF</t>
  </si>
  <si>
    <t>VEN</t>
  </si>
  <si>
    <t>VIET NAM</t>
  </si>
  <si>
    <t>VNM</t>
  </si>
  <si>
    <t>VIRGIN ISLANDS, BRITISH</t>
  </si>
  <si>
    <t>VGB</t>
  </si>
  <si>
    <t>VIRGIN ISLANDS, U.S.</t>
  </si>
  <si>
    <t>VIR</t>
  </si>
  <si>
    <t>W</t>
  </si>
  <si>
    <t>WALLIS AND FUTUNA</t>
  </si>
  <si>
    <t>WLF</t>
  </si>
  <si>
    <t>WESTERN SAHARA</t>
  </si>
  <si>
    <t>ESH</t>
  </si>
  <si>
    <t>Y</t>
  </si>
  <si>
    <t>YEMEN</t>
  </si>
  <si>
    <t>YEM</t>
  </si>
  <si>
    <t>Z</t>
  </si>
  <si>
    <t>ZAMBIA</t>
  </si>
  <si>
    <t>ZMB</t>
  </si>
  <si>
    <t>ZIMBABWE</t>
  </si>
  <si>
    <t>ZWE</t>
  </si>
  <si>
    <t>Medium &amp; small shops</t>
  </si>
  <si>
    <t>Street outlets</t>
  </si>
  <si>
    <t>Bulk and discount shops</t>
  </si>
  <si>
    <t>Wholesale stores, Discount shops, etc.</t>
  </si>
  <si>
    <t>Specialized shops</t>
  </si>
  <si>
    <t>Supply shops, Hardware shops, Furniture shops, etc.</t>
  </si>
  <si>
    <t>Private service providers</t>
  </si>
  <si>
    <t>Taxi cabs, hotels, restaurants, private schools, private hospitals, etc.</t>
  </si>
  <si>
    <t>Public or semi-public service providers</t>
  </si>
  <si>
    <t>Water suppliers, electric power companies, public schools, public hospitals, etc.</t>
  </si>
  <si>
    <t>Other kinds of trade</t>
  </si>
  <si>
    <t>Outlet Types</t>
  </si>
  <si>
    <t>Explanations for examples / specific examples</t>
  </si>
  <si>
    <t xml:space="preserve">Types </t>
  </si>
  <si>
    <t>Examples</t>
  </si>
  <si>
    <t>Hypermarkets, Supermarkets,
Department stores, etc.</t>
  </si>
  <si>
    <t>Minimarkets,
Kiosks,
Neighborhood shops, Grocery stores, Convenience stores, etc.</t>
  </si>
  <si>
    <t>Open markets,
Covered markets,
Wet markets, etc.</t>
  </si>
  <si>
    <t>Mobile shops,
Street vendors, etc.</t>
  </si>
  <si>
    <t>Online (Internet) shopping sites,
Catalogue orders, etc.</t>
  </si>
  <si>
    <t>7.</t>
  </si>
  <si>
    <t>8.</t>
  </si>
  <si>
    <t>9.</t>
  </si>
  <si>
    <r>
      <rPr>
        <b/>
        <sz val="11"/>
        <color rgb="FF0000FF"/>
        <rFont val="Calibri"/>
        <family val="2"/>
        <scheme val="minor"/>
      </rPr>
      <t>Hypermarket</t>
    </r>
    <r>
      <rPr>
        <sz val="11"/>
        <color theme="1"/>
        <rFont val="Calibri"/>
        <family val="2"/>
        <scheme val="minor"/>
      </rPr>
      <t>: A hypermarket is a very large store: a very large self-service store that sells products usually sold in department stores as well as those sold in supermarkets, e.g. clothes, hardware, electrical goods, and food.
http://encarta.msn.com/dictionary_1861619594/hypermarket.html
In commerce, a hypermarket is a superstore which combines a supermarket and a department store. The result is a very large retail facility which carries an enormous range of products under one roof, including full lines of groceries and general merchandise. In theory, hypermarkets allow customers to satisfy all their routine weekly shopping needs in one trip.
http://en.wikipedia.org/wiki/Hypermarket</t>
    </r>
  </si>
  <si>
    <r>
      <rPr>
        <b/>
        <sz val="11"/>
        <color rgb="FF0000FF"/>
        <rFont val="Calibri"/>
        <family val="2"/>
        <scheme val="minor"/>
      </rPr>
      <t>Supermarket</t>
    </r>
    <r>
      <rPr>
        <sz val="11"/>
        <color theme="1"/>
        <rFont val="Calibri"/>
        <family val="2"/>
        <scheme val="minor"/>
      </rPr>
      <t>: A supermarket, also called a grocery store, is a self-service store offering a wide variety of food and household merchandise, organized into departments. It is larger in size and has a wider selection than a traditional grocery store and it is smaller than a hypermarket or superstore.
The supermarket typically comprises meat, fresh produce, dairy, and baked goods departments along with shelf space reserved for canned and packaged goods as well as for various nonfood items such as household cleaners, pharmacy products, and pet supplies. Most supermarkets also sell a variety of other household products that are consumed regularly, such as alcohol (where permitted), household cleaning products, medicine, clothes, and some sell a much wider range of nonfood products.
http://en.wikipedia.org/wiki/Supermarket</t>
    </r>
  </si>
  <si>
    <r>
      <rPr>
        <b/>
        <sz val="11"/>
        <color rgb="FF0000FF"/>
        <rFont val="Calibri"/>
        <family val="2"/>
        <scheme val="minor"/>
      </rPr>
      <t>Department store</t>
    </r>
    <r>
      <rPr>
        <sz val="11"/>
        <color theme="1"/>
        <rFont val="Calibri"/>
        <family val="2"/>
        <scheme val="minor"/>
      </rPr>
      <t>: A department store is a retail establishment which specializes in satisfying a wide range of the consumer's personal and residential durable goods product needs; and at the same time offering the consumer a choice multiple merchandise lines, at variable price points, in all product categories. Department stores usually sell products including apparel, furniture, home appliances, electronics, and additionally select other lines of products such as paint, hardware, toiletries, cosmetics, photographic equipment, jewellery, toys, and sporting goods. Certain department stores are further classified as discount department stores. Department stores are usually part of a retail chain of many stores situated around a country or several countries.
http://en.wikipedia.org/wiki/Department_store</t>
    </r>
  </si>
  <si>
    <r>
      <rPr>
        <b/>
        <sz val="11"/>
        <color rgb="FF0000FF"/>
        <rFont val="Calibri"/>
        <family val="2"/>
        <scheme val="minor"/>
      </rPr>
      <t>Covered market</t>
    </r>
    <r>
      <rPr>
        <sz val="11"/>
        <color theme="1"/>
        <rFont val="Calibri"/>
        <family val="2"/>
        <scheme val="minor"/>
      </rPr>
      <t>: Unlike open-air market, a covered market is covered with tents or other structure.</t>
    </r>
  </si>
  <si>
    <r>
      <rPr>
        <b/>
        <sz val="11"/>
        <color rgb="FF0000FF"/>
        <rFont val="Calibri"/>
        <family val="2"/>
        <scheme val="minor"/>
      </rPr>
      <t>Wet market</t>
    </r>
    <r>
      <rPr>
        <sz val="11"/>
        <color theme="1"/>
        <rFont val="Calibri"/>
        <family val="2"/>
        <scheme val="minor"/>
      </rPr>
      <t>: A wet market is generally an open food market. The floors and surroundings are often routinely sprayed and washed with water—to the extent of flooding it at frequent intervals—which gave it the name "wet market".
http://en.wikipedia.org/wiki/Wet_market</t>
    </r>
  </si>
  <si>
    <r>
      <rPr>
        <b/>
        <sz val="11"/>
        <color rgb="FF0000FF"/>
        <rFont val="Calibri"/>
        <family val="2"/>
        <scheme val="minor"/>
      </rPr>
      <t>Mobile shops</t>
    </r>
    <r>
      <rPr>
        <sz val="11"/>
        <color theme="1"/>
        <rFont val="Calibri"/>
        <family val="2"/>
        <scheme val="minor"/>
      </rPr>
      <t>: Mobile shops consist of individuals or groups that provide a service, sell merchandise or food on a regular basis from a registered vehicle. These were previously known as ‘hawkers’.
http://www.taupodc.govt.nz/A-to-Z-of-council-services/Regulatory/Mobile-Shops-and-Trading-in-Public-Places/
A mobile shop is a vehicle whether self propelled or not, standing in or on a road and from which products are offered or exposed for sale and take away. These products include perishable foods [such as fruit and vegetables], pre-packaged non-perishable foods, or food preparation on site for the purpose of selling. This category does not include the consumption of food in or at the vehicle.
Street vendors are business people who sell their wares in the open air rather than in a shop or store. In many cases, the vendor either has a small stand that can be secured when not in operation, or makes use of a cart that can be removed from the street at the end of the business day. Sometimes referred to as a peddler, the street vendor is commonly found in metropolitan areas, outdoor events, and sometimes at public beaches. A street vendor or hawker is a vendor of merchandise that can be easily transported.</t>
    </r>
  </si>
  <si>
    <r>
      <rPr>
        <b/>
        <sz val="11"/>
        <color rgb="FF0000FF"/>
        <rFont val="Calibri"/>
        <family val="2"/>
        <scheme val="minor"/>
      </rPr>
      <t>Street vendors</t>
    </r>
    <r>
      <rPr>
        <sz val="11"/>
        <color theme="1"/>
        <rFont val="Calibri"/>
        <family val="2"/>
        <scheme val="minor"/>
      </rPr>
      <t>: A street vendor is broadly defined as a person who offers goods or services for sale to the public without having a permanent built up structure but with a temporary static structure or mobile stall (or headload). Street vendors may be stationary by occupying space on the pavements or other public/private areas, or may be mobile in the sense that they move from place to place carrying their wares on push carts or in cycles or baskets on their heads, or may sell their wares in moving bus etc.
http://mhupa.gov.in/policies/natpol.htm</t>
    </r>
  </si>
  <si>
    <r>
      <rPr>
        <b/>
        <sz val="11"/>
        <color rgb="FF0000FF"/>
        <rFont val="Calibri"/>
        <family val="2"/>
      </rPr>
      <t>Open market</t>
    </r>
    <r>
      <rPr>
        <sz val="11"/>
        <rFont val="Calibri"/>
        <family val="2"/>
      </rPr>
      <t>: Any market where buying and selling can be carried on without restrictions as to price, etc. 
http://www.yourdictionary.com/free-market</t>
    </r>
  </si>
  <si>
    <r>
      <rPr>
        <b/>
        <sz val="11"/>
        <color rgb="FF0000FF"/>
        <rFont val="Calibri"/>
        <family val="2"/>
        <scheme val="minor"/>
      </rPr>
      <t>Convenience store</t>
    </r>
    <r>
      <rPr>
        <sz val="11"/>
        <color theme="1"/>
        <rFont val="Calibri"/>
        <family val="2"/>
        <scheme val="minor"/>
      </rPr>
      <t>: Small centrally located store featuring ease of access, late-night hours, and a limited line of merchandise designed for the convenience shopper. Convenience stores charge above-average prices compared to large supermarkets that generate large-volume sales.
http://www.allbusiness.com/glossaries/convenience-store/4961119-1.html</t>
    </r>
  </si>
  <si>
    <r>
      <rPr>
        <b/>
        <sz val="11"/>
        <color rgb="FF0000FF"/>
        <rFont val="Calibri"/>
        <family val="2"/>
        <scheme val="minor"/>
      </rPr>
      <t>Grocery store</t>
    </r>
    <r>
      <rPr>
        <sz val="11"/>
        <color theme="1"/>
        <rFont val="Calibri"/>
        <family val="2"/>
        <scheme val="minor"/>
      </rPr>
      <t>: A grocery store is a store established primarily for the retailing of food. A grocer, the owner of a grocery store, stocks different kinds of foods from assorted places and cultures, and sells them to customers.
http://en.wikipedia.org/wiki/Grocery_store</t>
    </r>
  </si>
  <si>
    <r>
      <rPr>
        <b/>
        <sz val="11"/>
        <color rgb="FF0000FF"/>
        <rFont val="Calibri"/>
        <family val="2"/>
        <scheme val="minor"/>
      </rPr>
      <t>Neighborhood shop</t>
    </r>
    <r>
      <rPr>
        <sz val="11"/>
        <color theme="1"/>
        <rFont val="Calibri"/>
        <family val="2"/>
        <scheme val="minor"/>
      </rPr>
      <t>: Retail store designed to blend in with the surrounding neighborhood and specializing in local tastes and needs.
http://www.answers.com/topic/neighborhood-store</t>
    </r>
  </si>
  <si>
    <r>
      <rPr>
        <b/>
        <sz val="11"/>
        <color rgb="FF0000FF"/>
        <rFont val="Calibri"/>
        <family val="2"/>
        <scheme val="minor"/>
      </rPr>
      <t>Kiosk</t>
    </r>
    <r>
      <rPr>
        <sz val="11"/>
        <color theme="1"/>
        <rFont val="Calibri"/>
        <family val="2"/>
        <scheme val="minor"/>
      </rPr>
      <t>: A kiosk is a booth with an open window on one side. Some vendors operate from kiosks, selling small, inexpensive consumables such as newspapers, magazines, lighters, street maps, cigarettes, and confections.
http://en.wikipedia.org/wiki/Kiosk</t>
    </r>
  </si>
  <si>
    <r>
      <rPr>
        <b/>
        <sz val="11"/>
        <color rgb="FF0000FF"/>
        <rFont val="Calibri"/>
        <family val="2"/>
        <scheme val="minor"/>
      </rPr>
      <t>Minimarket</t>
    </r>
    <r>
      <rPr>
        <sz val="11"/>
        <color theme="1"/>
        <rFont val="Calibri"/>
        <family val="2"/>
        <scheme val="minor"/>
      </rPr>
      <t>: Minimarket is a market with relatively small numbers of shops in it. Though the size is not as large as a normal market, it still can be convenient for shoppers to have a variety of shops in a small place.</t>
    </r>
  </si>
  <si>
    <r>
      <rPr>
        <b/>
        <sz val="11"/>
        <color rgb="FF0000FF"/>
        <rFont val="Calibri"/>
        <family val="2"/>
        <scheme val="minor"/>
      </rPr>
      <t>Wholesale stores</t>
    </r>
    <r>
      <rPr>
        <sz val="11"/>
        <color theme="1"/>
        <rFont val="Calibri"/>
        <family val="2"/>
        <scheme val="minor"/>
      </rPr>
      <t>: A store run by wholesale dealers that sell goods directly to consumers. In most cases, by passing over brokers and retailers, they sell goods with lower prices than usual retailers.</t>
    </r>
  </si>
  <si>
    <r>
      <rPr>
        <b/>
        <sz val="11"/>
        <color rgb="FF0000FF"/>
        <rFont val="Calibri"/>
        <family val="2"/>
        <scheme val="minor"/>
      </rPr>
      <t>Discount shops</t>
    </r>
    <r>
      <rPr>
        <sz val="11"/>
        <color theme="1"/>
        <rFont val="Calibri"/>
        <family val="2"/>
        <scheme val="minor"/>
      </rPr>
      <t>: A store that sells merchandise, especially consumer goods, at a discount from the manufacturer's suggested retail price. Also called discounter, discount house.
http://www.thefreedictionary.com/discount+store</t>
    </r>
  </si>
  <si>
    <r>
      <rPr>
        <b/>
        <sz val="11"/>
        <color rgb="FF0000FF"/>
        <rFont val="Calibri"/>
        <family val="2"/>
        <scheme val="minor"/>
      </rPr>
      <t>Supply shops</t>
    </r>
    <r>
      <rPr>
        <sz val="11"/>
        <color theme="1"/>
        <rFont val="Calibri"/>
        <family val="2"/>
        <scheme val="minor"/>
      </rPr>
      <t>: A store where professionals can purchase tools and materials for their business, such as building supply shop where builders can purchase materials for building houses and related structures.
http://www.thefreedictionary.com/building+supply+store</t>
    </r>
  </si>
  <si>
    <r>
      <rPr>
        <b/>
        <sz val="11"/>
        <color rgb="FF0000FF"/>
        <rFont val="Calibri"/>
        <family val="2"/>
        <scheme val="minor"/>
      </rPr>
      <t>Hardware shops</t>
    </r>
    <r>
      <rPr>
        <sz val="11"/>
        <color theme="1"/>
        <rFont val="Calibri"/>
        <family val="2"/>
        <scheme val="minor"/>
      </rPr>
      <t>: Hardware stores, sometimes known as DIY stores, sell household hardware including: fasteners, hand tools, power tools, keys, locks, hinges, chains, plumbing supplies, electrical supplies, cleaning products, housewares, tools, utensils, paint, and lawn and garden products directly to consumers for use at home or for business. Many hardware stores have specialty departments unique to its region or its owner's interests.
http://en.wikipedia.org/wiki/Hardware_store</t>
    </r>
  </si>
  <si>
    <r>
      <rPr>
        <b/>
        <sz val="11"/>
        <color rgb="FF0000FF"/>
        <rFont val="Calibri"/>
        <family val="2"/>
        <scheme val="minor"/>
      </rPr>
      <t>Online (Internet) shopping sites</t>
    </r>
    <r>
      <rPr>
        <sz val="11"/>
        <color theme="1"/>
        <rFont val="Calibri"/>
        <family val="2"/>
        <scheme val="minor"/>
      </rPr>
      <t>: Online shopping is the process consumers go through to purchase products, goods or services over the Internet. An online shop, eshop, e-store, internet shop, webshop, webstore, online store, or virtual store evokes the physical analogy of buying products or services at a bricks-and-mortar retailer or in a shopping mall.
http://en.wikipedia.org/wiki/Online_shopping</t>
    </r>
  </si>
  <si>
    <r>
      <rPr>
        <b/>
        <sz val="11"/>
        <color rgb="FF0000FF"/>
        <rFont val="Calibri"/>
        <family val="2"/>
        <scheme val="minor"/>
      </rPr>
      <t>(Mail) Catalogue orders</t>
    </r>
    <r>
      <rPr>
        <sz val="11"/>
        <color theme="1"/>
        <rFont val="Calibri"/>
        <family val="2"/>
        <scheme val="minor"/>
      </rPr>
      <t>: Mail order is a term which describes the buying of goods or services by mail delivery. The buyer places an order for the desired products with the merchant through some remote method such as through a telephone call. Then, the products are delivered to the customer. The products are typically delivered directly to an address supplied by the customer, such as a home address, but occasionally the orders are delivered to a nearby retail location for the customer to pick up. Some merchants also allow the goods to be shipped directly to a third party consumer, which is an effective way to send a gift to an out-of-town recipient.
http://en.wikipedia.org/wiki/Mail_order</t>
    </r>
  </si>
  <si>
    <t>CONGO, THE DEMOCRATIC REPUBLIC OF THE</t>
    <phoneticPr fontId="27" type="noConversion"/>
  </si>
  <si>
    <t>↓</t>
  </si>
  <si>
    <t>→</t>
  </si>
  <si>
    <t>⇓</t>
  </si>
  <si>
    <t xml:space="preserve">Outlet types refer to </t>
  </si>
  <si>
    <t>Example</t>
  </si>
  <si>
    <t xml:space="preserve"> Name</t>
  </si>
  <si>
    <t xml:space="preserve"> Abbreviation</t>
  </si>
  <si>
    <t>Covered by
ICP survey?</t>
  </si>
  <si>
    <t>General  Instruction</t>
  </si>
  <si>
    <r>
      <t>1</t>
    </r>
    <r>
      <rPr>
        <b/>
        <vertAlign val="superscript"/>
        <sz val="10"/>
        <color rgb="FF3F3F76"/>
        <rFont val="Calibri"/>
        <family val="3"/>
        <charset val="129"/>
        <scheme val="minor"/>
      </rPr>
      <t>st</t>
    </r>
    <r>
      <rPr>
        <b/>
        <sz val="10"/>
        <color rgb="FF3F3F76"/>
        <rFont val="Calibri"/>
        <family val="3"/>
        <charset val="129"/>
        <scheme val="minor"/>
      </rPr>
      <t xml:space="preserve"> Quarter</t>
    </r>
  </si>
  <si>
    <t>c. Countries compiling consumer price index (CPI).</t>
  </si>
  <si>
    <t>Country Name</t>
  </si>
  <si>
    <t>Global Office Comments</t>
  </si>
  <si>
    <t>Overall
Comments</t>
  </si>
  <si>
    <t>B.
Outlets
selected</t>
  </si>
  <si>
    <t>C.
Items
priced</t>
  </si>
  <si>
    <t>Country names</t>
  </si>
  <si>
    <r>
      <t xml:space="preserve">Their abbreviations
</t>
    </r>
    <r>
      <rPr>
        <b/>
        <sz val="9"/>
        <rFont val="Calibri"/>
        <family val="2"/>
        <scheme val="minor"/>
      </rPr>
      <t>(ISO 3166-1 alpha-3)</t>
    </r>
  </si>
  <si>
    <t>Regions</t>
  </si>
  <si>
    <t xml:space="preserve">Name 1 </t>
  </si>
  <si>
    <t>Classes and Categories</t>
  </si>
  <si>
    <t xml:space="preserve"> Fruits &amp; Vegetables</t>
  </si>
  <si>
    <t xml:space="preserve"> Non-alcoholic beverages</t>
  </si>
  <si>
    <t>Basic Heading</t>
  </si>
  <si>
    <t>Classes</t>
  </si>
  <si>
    <t xml:space="preserve">  Bread and cereals</t>
  </si>
  <si>
    <t>Rice</t>
  </si>
  <si>
    <t xml:space="preserve">  Meat &amp; Fish</t>
  </si>
  <si>
    <t xml:space="preserve">  Milk, cheese, and eggs &amp; Oils and fat</t>
  </si>
  <si>
    <t xml:space="preserve">  Fruits &amp; Vegetables</t>
  </si>
  <si>
    <t>Other cereals, flour and other products</t>
  </si>
  <si>
    <t>Bread</t>
  </si>
  <si>
    <t>Other bakery products</t>
  </si>
  <si>
    <t>Pasta products</t>
  </si>
  <si>
    <t>Beef and veal</t>
  </si>
  <si>
    <t>Pork</t>
  </si>
  <si>
    <t>Lamb, mutton and goat</t>
  </si>
  <si>
    <t>Poultry</t>
  </si>
  <si>
    <t>Other meats and meat preparations</t>
  </si>
  <si>
    <t>Fresh, chilled or frozen fish and seafood</t>
  </si>
  <si>
    <t>Preserved or processed fish and seafood</t>
  </si>
  <si>
    <t>Fresh milk</t>
  </si>
  <si>
    <t>Preserved milk and other milk products</t>
  </si>
  <si>
    <t>Cheese</t>
  </si>
  <si>
    <t>Egg and egg-based products</t>
  </si>
  <si>
    <t>Butter and margarine</t>
  </si>
  <si>
    <t>Other edible oils and fats</t>
  </si>
  <si>
    <t>Fresh or chilled fruit</t>
  </si>
  <si>
    <t>Frozen, preserved or processed fruit and fruit-based products</t>
  </si>
  <si>
    <t>Fresh or chilled potatoes</t>
  </si>
  <si>
    <t>Frozen, preserved or processed vegetables and vegetable-based products</t>
  </si>
  <si>
    <t>Sugar</t>
  </si>
  <si>
    <t>Jams, marmalades and honey</t>
  </si>
  <si>
    <t>Confectionery, chocolate and other cocoa preparations</t>
  </si>
  <si>
    <t>Food products n.e.c.</t>
  </si>
  <si>
    <t>Coffee, tea, and cocoa</t>
  </si>
  <si>
    <t>Mineral waters, soft drinks, fruit and vegetable juices</t>
  </si>
  <si>
    <t>Fresh or chilled vegetables other than potatoes</t>
  </si>
  <si>
    <t xml:space="preserve">  Sugar, jam, honey, chocolate and confectionery</t>
  </si>
  <si>
    <t xml:space="preserve">  Non-alcoholic beverages</t>
  </si>
  <si>
    <t xml:space="preserve"> Bread &amp; cereals</t>
  </si>
  <si>
    <t xml:space="preserve"> Meat &amp; Fish</t>
  </si>
  <si>
    <t xml:space="preserve"> Milk, cheese, and eggs &amp; Oils and fat</t>
  </si>
  <si>
    <t xml:space="preserve"> Sugar, jam, honey, chocolate and confectionery</t>
  </si>
  <si>
    <t xml:space="preserve"> Milk, cheese, and eggs &amp;
 Oils and fat</t>
  </si>
  <si>
    <r>
      <t xml:space="preserve">Classes or Categories
</t>
    </r>
    <r>
      <rPr>
        <sz val="9"/>
        <color rgb="FF0000FF"/>
        <rFont val="Calibri"/>
        <family val="2"/>
        <scheme val="minor"/>
      </rPr>
      <t xml:space="preserve"> (Classes refer to Annex3)</t>
    </r>
  </si>
  <si>
    <t>B. Outlets selected</t>
  </si>
  <si>
    <t>C. Items priced</t>
  </si>
  <si>
    <t xml:space="preserve"> Milk, cheese, and eggs 
  &amp; Oils and fat</t>
  </si>
  <si>
    <t xml:space="preserve"> Sugar, jam, honey, chocolate 
  and confectionery</t>
  </si>
  <si>
    <t xml:space="preserve"> Questionnaire's Purpose </t>
  </si>
  <si>
    <t>No. of items
priced from
ICP regional list</t>
  </si>
  <si>
    <t>ICP Code</t>
  </si>
  <si>
    <t xml:space="preserve"> Alcoholic beverages &amp; Tobacco</t>
  </si>
  <si>
    <t xml:space="preserve"> Clothing and footwear</t>
  </si>
  <si>
    <t xml:space="preserve"> Housing, water, electricity, gas &amp; other fuels</t>
  </si>
  <si>
    <t xml:space="preserve"> Furnishing, household equipment and maintenance</t>
  </si>
  <si>
    <t xml:space="preserve"> Health</t>
  </si>
  <si>
    <t xml:space="preserve"> Transport</t>
  </si>
  <si>
    <t xml:space="preserve"> Communication</t>
  </si>
  <si>
    <t xml:space="preserve"> Recreation &amp; culture</t>
  </si>
  <si>
    <t xml:space="preserve"> Education</t>
  </si>
  <si>
    <t xml:space="preserve"> Restaurants &amp; hotels</t>
  </si>
  <si>
    <t xml:space="preserve"> Miscellaneous goods &amp; services</t>
  </si>
  <si>
    <t>Food and non-alcoholic
beverages</t>
  </si>
  <si>
    <t>Alcoholic beverages 
&amp; Tobacco</t>
  </si>
  <si>
    <t>Clothing and footwear</t>
  </si>
  <si>
    <t>Health</t>
  </si>
  <si>
    <t>Transport</t>
  </si>
  <si>
    <t>Communication</t>
  </si>
  <si>
    <t>Recreation &amp; culture</t>
  </si>
  <si>
    <t>Education</t>
  </si>
  <si>
    <t>Restaurants &amp; hotels</t>
  </si>
  <si>
    <t>Miscellaneous 
goods &amp; services</t>
  </si>
  <si>
    <r>
      <t xml:space="preserve">Furnishing, household
</t>
    </r>
    <r>
      <rPr>
        <sz val="8.5"/>
        <color theme="1"/>
        <rFont val="Calibri"/>
        <family val="2"/>
        <scheme val="minor"/>
      </rPr>
      <t xml:space="preserve">equipment &amp; maintenance </t>
    </r>
  </si>
  <si>
    <t>Food and non-alcoholic beverages</t>
  </si>
  <si>
    <t>Alcoholic beverages &amp; Tobacco</t>
  </si>
  <si>
    <t>Housing, water, electricity, gas 
&amp; other fuels</t>
  </si>
  <si>
    <t>Furnishing, household
equipment and maintenace</t>
  </si>
  <si>
    <t>Miscellaneous goods &amp; services</t>
  </si>
  <si>
    <t>Housing, water, electricity, gas
&amp; other fuels</t>
  </si>
  <si>
    <t xml:space="preserve">Furnishing, household
equipment and maintenance </t>
  </si>
  <si>
    <t xml:space="preserve">The purpose of this questionnaire is to collect information on the Main Price Survey framework including population by region, outlets selected, product items priced, and data collection period. This information is essential as it has an effect on the exhaustiveness and reliability of collected price data. In addition, the information can be used in reviewing the quality of the survey as well as for data validation and computation purposes. </t>
  </si>
  <si>
    <t>This questionnaire can be completed by entering texts or numbers, depending on the color of the cell as shown below:</t>
  </si>
  <si>
    <r>
      <t xml:space="preserve">Please indicate the </t>
    </r>
    <r>
      <rPr>
        <b/>
        <i/>
        <sz val="10"/>
        <color rgb="FF0000FF"/>
        <rFont val="Calibri"/>
        <family val="2"/>
        <scheme val="minor"/>
      </rPr>
      <t>country's name</t>
    </r>
    <r>
      <rPr>
        <i/>
        <sz val="10"/>
        <color rgb="FF0000FF"/>
        <rFont val="Calibri"/>
        <family val="2"/>
        <scheme val="minor"/>
      </rPr>
      <t xml:space="preserve"> and </t>
    </r>
    <r>
      <rPr>
        <b/>
        <i/>
        <sz val="10"/>
        <color rgb="FF0000FF"/>
        <rFont val="Calibri"/>
        <family val="2"/>
        <scheme val="minor"/>
      </rPr>
      <t>abbreviation</t>
    </r>
    <r>
      <rPr>
        <i/>
        <sz val="10"/>
        <color rgb="FF0000FF"/>
        <rFont val="Calibri"/>
        <family val="2"/>
        <scheme val="minor"/>
      </rPr>
      <t xml:space="preserve"> in the cells below.</t>
    </r>
  </si>
  <si>
    <t xml:space="preserve">   Please refer to                    for the relevant abbreviation.</t>
  </si>
  <si>
    <t>Number of Regions in the Country</t>
  </si>
  <si>
    <t xml:space="preserve">This questionnaire is composed of the following sheets: </t>
  </si>
  <si>
    <t xml:space="preserve">  enter numerical values only,</t>
  </si>
  <si>
    <t>Please indicate country's name and abbreviation below.</t>
  </si>
  <si>
    <t>Please indicate populations in urban and rural areas respectively, and answer "1" if covered by ICP survey, otherwise "0".</t>
  </si>
  <si>
    <t>Firstly, design geographical stratification. Secondly, list markets and shops and sort them according to their sixe of sales. Thirdly, select samples of markets and shops in line with the sample theory. Lastly, adjust samples by considering geographical characteristics and specific outlet types in urban and rural areas.</t>
  </si>
  <si>
    <t xml:space="preserve">The Global Office completed this questionnaire based on submitted information. However, some cases revealed missing or insufficient information. Section "Global Office Comments" provides useful comments to help you provide all necessary information. In doing so, please refer to the example sheet for guidance, if needed. </t>
  </si>
  <si>
    <t xml:space="preserve">After entering the country's name and abbreviation in the subsequent sheet, please proceed with completing sections A through D. In doing so, please refer to the example sheet for guidance, if needed. </t>
  </si>
  <si>
    <t xml:space="preserve">  enter texts only,</t>
  </si>
  <si>
    <r>
      <rPr>
        <sz val="9.5"/>
        <color theme="1"/>
        <rFont val="Calibri"/>
        <family val="2"/>
        <scheme val="minor"/>
      </rPr>
      <t>Housing, water, electricity,</t>
    </r>
    <r>
      <rPr>
        <sz val="10"/>
        <color theme="1"/>
        <rFont val="Calibri"/>
        <family val="2"/>
        <scheme val="minor"/>
      </rPr>
      <t xml:space="preserve">
gas &amp; other fuels</t>
    </r>
  </si>
  <si>
    <r>
      <rPr>
        <b/>
        <sz val="11"/>
        <color rgb="FF0000FF"/>
        <rFont val="Calibri"/>
        <family val="2"/>
        <scheme val="minor"/>
      </rPr>
      <t>*Difference between a supermarket and a shopping mall.</t>
    </r>
    <r>
      <rPr>
        <sz val="11"/>
        <color theme="1"/>
        <rFont val="Calibri"/>
        <family val="2"/>
        <scheme val="minor"/>
      </rPr>
      <t xml:space="preserve">
A supermarket is a single organization that sells everything in it. It gets stuff from various suppliers and companies and sells it to customers. A Shopping center/mall on the other hand is a HUB where many different brands, organizations and businesses have their own sections so as to offer their own products or something they can offer with a difference.
buy247.co.cc/what-are-the-differences-between-supermarket-and-shopping-center.html</t>
    </r>
  </si>
  <si>
    <t>Grey cells will be automatically filled or computed by the system.</t>
  </si>
  <si>
    <r>
      <t xml:space="preserve">a. For countries that submitted their survey framework </t>
    </r>
    <r>
      <rPr>
        <sz val="11"/>
        <color theme="1"/>
        <rFont val="Calibri"/>
        <family val="2"/>
        <scheme val="minor"/>
      </rPr>
      <t xml:space="preserve">at the beginning of 2011. </t>
    </r>
  </si>
  <si>
    <t>b. For countries that did not submit their survey framework.</t>
  </si>
  <si>
    <t xml:space="preserve">Please provide information concerning the number of items in the CPI basket as well as the overlap with the ICP basket under section C. </t>
  </si>
  <si>
    <t>Country Y</t>
  </si>
  <si>
    <t>YYY</t>
  </si>
  <si>
    <t xml:space="preserve">No comments provided as no survey framework was submitted. </t>
  </si>
  <si>
    <t xml:space="preserve">Please proceed with completing sections A-D as required by this questionnaire. </t>
  </si>
  <si>
    <t>A. Population</t>
  </si>
  <si>
    <t>Regions are the first geographical areas used for stratification (provinces, states, etc.)</t>
  </si>
  <si>
    <r>
      <t xml:space="preserve">Please indicate names of regions
</t>
    </r>
    <r>
      <rPr>
        <b/>
        <sz val="10"/>
        <color rgb="FFFF0000"/>
        <rFont val="Calibri"/>
        <family val="2"/>
        <scheme val="minor"/>
      </rPr>
      <t xml:space="preserve">
</t>
    </r>
    <r>
      <rPr>
        <b/>
        <sz val="14"/>
        <color rgb="FFFF0000"/>
        <rFont val="Calibri"/>
        <family val="2"/>
        <scheme val="minor"/>
      </rPr>
      <t>⇓</t>
    </r>
  </si>
  <si>
    <t>No. of items
overlapping b/w
ICP and CPI</t>
  </si>
  <si>
    <t>No. of items
selected for pricing from
ICP regional list (including GCL)</t>
  </si>
  <si>
    <r>
      <t xml:space="preserve">Please enter the </t>
    </r>
    <r>
      <rPr>
        <b/>
        <i/>
        <sz val="10"/>
        <color rgb="FF0000FF"/>
        <rFont val="Calibri"/>
        <family val="2"/>
        <scheme val="minor"/>
      </rPr>
      <t>number of selected outlets</t>
    </r>
    <r>
      <rPr>
        <i/>
        <sz val="10"/>
        <color rgb="FF0000FF"/>
        <rFont val="Calibri"/>
        <family val="2"/>
        <scheme val="minor"/>
      </rPr>
      <t xml:space="preserve"> by outlet type in each region in the table below and briefly explain the </t>
    </r>
    <r>
      <rPr>
        <b/>
        <i/>
        <sz val="10"/>
        <color rgb="FF0000FF"/>
        <rFont val="Calibri"/>
        <family val="2"/>
        <scheme val="minor"/>
      </rPr>
      <t>outlet selection process</t>
    </r>
    <r>
      <rPr>
        <i/>
        <sz val="10"/>
        <color rgb="FF0000FF"/>
        <rFont val="Calibri"/>
        <family val="2"/>
        <scheme val="minor"/>
      </rPr>
      <t xml:space="preserve"> in "Note B" at the end of this sheet.</t>
    </r>
  </si>
  <si>
    <r>
      <t>* Note C</t>
    </r>
    <r>
      <rPr>
        <sz val="11"/>
        <rFont val="Calibri"/>
        <family val="2"/>
        <scheme val="minor"/>
      </rPr>
      <t>: Similarity between ICP and CPI survey framework</t>
    </r>
  </si>
  <si>
    <t xml:space="preserve">The purpose of this section is to inform on whether ICP and CPI survey framework is the same. If needed, please provide additional comments  in "Note C" provided at the end of the sheet. </t>
  </si>
  <si>
    <r>
      <t>Please enter"</t>
    </r>
    <r>
      <rPr>
        <b/>
        <i/>
        <sz val="10"/>
        <color rgb="FF0000FF"/>
        <rFont val="Calibri"/>
        <family val="2"/>
        <scheme val="minor"/>
      </rPr>
      <t>1</t>
    </r>
    <r>
      <rPr>
        <i/>
        <sz val="10"/>
        <color rgb="FF0000FF"/>
        <rFont val="Calibri"/>
        <family val="2"/>
        <scheme val="minor"/>
      </rPr>
      <t xml:space="preserve">" in the columns below for the </t>
    </r>
    <r>
      <rPr>
        <b/>
        <i/>
        <sz val="10"/>
        <color rgb="FF0000FF"/>
        <rFont val="Calibri"/>
        <family val="2"/>
        <scheme val="minor"/>
      </rPr>
      <t>period of price data survey implementation</t>
    </r>
    <r>
      <rPr>
        <i/>
        <sz val="10"/>
        <color rgb="FF0000FF"/>
        <rFont val="Calibri"/>
        <family val="2"/>
        <scheme val="minor"/>
      </rPr>
      <t xml:space="preserve"> in each category. If the data collection period cannot be well described in the table, please provide supplementary information in "Note D" at the end of this sheet.
           </t>
    </r>
    <r>
      <rPr>
        <b/>
        <i/>
        <sz val="10"/>
        <color rgb="FF0000FF"/>
        <rFont val="Calibri"/>
        <family val="2"/>
        <scheme val="minor"/>
      </rPr>
      <t/>
    </r>
  </si>
  <si>
    <r>
      <t xml:space="preserve">Classes or Categories
</t>
    </r>
    <r>
      <rPr>
        <sz val="11"/>
        <color rgb="FF0000FF"/>
        <rFont val="Calibri"/>
        <family val="2"/>
        <scheme val="minor"/>
      </rPr>
      <t xml:space="preserve"> (Classes refer to Annex3)</t>
    </r>
  </si>
  <si>
    <r>
      <t>1</t>
    </r>
    <r>
      <rPr>
        <vertAlign val="superscript"/>
        <sz val="11"/>
        <color theme="1"/>
        <rFont val="Calibri"/>
        <family val="2"/>
        <scheme val="minor"/>
      </rPr>
      <t>st</t>
    </r>
    <r>
      <rPr>
        <sz val="11"/>
        <color theme="1"/>
        <rFont val="Calibri"/>
        <family val="2"/>
        <scheme val="minor"/>
      </rPr>
      <t xml:space="preserve"> Quarter</t>
    </r>
  </si>
  <si>
    <r>
      <t>2</t>
    </r>
    <r>
      <rPr>
        <b/>
        <vertAlign val="superscript"/>
        <sz val="11"/>
        <color rgb="FF3F3F76"/>
        <rFont val="Calibri"/>
        <family val="3"/>
        <charset val="129"/>
        <scheme val="minor"/>
      </rPr>
      <t>nd</t>
    </r>
    <r>
      <rPr>
        <b/>
        <sz val="11"/>
        <color rgb="FF3F3F76"/>
        <rFont val="Calibri"/>
        <family val="3"/>
        <charset val="129"/>
        <scheme val="minor"/>
      </rPr>
      <t xml:space="preserve"> Quarter</t>
    </r>
  </si>
  <si>
    <r>
      <t>3</t>
    </r>
    <r>
      <rPr>
        <b/>
        <vertAlign val="superscript"/>
        <sz val="11"/>
        <color rgb="FF3F3F76"/>
        <rFont val="Calibri"/>
        <family val="3"/>
        <charset val="129"/>
        <scheme val="minor"/>
      </rPr>
      <t>rd</t>
    </r>
    <r>
      <rPr>
        <b/>
        <sz val="11"/>
        <color rgb="FF3F3F76"/>
        <rFont val="Calibri"/>
        <family val="3"/>
        <charset val="129"/>
        <scheme val="minor"/>
      </rPr>
      <t xml:space="preserve"> Quarter</t>
    </r>
  </si>
  <si>
    <r>
      <t>4</t>
    </r>
    <r>
      <rPr>
        <b/>
        <vertAlign val="superscript"/>
        <sz val="11"/>
        <color rgb="FF3F3F76"/>
        <rFont val="Calibri"/>
        <family val="3"/>
        <charset val="129"/>
        <scheme val="minor"/>
      </rPr>
      <t>th</t>
    </r>
    <r>
      <rPr>
        <b/>
        <sz val="11"/>
        <color rgb="FF3F3F76"/>
        <rFont val="Calibri"/>
        <family val="3"/>
        <charset val="129"/>
        <scheme val="minor"/>
      </rPr>
      <t xml:space="preserve"> Quarter</t>
    </r>
  </si>
  <si>
    <r>
      <t>1</t>
    </r>
    <r>
      <rPr>
        <b/>
        <vertAlign val="superscript"/>
        <sz val="11"/>
        <color rgb="FF3F3F76"/>
        <rFont val="Calibri"/>
        <family val="3"/>
        <charset val="129"/>
        <scheme val="minor"/>
      </rPr>
      <t>st</t>
    </r>
    <r>
      <rPr>
        <b/>
        <sz val="11"/>
        <color rgb="FF3F3F76"/>
        <rFont val="Calibri"/>
        <family val="3"/>
        <charset val="129"/>
        <scheme val="minor"/>
      </rPr>
      <t xml:space="preserve"> Quarter</t>
    </r>
  </si>
  <si>
    <r>
      <t xml:space="preserve"> Sugar,jam,honey,chocolate</t>
    </r>
    <r>
      <rPr>
        <sz val="11"/>
        <color theme="1"/>
        <rFont val="Calibri"/>
        <family val="2"/>
        <scheme val="minor"/>
      </rPr>
      <t xml:space="preserve">
 and confectionery</t>
    </r>
  </si>
  <si>
    <t>Please provide the regions and relevant population in the table below.  If your survey coverage cannot be described by the information in the table, briefly explain the survey coverage in "Note A" provided at the end of this sheet</t>
  </si>
  <si>
    <r>
      <t xml:space="preserve">Please provide the </t>
    </r>
    <r>
      <rPr>
        <b/>
        <i/>
        <sz val="10"/>
        <color rgb="FF0000FF"/>
        <rFont val="Calibri"/>
        <family val="2"/>
        <scheme val="minor"/>
      </rPr>
      <t>regions</t>
    </r>
    <r>
      <rPr>
        <i/>
        <sz val="10"/>
        <color rgb="FF0000FF"/>
        <rFont val="Calibri"/>
        <family val="2"/>
        <scheme val="minor"/>
      </rPr>
      <t xml:space="preserve"> and relevant </t>
    </r>
    <r>
      <rPr>
        <b/>
        <i/>
        <sz val="10"/>
        <color rgb="FF0000FF"/>
        <rFont val="Calibri"/>
        <family val="2"/>
        <scheme val="minor"/>
      </rPr>
      <t>population</t>
    </r>
    <r>
      <rPr>
        <i/>
        <sz val="10"/>
        <color rgb="FF0000FF"/>
        <rFont val="Calibri"/>
        <family val="2"/>
        <scheme val="minor"/>
      </rPr>
      <t xml:space="preserve"> in the table below.  If your survey coverage cannot be described by the information in the table, briefly explain the </t>
    </r>
    <r>
      <rPr>
        <b/>
        <i/>
        <sz val="10"/>
        <color rgb="FF0000FF"/>
        <rFont val="Calibri"/>
        <family val="2"/>
        <scheme val="minor"/>
      </rPr>
      <t>survey coverage</t>
    </r>
    <r>
      <rPr>
        <i/>
        <sz val="10"/>
        <color rgb="FF0000FF"/>
        <rFont val="Calibri"/>
        <family val="2"/>
        <scheme val="minor"/>
      </rPr>
      <t xml:space="preserve"> in "Note A" provided at the end of this sheet</t>
    </r>
  </si>
  <si>
    <r>
      <t>Please fill names of regions</t>
    </r>
    <r>
      <rPr>
        <b/>
        <sz val="11"/>
        <color rgb="FFFF0000"/>
        <rFont val="Calibri"/>
        <family val="2"/>
        <scheme val="minor"/>
      </rPr>
      <t xml:space="preserve">
⇓</t>
    </r>
  </si>
  <si>
    <t>Please enter the number of selected outlets by outlet type in each region in the table below and briefly explain the outlet selection process in "Note B" at the end of this sheet.</t>
  </si>
  <si>
    <r>
      <t>* Note C</t>
    </r>
    <r>
      <rPr>
        <sz val="11"/>
        <color theme="1"/>
        <rFont val="Calibri"/>
        <family val="2"/>
        <scheme val="minor"/>
      </rPr>
      <t>: Similarity between ICP and CPI survey framework</t>
    </r>
  </si>
  <si>
    <t xml:space="preserve">Please enter"1" in the columns below for the period of price data survey implementation in each category. If the data collection period cannot be well described in the table, please provide supplementary information in "Note D" at the end of this sheet.
           </t>
  </si>
  <si>
    <t>Due to budget limitations and weak coverage, region "Island" is excluded from this survey. Even though it has a population of 500000, its expenditure share would be estimated at only 2% of the total economy.</t>
  </si>
  <si>
    <t>ICP survey is designed based on the CPI structure. However, due to adding global core and regional items, items priced from ICP survey are more than CPI basket.</t>
  </si>
  <si>
    <t>A.
Population</t>
  </si>
  <si>
    <t>D.
Collection
Periods</t>
  </si>
  <si>
    <t>D. Collection periods</t>
  </si>
  <si>
    <t>Specific  Instructions</t>
  </si>
  <si>
    <t xml:space="preserve"> </t>
  </si>
  <si>
    <t>Introduction</t>
  </si>
  <si>
    <t xml:space="preserve">  enter '1' or '0' per specific instructions provided in each section.</t>
  </si>
  <si>
    <t>Country name and comments</t>
  </si>
  <si>
    <r>
      <t xml:space="preserve">B. Number of outlets selected </t>
    </r>
    <r>
      <rPr>
        <sz val="12"/>
        <color theme="1"/>
        <rFont val="Calibri"/>
        <family val="2"/>
        <scheme val="minor"/>
      </rPr>
      <t>under the ICP Household Consumption Survey</t>
    </r>
  </si>
  <si>
    <r>
      <t>* Note B</t>
    </r>
    <r>
      <rPr>
        <sz val="11"/>
        <rFont val="Calibri"/>
        <family val="2"/>
        <scheme val="minor"/>
      </rPr>
      <t>: Outlet selection process</t>
    </r>
  </si>
  <si>
    <r>
      <t>* Note A</t>
    </r>
    <r>
      <rPr>
        <sz val="11"/>
        <rFont val="Calibri"/>
        <family val="2"/>
        <scheme val="minor"/>
      </rPr>
      <t>: Survey coverage</t>
    </r>
  </si>
  <si>
    <r>
      <t xml:space="preserve">C. Number of items selected for pricing </t>
    </r>
    <r>
      <rPr>
        <sz val="12"/>
        <color theme="1"/>
        <rFont val="Calibri"/>
        <family val="2"/>
        <scheme val="minor"/>
      </rPr>
      <t>under the ICP Household Consumption Survey</t>
    </r>
  </si>
  <si>
    <r>
      <t xml:space="preserve">D. Data collection period </t>
    </r>
    <r>
      <rPr>
        <sz val="12"/>
        <color theme="1"/>
        <rFont val="Calibri"/>
        <family val="2"/>
        <scheme val="minor"/>
      </rPr>
      <t>in the ICP Household Consumption Survey</t>
    </r>
  </si>
  <si>
    <t>An Example of a Survey Framework Questionnaire</t>
  </si>
  <si>
    <t>Country        Name</t>
  </si>
  <si>
    <t>Enter urban and rural population values respectively, and
answer "1" if covered by ICP survey, otherwise "0".</t>
  </si>
  <si>
    <r>
      <t>* Note A</t>
    </r>
    <r>
      <rPr>
        <sz val="11"/>
        <color theme="1"/>
        <rFont val="Calibri"/>
        <family val="2"/>
        <scheme val="minor"/>
      </rPr>
      <t>: Survey coverage</t>
    </r>
  </si>
  <si>
    <r>
      <t xml:space="preserve">Number of outlets selected </t>
    </r>
    <r>
      <rPr>
        <sz val="11"/>
        <color theme="1"/>
        <rFont val="Calibri"/>
        <family val="2"/>
        <scheme val="minor"/>
      </rPr>
      <t>under the ICP Household Consumption Survey</t>
    </r>
  </si>
  <si>
    <r>
      <t>* Note B</t>
    </r>
    <r>
      <rPr>
        <sz val="11"/>
        <color theme="1"/>
        <rFont val="Calibri"/>
        <family val="2"/>
        <scheme val="minor"/>
      </rPr>
      <t>: Outlet selection procedure</t>
    </r>
  </si>
  <si>
    <r>
      <t xml:space="preserve">Number of items selected for pricing </t>
    </r>
    <r>
      <rPr>
        <sz val="11"/>
        <color theme="1"/>
        <rFont val="Calibri"/>
        <family val="2"/>
        <scheme val="minor"/>
      </rPr>
      <t>under the ICP Household Consumption Survey</t>
    </r>
  </si>
  <si>
    <r>
      <t xml:space="preserve">Data collection period </t>
    </r>
    <r>
      <rPr>
        <sz val="11"/>
        <color theme="1"/>
        <rFont val="Calibri"/>
        <family val="2"/>
        <scheme val="minor"/>
      </rPr>
      <t>in the ICP Household Consumption Survey</t>
    </r>
  </si>
  <si>
    <t xml:space="preserve">For classes of food and non-alcoholic beverages, refer to </t>
  </si>
  <si>
    <t xml:space="preserve"> Food and non-alcoholic beverages</t>
  </si>
  <si>
    <t>Milk, cheese, and eggs &amp; Oils and fat</t>
  </si>
  <si>
    <t>Non-alcoholic beverages</t>
  </si>
  <si>
    <r>
      <rPr>
        <sz val="8.5"/>
        <color rgb="FF3F3F76"/>
        <rFont val="Calibri"/>
        <family val="2"/>
        <scheme val="minor"/>
      </rPr>
      <t xml:space="preserve">Sugar, jam, honey ,choco-
 late </t>
    </r>
    <r>
      <rPr>
        <sz val="9"/>
        <color rgb="FF3F3F76"/>
        <rFont val="Calibri"/>
        <family val="3"/>
        <charset val="129"/>
        <scheme val="minor"/>
      </rPr>
      <t>and confectionery</t>
    </r>
  </si>
  <si>
    <t>Fruits &amp; Vegetables</t>
  </si>
  <si>
    <t>Meat &amp; Fish</t>
  </si>
  <si>
    <t>Bread &amp; cereals</t>
  </si>
  <si>
    <r>
      <t xml:space="preserve">* Note D: </t>
    </r>
    <r>
      <rPr>
        <sz val="11"/>
        <rFont val="Calibri"/>
        <family val="2"/>
        <scheme val="minor"/>
      </rPr>
      <t>Supplementary information on data collection periods</t>
    </r>
  </si>
  <si>
    <t>Annex1. Country name and abbreviation</t>
  </si>
  <si>
    <t>Annex2. Outlet types</t>
  </si>
  <si>
    <t>Annex3. Classes of food and non-alcoholic beverages</t>
  </si>
  <si>
    <t>Annex 1</t>
  </si>
  <si>
    <t>Annex 2</t>
  </si>
  <si>
    <t>Annex 3</t>
  </si>
</sst>
</file>

<file path=xl/styles.xml><?xml version="1.0" encoding="utf-8"?>
<styleSheet xmlns="http://schemas.openxmlformats.org/spreadsheetml/2006/main">
  <numFmts count="1">
    <numFmt numFmtId="164" formatCode="General_)"/>
  </numFmts>
  <fonts count="74">
    <font>
      <sz val="11"/>
      <color theme="1"/>
      <name val="Calibri"/>
      <family val="2"/>
      <scheme val="minor"/>
    </font>
    <font>
      <b/>
      <sz val="20"/>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12"/>
      <color theme="1"/>
      <name val="Calibri"/>
      <family val="2"/>
      <scheme val="minor"/>
    </font>
    <font>
      <i/>
      <sz val="12"/>
      <color theme="1"/>
      <name val="Calibri"/>
      <family val="2"/>
      <scheme val="minor"/>
    </font>
    <font>
      <b/>
      <sz val="11"/>
      <color rgb="FF0000FF"/>
      <name val="Calibri"/>
      <family val="2"/>
      <scheme val="minor"/>
    </font>
    <font>
      <i/>
      <sz val="10"/>
      <color rgb="FF0000FF"/>
      <name val="Calibri"/>
      <family val="2"/>
      <scheme val="minor"/>
    </font>
    <font>
      <sz val="11"/>
      <color theme="1"/>
      <name val="Calibri"/>
      <family val="2"/>
      <charset val="128"/>
      <scheme val="minor"/>
    </font>
    <font>
      <sz val="11"/>
      <color indexed="8"/>
      <name val="Calibri"/>
      <family val="2"/>
      <charset val="128"/>
    </font>
    <font>
      <sz val="10"/>
      <color theme="1"/>
      <name val="Calibri"/>
      <family val="2"/>
      <scheme val="minor"/>
    </font>
    <font>
      <i/>
      <sz val="11"/>
      <color rgb="FF0000FF"/>
      <name val="Calibri"/>
      <family val="2"/>
      <scheme val="minor"/>
    </font>
    <font>
      <sz val="11"/>
      <color rgb="FF3F3F76"/>
      <name val="Calibri"/>
      <family val="2"/>
      <scheme val="minor"/>
    </font>
    <font>
      <b/>
      <sz val="11"/>
      <color rgb="FF3F3F76"/>
      <name val="Calibri"/>
      <family val="2"/>
      <scheme val="minor"/>
    </font>
    <font>
      <b/>
      <i/>
      <sz val="10"/>
      <color rgb="FF3F3F76"/>
      <name val="Calibri"/>
      <family val="2"/>
      <scheme val="minor"/>
    </font>
    <font>
      <b/>
      <sz val="11"/>
      <color indexed="8"/>
      <name val="Calibri"/>
      <family val="2"/>
    </font>
    <font>
      <u/>
      <sz val="14.3"/>
      <color theme="10"/>
      <name val="Calibri"/>
      <family val="2"/>
    </font>
    <font>
      <sz val="11"/>
      <name val="Calibri"/>
      <family val="2"/>
      <scheme val="minor"/>
    </font>
    <font>
      <b/>
      <sz val="11"/>
      <name val="Calibri"/>
      <family val="2"/>
      <scheme val="minor"/>
    </font>
    <font>
      <b/>
      <sz val="14"/>
      <name val="Calibri"/>
      <family val="2"/>
    </font>
    <font>
      <sz val="11"/>
      <color rgb="FFC00000"/>
      <name val="Calibri"/>
      <family val="2"/>
      <scheme val="minor"/>
    </font>
    <font>
      <sz val="10"/>
      <color rgb="FF3F3F76"/>
      <name val="Calibri"/>
      <family val="2"/>
      <scheme val="minor"/>
    </font>
    <font>
      <b/>
      <i/>
      <sz val="11"/>
      <color rgb="FF0000FF"/>
      <name val="Calibri"/>
      <family val="2"/>
      <scheme val="minor"/>
    </font>
    <font>
      <i/>
      <sz val="9"/>
      <color rgb="FF0000FF"/>
      <name val="Calibri"/>
      <family val="2"/>
      <scheme val="minor"/>
    </font>
    <font>
      <b/>
      <sz val="10"/>
      <name val="Calibri"/>
      <family val="2"/>
      <scheme val="minor"/>
    </font>
    <font>
      <sz val="8"/>
      <name val="Calibri"/>
      <family val="3"/>
      <charset val="129"/>
      <scheme val="minor"/>
    </font>
    <font>
      <b/>
      <u/>
      <sz val="10"/>
      <color theme="10"/>
      <name val="Calibri"/>
      <family val="2"/>
    </font>
    <font>
      <b/>
      <sz val="14"/>
      <color theme="1"/>
      <name val="Calibri"/>
      <family val="2"/>
      <scheme val="minor"/>
    </font>
    <font>
      <sz val="9"/>
      <color rgb="FF3F3F76"/>
      <name val="Calibri"/>
      <family val="2"/>
      <scheme val="minor"/>
    </font>
    <font>
      <sz val="11"/>
      <color rgb="FF3F3F76"/>
      <name val="Calibri"/>
      <family val="3"/>
      <charset val="129"/>
      <scheme val="minor"/>
    </font>
    <font>
      <b/>
      <sz val="10"/>
      <color rgb="FF3F3F76"/>
      <name val="Calibri"/>
      <family val="2"/>
      <scheme val="minor"/>
    </font>
    <font>
      <b/>
      <vertAlign val="superscript"/>
      <sz val="10"/>
      <color rgb="FF3F3F76"/>
      <name val="Calibri"/>
      <family val="3"/>
      <charset val="129"/>
      <scheme val="minor"/>
    </font>
    <font>
      <b/>
      <sz val="10"/>
      <color rgb="FF3F3F76"/>
      <name val="Calibri"/>
      <family val="3"/>
      <charset val="129"/>
      <scheme val="minor"/>
    </font>
    <font>
      <b/>
      <sz val="11"/>
      <color theme="1"/>
      <name val="Calibri"/>
      <family val="3"/>
      <charset val="129"/>
      <scheme val="minor"/>
    </font>
    <font>
      <sz val="9"/>
      <color rgb="FF3F3F76"/>
      <name val="Calibri"/>
      <family val="3"/>
      <charset val="129"/>
      <scheme val="minor"/>
    </font>
    <font>
      <sz val="9.5"/>
      <color rgb="FF3F3F76"/>
      <name val="Calibri"/>
      <family val="3"/>
      <charset val="129"/>
      <scheme val="minor"/>
    </font>
    <font>
      <sz val="10"/>
      <name val="Arial"/>
      <family val="2"/>
    </font>
    <font>
      <b/>
      <sz val="24"/>
      <name val="Arial Narrow"/>
      <family val="2"/>
    </font>
    <font>
      <u/>
      <sz val="11"/>
      <color theme="10"/>
      <name val="Calibri"/>
      <family val="2"/>
    </font>
    <font>
      <sz val="10"/>
      <color rgb="FF000000"/>
      <name val="Arial"/>
      <family val="2"/>
    </font>
    <font>
      <sz val="11"/>
      <name val="Calibri"/>
      <family val="2"/>
    </font>
    <font>
      <b/>
      <sz val="11"/>
      <color rgb="FF0000FF"/>
      <name val="Calibri"/>
      <family val="2"/>
    </font>
    <font>
      <b/>
      <sz val="11"/>
      <color theme="0"/>
      <name val="Calibri"/>
      <family val="2"/>
      <scheme val="minor"/>
    </font>
    <font>
      <sz val="9"/>
      <color theme="1"/>
      <name val="Calibri"/>
      <family val="2"/>
      <scheme val="minor"/>
    </font>
    <font>
      <b/>
      <sz val="10"/>
      <color theme="1"/>
      <name val="Calibri"/>
      <family val="2"/>
      <scheme val="minor"/>
    </font>
    <font>
      <i/>
      <sz val="9"/>
      <color rgb="FF0000FF"/>
      <name val="Wingdings"/>
      <charset val="2"/>
    </font>
    <font>
      <sz val="13"/>
      <color theme="1"/>
      <name val="Batang"/>
      <family val="1"/>
    </font>
    <font>
      <b/>
      <sz val="10"/>
      <color rgb="FFFF0000"/>
      <name val="Calibri"/>
      <family val="2"/>
      <scheme val="minor"/>
    </font>
    <font>
      <b/>
      <i/>
      <sz val="10"/>
      <color rgb="FF0000FF"/>
      <name val="Calibri"/>
      <family val="2"/>
      <scheme val="minor"/>
    </font>
    <font>
      <b/>
      <sz val="11"/>
      <name val="Calibri"/>
      <family val="3"/>
      <charset val="129"/>
      <scheme val="minor"/>
    </font>
    <font>
      <b/>
      <sz val="14"/>
      <color rgb="FFFF0000"/>
      <name val="Calibri"/>
      <family val="2"/>
      <scheme val="minor"/>
    </font>
    <font>
      <b/>
      <i/>
      <sz val="9"/>
      <color rgb="FF0000FF"/>
      <name val="Calibri"/>
      <family val="2"/>
      <scheme val="minor"/>
    </font>
    <font>
      <b/>
      <sz val="14"/>
      <name val="Calibri"/>
      <family val="2"/>
      <scheme val="minor"/>
    </font>
    <font>
      <i/>
      <sz val="10"/>
      <color rgb="FFFF0000"/>
      <name val="Calibri"/>
      <family val="2"/>
      <scheme val="minor"/>
    </font>
    <font>
      <u/>
      <sz val="11"/>
      <color theme="1"/>
      <name val="Calibri"/>
      <family val="2"/>
      <scheme val="minor"/>
    </font>
    <font>
      <b/>
      <sz val="9"/>
      <name val="Calibri"/>
      <family val="2"/>
      <scheme val="minor"/>
    </font>
    <font>
      <sz val="9"/>
      <color rgb="FF0000FF"/>
      <name val="Calibri"/>
      <family val="2"/>
      <scheme val="minor"/>
    </font>
    <font>
      <sz val="8.5"/>
      <color rgb="FF3F3F76"/>
      <name val="Calibri"/>
      <family val="2"/>
      <scheme val="minor"/>
    </font>
    <font>
      <sz val="10"/>
      <name val="Calibri"/>
      <family val="2"/>
      <scheme val="minor"/>
    </font>
    <font>
      <sz val="9.5"/>
      <color theme="1"/>
      <name val="Calibri"/>
      <family val="2"/>
      <scheme val="minor"/>
    </font>
    <font>
      <sz val="8.5"/>
      <color theme="1"/>
      <name val="Calibri"/>
      <family val="2"/>
      <scheme val="minor"/>
    </font>
    <font>
      <sz val="10"/>
      <color rgb="FF0000FF"/>
      <name val="Calibri"/>
      <family val="2"/>
      <scheme val="minor"/>
    </font>
    <font>
      <b/>
      <u/>
      <sz val="11"/>
      <color theme="10"/>
      <name val="Calibri"/>
      <family val="2"/>
    </font>
    <font>
      <sz val="11"/>
      <color theme="1"/>
      <name val="Batang"/>
      <family val="1"/>
    </font>
    <font>
      <b/>
      <sz val="11"/>
      <color rgb="FFFF0000"/>
      <name val="Calibri"/>
      <family val="2"/>
      <scheme val="minor"/>
    </font>
    <font>
      <b/>
      <i/>
      <sz val="11"/>
      <color rgb="FF3F3F76"/>
      <name val="Calibri"/>
      <family val="2"/>
      <scheme val="minor"/>
    </font>
    <font>
      <b/>
      <i/>
      <sz val="11"/>
      <color rgb="FFFF0000"/>
      <name val="Calibri"/>
      <family val="2"/>
      <scheme val="minor"/>
    </font>
    <font>
      <sz val="11"/>
      <color theme="1"/>
      <name val="Calibri"/>
      <family val="3"/>
      <charset val="129"/>
      <scheme val="minor"/>
    </font>
    <font>
      <sz val="11"/>
      <color rgb="FF0000FF"/>
      <name val="Calibri"/>
      <family val="2"/>
      <scheme val="minor"/>
    </font>
    <font>
      <vertAlign val="superscript"/>
      <sz val="11"/>
      <color theme="1"/>
      <name val="Calibri"/>
      <family val="2"/>
      <scheme val="minor"/>
    </font>
    <font>
      <b/>
      <vertAlign val="superscript"/>
      <sz val="11"/>
      <color rgb="FF3F3F76"/>
      <name val="Calibri"/>
      <family val="3"/>
      <charset val="129"/>
      <scheme val="minor"/>
    </font>
    <font>
      <b/>
      <sz val="11"/>
      <color rgb="FF3F3F76"/>
      <name val="Calibri"/>
      <family val="3"/>
      <charset val="129"/>
      <scheme val="minor"/>
    </font>
  </fonts>
  <fills count="12">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CC99"/>
      </patternFill>
    </fill>
    <fill>
      <patternFill patternType="solid">
        <fgColor theme="3" tint="0.59996337778862885"/>
        <bgColor indexed="64"/>
      </patternFill>
    </fill>
    <fill>
      <patternFill patternType="solid">
        <fgColor theme="9" tint="0.599963377788628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92D05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rgb="FF7F7F7F"/>
      </left>
      <right style="thin">
        <color rgb="FF7F7F7F"/>
      </right>
      <top style="thin">
        <color rgb="FF7F7F7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auto="1"/>
      </bottom>
      <diagonal/>
    </border>
    <border>
      <left/>
      <right/>
      <top style="thin">
        <color rgb="FF7F7F7F"/>
      </top>
      <bottom style="thin">
        <color auto="1"/>
      </bottom>
      <diagonal/>
    </border>
    <border>
      <left/>
      <right style="thin">
        <color auto="1"/>
      </right>
      <top style="thin">
        <color rgb="FF7F7F7F"/>
      </top>
      <bottom style="thin">
        <color auto="1"/>
      </bottom>
      <diagonal/>
    </border>
    <border>
      <left style="thin">
        <color indexed="64"/>
      </left>
      <right/>
      <top/>
      <bottom style="thin">
        <color auto="1"/>
      </bottom>
      <diagonal/>
    </border>
    <border>
      <left style="thin">
        <color indexed="64"/>
      </left>
      <right/>
      <top style="thin">
        <color indexed="64"/>
      </top>
      <bottom style="thin">
        <color rgb="FF7F7F7F"/>
      </bottom>
      <diagonal/>
    </border>
    <border>
      <left/>
      <right/>
      <top style="thin">
        <color indexed="64"/>
      </top>
      <bottom style="thin">
        <color rgb="FF7F7F7F"/>
      </bottom>
      <diagonal/>
    </border>
    <border>
      <left/>
      <right style="thin">
        <color auto="1"/>
      </right>
      <top style="thin">
        <color indexed="64"/>
      </top>
      <bottom style="thin">
        <color rgb="FF7F7F7F"/>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right style="thin">
        <color auto="1"/>
      </right>
      <top/>
      <bottom style="thin">
        <color auto="1"/>
      </bottom>
      <diagonal/>
    </border>
    <border>
      <left/>
      <right/>
      <top/>
      <bottom style="dotted">
        <color auto="1"/>
      </bottom>
      <diagonal/>
    </border>
    <border>
      <left style="medium">
        <color indexed="64"/>
      </left>
      <right style="thin">
        <color indexed="64"/>
      </right>
      <top style="thin">
        <color indexed="64"/>
      </top>
      <bottom/>
      <diagonal/>
    </border>
    <border>
      <left/>
      <right style="medium">
        <color indexed="64"/>
      </right>
      <top/>
      <bottom style="dotted">
        <color auto="1"/>
      </bottom>
      <diagonal/>
    </border>
    <border>
      <left style="thin">
        <color auto="1"/>
      </left>
      <right style="medium">
        <color theme="0"/>
      </right>
      <top style="thin">
        <color auto="1"/>
      </top>
      <bottom/>
      <diagonal/>
    </border>
    <border>
      <left style="medium">
        <color theme="0"/>
      </left>
      <right style="thin">
        <color auto="1"/>
      </right>
      <top style="thin">
        <color auto="1"/>
      </top>
      <bottom/>
      <diagonal/>
    </border>
    <border>
      <left style="thin">
        <color indexed="64"/>
      </left>
      <right style="thin">
        <color rgb="FF7F7F7F"/>
      </right>
      <top/>
      <bottom/>
      <diagonal/>
    </border>
    <border>
      <left style="thin">
        <color rgb="FF7F7F7F"/>
      </left>
      <right/>
      <top style="thin">
        <color rgb="FF7F7F7F"/>
      </top>
      <bottom style="dotted">
        <color rgb="FF7F7F7F"/>
      </bottom>
      <diagonal/>
    </border>
    <border>
      <left style="thin">
        <color rgb="FF7F7F7F"/>
      </left>
      <right/>
      <top style="dotted">
        <color rgb="FF7F7F7F"/>
      </top>
      <bottom style="dotted">
        <color rgb="FF7F7F7F"/>
      </bottom>
      <diagonal/>
    </border>
    <border>
      <left style="medium">
        <color indexed="64"/>
      </left>
      <right style="medium">
        <color indexed="64"/>
      </right>
      <top style="dotted">
        <color rgb="FF7F7F7F"/>
      </top>
      <bottom style="dotted">
        <color rgb="FF7F7F7F"/>
      </bottom>
      <diagonal/>
    </border>
    <border>
      <left/>
      <right style="medium">
        <color indexed="64"/>
      </right>
      <top style="dotted">
        <color rgb="FF7F7F7F"/>
      </top>
      <bottom style="dotted">
        <color rgb="FF7F7F7F"/>
      </bottom>
      <diagonal/>
    </border>
    <border>
      <left style="thin">
        <color rgb="FF7F7F7F"/>
      </left>
      <right/>
      <top style="dotted">
        <color rgb="FF7F7F7F"/>
      </top>
      <bottom/>
      <diagonal/>
    </border>
    <border>
      <left style="medium">
        <color indexed="64"/>
      </left>
      <right style="medium">
        <color indexed="64"/>
      </right>
      <top style="dotted">
        <color rgb="FF7F7F7F"/>
      </top>
      <bottom style="thin">
        <color indexed="64"/>
      </bottom>
      <diagonal/>
    </border>
    <border>
      <left/>
      <right style="medium">
        <color indexed="64"/>
      </right>
      <top style="dotted">
        <color rgb="FF7F7F7F"/>
      </top>
      <bottom style="thin">
        <color indexed="64"/>
      </bottom>
      <diagonal/>
    </border>
    <border>
      <left style="medium">
        <color indexed="64"/>
      </left>
      <right style="medium">
        <color indexed="64"/>
      </right>
      <top/>
      <bottom style="dotted">
        <color rgb="FF7F7F7F"/>
      </bottom>
      <diagonal/>
    </border>
    <border>
      <left/>
      <right style="medium">
        <color indexed="64"/>
      </right>
      <top/>
      <bottom style="dotted">
        <color rgb="FF7F7F7F"/>
      </bottom>
      <diagonal/>
    </border>
    <border>
      <left/>
      <right style="thin">
        <color rgb="FF7F7F7F"/>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rgb="FF7F7F7F"/>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thin">
        <color rgb="FF7F7F7F"/>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right style="thin">
        <color rgb="FF7F7F7F"/>
      </right>
      <top style="thin">
        <color indexed="64"/>
      </top>
      <bottom/>
      <diagonal/>
    </border>
    <border>
      <left style="thin">
        <color indexed="64"/>
      </left>
      <right style="medium">
        <color indexed="64"/>
      </right>
      <top style="thin">
        <color indexed="64"/>
      </top>
      <bottom/>
      <diagonal/>
    </border>
    <border>
      <left/>
      <right/>
      <top style="thin">
        <color rgb="FF7F7F7F"/>
      </top>
      <bottom style="dotted">
        <color rgb="FF7F7F7F"/>
      </bottom>
      <diagonal/>
    </border>
    <border>
      <left/>
      <right/>
      <top style="dotted">
        <color rgb="FF7F7F7F"/>
      </top>
      <bottom style="dotted">
        <color rgb="FF7F7F7F"/>
      </bottom>
      <diagonal/>
    </border>
    <border>
      <left/>
      <right/>
      <top style="dotted">
        <color rgb="FF7F7F7F"/>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0" fontId="10" fillId="0" borderId="0"/>
    <xf numFmtId="0" fontId="14" fillId="4" borderId="10" applyNumberFormat="0" applyAlignment="0" applyProtection="0"/>
    <xf numFmtId="0" fontId="18" fillId="0" borderId="0" applyNumberFormat="0" applyFill="0" applyBorder="0" applyAlignment="0" applyProtection="0">
      <alignment vertical="top"/>
      <protection locked="0"/>
    </xf>
    <xf numFmtId="0" fontId="38" fillId="0" borderId="0"/>
  </cellStyleXfs>
  <cellXfs count="606">
    <xf numFmtId="0" fontId="0" fillId="0" borderId="0" xfId="0"/>
    <xf numFmtId="0" fontId="0" fillId="2" borderId="0" xfId="0" applyFill="1"/>
    <xf numFmtId="0" fontId="0" fillId="2" borderId="4" xfId="0" applyFill="1" applyBorder="1"/>
    <xf numFmtId="0" fontId="6" fillId="2" borderId="0" xfId="0" applyFont="1" applyFill="1"/>
    <xf numFmtId="0" fontId="4" fillId="2" borderId="0" xfId="0" applyFont="1" applyFill="1"/>
    <xf numFmtId="0" fontId="0" fillId="2" borderId="0" xfId="0" applyFill="1" applyBorder="1"/>
    <xf numFmtId="0" fontId="3" fillId="2" borderId="0" xfId="0" applyFont="1" applyFill="1"/>
    <xf numFmtId="0" fontId="0" fillId="5" borderId="0" xfId="0" applyFill="1"/>
    <xf numFmtId="0" fontId="1" fillId="5" borderId="0" xfId="0" applyFont="1" applyFill="1" applyAlignment="1">
      <alignment horizontal="center"/>
    </xf>
    <xf numFmtId="0" fontId="0" fillId="5" borderId="0" xfId="0" applyFill="1" applyAlignment="1">
      <alignment horizontal="center"/>
    </xf>
    <xf numFmtId="0" fontId="6" fillId="5" borderId="0" xfId="0" applyFont="1" applyFill="1"/>
    <xf numFmtId="0" fontId="3" fillId="5" borderId="0" xfId="0" applyFont="1" applyFill="1"/>
    <xf numFmtId="0" fontId="0" fillId="5" borderId="0" xfId="0" applyFill="1" applyProtection="1"/>
    <xf numFmtId="0" fontId="4" fillId="2" borderId="0" xfId="0" applyFont="1" applyFill="1" applyProtection="1"/>
    <xf numFmtId="0" fontId="9" fillId="2" borderId="0" xfId="0" applyFont="1" applyFill="1" applyAlignment="1" applyProtection="1">
      <alignment vertical="top"/>
    </xf>
    <xf numFmtId="0" fontId="0" fillId="2" borderId="0" xfId="0" applyFill="1" applyProtection="1"/>
    <xf numFmtId="0" fontId="6" fillId="2" borderId="0" xfId="0" applyFont="1" applyFill="1" applyProtection="1"/>
    <xf numFmtId="0" fontId="0" fillId="2" borderId="0" xfId="0" applyFill="1" applyBorder="1" applyProtection="1"/>
    <xf numFmtId="0" fontId="6" fillId="5" borderId="0" xfId="0" applyFont="1" applyFill="1" applyProtection="1"/>
    <xf numFmtId="0" fontId="0" fillId="5" borderId="0" xfId="0" applyFont="1" applyFill="1" applyBorder="1" applyAlignment="1" applyProtection="1">
      <alignment horizontal="right"/>
    </xf>
    <xf numFmtId="0" fontId="3" fillId="5" borderId="0" xfId="0" applyFont="1" applyFill="1" applyBorder="1" applyProtection="1"/>
    <xf numFmtId="0" fontId="0" fillId="5" borderId="0" xfId="0" applyFont="1" applyFill="1" applyBorder="1" applyProtection="1"/>
    <xf numFmtId="0" fontId="24" fillId="2" borderId="0" xfId="0" applyFont="1" applyFill="1" applyProtection="1"/>
    <xf numFmtId="0" fontId="15" fillId="2" borderId="11" xfId="2" applyFont="1" applyFill="1" applyBorder="1" applyAlignment="1">
      <alignment horizontal="center" vertical="center" wrapText="1"/>
    </xf>
    <xf numFmtId="0" fontId="0" fillId="2" borderId="6" xfId="0" applyFont="1" applyFill="1" applyBorder="1" applyAlignment="1"/>
    <xf numFmtId="0" fontId="0" fillId="5" borderId="0" xfId="0" applyFill="1" applyBorder="1"/>
    <xf numFmtId="0" fontId="0" fillId="2" borderId="0" xfId="0" applyFont="1" applyFill="1" applyBorder="1" applyAlignment="1"/>
    <xf numFmtId="0" fontId="2" fillId="2" borderId="1" xfId="0" applyFont="1" applyFill="1" applyBorder="1"/>
    <xf numFmtId="0" fontId="2"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49" fontId="13" fillId="2" borderId="0" xfId="1" applyNumberFormat="1" applyFont="1" applyFill="1" applyBorder="1" applyAlignment="1">
      <alignment vertical="center"/>
    </xf>
    <xf numFmtId="0" fontId="15" fillId="2" borderId="30" xfId="2" applyFont="1" applyFill="1" applyBorder="1" applyAlignment="1">
      <alignment horizontal="center" wrapText="1"/>
    </xf>
    <xf numFmtId="0" fontId="2" fillId="2" borderId="1" xfId="0" applyFont="1" applyFill="1" applyBorder="1" applyAlignment="1">
      <alignment horizontal="center"/>
    </xf>
    <xf numFmtId="0" fontId="26" fillId="2" borderId="1" xfId="2" applyFont="1" applyFill="1" applyBorder="1" applyAlignment="1">
      <alignment horizontal="center" wrapText="1"/>
    </xf>
    <xf numFmtId="0" fontId="26" fillId="2" borderId="1" xfId="0" applyFont="1" applyFill="1" applyBorder="1" applyAlignment="1">
      <alignment horizontal="center" wrapText="1"/>
    </xf>
    <xf numFmtId="0" fontId="0" fillId="8" borderId="3" xfId="0" applyFill="1" applyBorder="1"/>
    <xf numFmtId="0" fontId="16" fillId="8" borderId="0" xfId="2" applyFont="1" applyFill="1" applyBorder="1" applyAlignment="1">
      <alignment horizontal="center" wrapText="1"/>
    </xf>
    <xf numFmtId="0" fontId="2" fillId="8" borderId="1" xfId="0" applyFont="1" applyFill="1" applyBorder="1"/>
    <xf numFmtId="0" fontId="0" fillId="2" borderId="0" xfId="0" applyFill="1" applyAlignment="1">
      <alignment wrapText="1"/>
    </xf>
    <xf numFmtId="49" fontId="11" fillId="2" borderId="0" xfId="1" applyNumberFormat="1" applyFont="1" applyFill="1" applyBorder="1" applyAlignment="1">
      <alignment horizontal="left" vertical="top"/>
    </xf>
    <xf numFmtId="0" fontId="8" fillId="2" borderId="0" xfId="0" applyFont="1" applyFill="1" applyAlignment="1">
      <alignment horizontal="right"/>
    </xf>
    <xf numFmtId="0" fontId="0" fillId="2" borderId="0" xfId="0" applyFill="1" applyBorder="1" applyAlignment="1" applyProtection="1">
      <alignment horizontal="left" vertical="top" wrapText="1"/>
    </xf>
    <xf numFmtId="0" fontId="0" fillId="6" borderId="1" xfId="0" applyFill="1" applyBorder="1" applyAlignment="1">
      <alignment horizontal="left" vertical="top" wrapText="1"/>
    </xf>
    <xf numFmtId="0" fontId="0" fillId="7" borderId="1" xfId="0" applyFill="1" applyBorder="1" applyAlignment="1">
      <alignment horizontal="left" vertical="top" wrapText="1"/>
    </xf>
    <xf numFmtId="0" fontId="2" fillId="7" borderId="7" xfId="0" applyFont="1" applyFill="1" applyBorder="1" applyAlignment="1" applyProtection="1">
      <alignment horizontal="center" wrapText="1"/>
      <protection locked="0"/>
    </xf>
    <xf numFmtId="0" fontId="2" fillId="2" borderId="0" xfId="0" applyFont="1" applyFill="1" applyBorder="1" applyAlignment="1">
      <alignment horizontal="left" wrapText="1"/>
    </xf>
    <xf numFmtId="0" fontId="0" fillId="6" borderId="1" xfId="0" applyFill="1" applyBorder="1" applyProtection="1">
      <protection locked="0"/>
    </xf>
    <xf numFmtId="0" fontId="0" fillId="5" borderId="1" xfId="0" applyFill="1" applyBorder="1"/>
    <xf numFmtId="0" fontId="0" fillId="5" borderId="1" xfId="0" applyFill="1" applyBorder="1" applyAlignment="1">
      <alignment horizontal="center" wrapText="1"/>
    </xf>
    <xf numFmtId="0" fontId="0" fillId="6" borderId="28" xfId="0" applyFont="1" applyFill="1" applyBorder="1" applyAlignment="1" applyProtection="1">
      <protection locked="0"/>
    </xf>
    <xf numFmtId="0" fontId="0" fillId="6" borderId="29" xfId="0" applyFont="1" applyFill="1" applyBorder="1" applyAlignment="1" applyProtection="1">
      <protection locked="0"/>
    </xf>
    <xf numFmtId="0" fontId="0" fillId="0" borderId="0" xfId="0" applyAlignment="1">
      <alignment vertical="top"/>
    </xf>
    <xf numFmtId="49" fontId="11" fillId="2" borderId="0" xfId="1" applyNumberFormat="1" applyFont="1" applyFill="1" applyBorder="1" applyAlignment="1">
      <alignment horizontal="left" vertical="top" wrapText="1"/>
    </xf>
    <xf numFmtId="49" fontId="17" fillId="2" borderId="0" xfId="1" applyNumberFormat="1" applyFont="1" applyFill="1" applyBorder="1" applyAlignment="1">
      <alignment horizontal="left" vertical="top"/>
    </xf>
    <xf numFmtId="0" fontId="2" fillId="7" borderId="38" xfId="0" applyFont="1" applyFill="1" applyBorder="1" applyAlignment="1" applyProtection="1">
      <alignment horizontal="center" wrapText="1"/>
      <protection locked="0"/>
    </xf>
    <xf numFmtId="0" fontId="0" fillId="2" borderId="8" xfId="0" applyFill="1" applyBorder="1" applyAlignment="1">
      <alignment vertical="top" wrapText="1"/>
    </xf>
    <xf numFmtId="0" fontId="0" fillId="2" borderId="0" xfId="0" applyFill="1" applyBorder="1" applyAlignment="1">
      <alignment vertical="top" wrapText="1"/>
    </xf>
    <xf numFmtId="0" fontId="2" fillId="2" borderId="5" xfId="0" applyFont="1" applyFill="1" applyBorder="1"/>
    <xf numFmtId="0" fontId="2" fillId="7" borderId="27" xfId="0" applyFont="1" applyFill="1" applyBorder="1" applyProtection="1">
      <protection locked="0"/>
    </xf>
    <xf numFmtId="0" fontId="2" fillId="7" borderId="28" xfId="0" applyFont="1" applyFill="1" applyBorder="1" applyProtection="1">
      <protection locked="0"/>
    </xf>
    <xf numFmtId="0" fontId="2" fillId="7" borderId="29" xfId="0" applyFont="1" applyFill="1" applyBorder="1" applyProtection="1">
      <protection locked="0"/>
    </xf>
    <xf numFmtId="0" fontId="0" fillId="8" borderId="37" xfId="0" applyFill="1" applyBorder="1"/>
    <xf numFmtId="0" fontId="0" fillId="8" borderId="6" xfId="0" applyFill="1" applyBorder="1"/>
    <xf numFmtId="0" fontId="16" fillId="8" borderId="2" xfId="2" applyFont="1" applyFill="1" applyBorder="1" applyAlignment="1">
      <alignment horizontal="center" wrapText="1"/>
    </xf>
    <xf numFmtId="0" fontId="0" fillId="6" borderId="13" xfId="0" applyFill="1" applyBorder="1" applyProtection="1">
      <protection locked="0"/>
    </xf>
    <xf numFmtId="0" fontId="0" fillId="6" borderId="14" xfId="0" applyFill="1" applyBorder="1" applyProtection="1">
      <protection locked="0"/>
    </xf>
    <xf numFmtId="0" fontId="0" fillId="6" borderId="16" xfId="0" applyFill="1" applyBorder="1" applyProtection="1">
      <protection locked="0"/>
    </xf>
    <xf numFmtId="0" fontId="0" fillId="8" borderId="5" xfId="0" applyFill="1" applyBorder="1"/>
    <xf numFmtId="0" fontId="0" fillId="6" borderId="15" xfId="0" applyFill="1" applyBorder="1" applyProtection="1">
      <protection locked="0"/>
    </xf>
    <xf numFmtId="0" fontId="0" fillId="6" borderId="17" xfId="0" applyFill="1" applyBorder="1" applyProtection="1">
      <protection locked="0"/>
    </xf>
    <xf numFmtId="0" fontId="4" fillId="2" borderId="0" xfId="0" applyFont="1" applyFill="1" applyBorder="1"/>
    <xf numFmtId="0" fontId="6" fillId="2" borderId="0" xfId="0" applyFont="1" applyFill="1" applyBorder="1"/>
    <xf numFmtId="0" fontId="0" fillId="2" borderId="0" xfId="0" applyFill="1" applyAlignment="1">
      <alignment vertical="top"/>
    </xf>
    <xf numFmtId="49" fontId="10" fillId="2" borderId="0" xfId="1" applyNumberFormat="1" applyFill="1" applyBorder="1" applyAlignment="1">
      <alignment horizontal="center"/>
    </xf>
    <xf numFmtId="49" fontId="11" fillId="2" borderId="0" xfId="1" applyNumberFormat="1" applyFont="1" applyFill="1" applyBorder="1" applyAlignment="1" applyProtection="1">
      <alignment horizontal="left" vertical="top"/>
    </xf>
    <xf numFmtId="0" fontId="0" fillId="2" borderId="1" xfId="0" applyFont="1" applyFill="1" applyBorder="1"/>
    <xf numFmtId="0" fontId="0" fillId="8" borderId="1" xfId="0" applyFont="1" applyFill="1" applyBorder="1"/>
    <xf numFmtId="0" fontId="30" fillId="2" borderId="12" xfId="2" applyFont="1" applyFill="1" applyBorder="1" applyAlignment="1" applyProtection="1">
      <alignment horizontal="center"/>
    </xf>
    <xf numFmtId="0" fontId="1" fillId="2" borderId="0" xfId="0" applyFont="1" applyFill="1" applyAlignment="1">
      <alignment horizontal="center"/>
    </xf>
    <xf numFmtId="0" fontId="0" fillId="3" borderId="13" xfId="0" applyFont="1" applyFill="1" applyBorder="1" applyAlignment="1">
      <alignment horizontal="center" vertical="top"/>
    </xf>
    <xf numFmtId="0" fontId="0" fillId="3" borderId="15" xfId="0" applyFont="1" applyFill="1" applyBorder="1" applyAlignment="1">
      <alignment horizontal="center" vertical="top"/>
    </xf>
    <xf numFmtId="0" fontId="15" fillId="2" borderId="1" xfId="2" applyFont="1" applyFill="1" applyBorder="1" applyAlignment="1">
      <alignment horizontal="center" wrapText="1"/>
    </xf>
    <xf numFmtId="0" fontId="16" fillId="2" borderId="1" xfId="2" applyFont="1" applyFill="1" applyBorder="1" applyAlignment="1">
      <alignment horizontal="center" wrapText="1"/>
    </xf>
    <xf numFmtId="0" fontId="0" fillId="2" borderId="0" xfId="0" applyFill="1" applyBorder="1" applyAlignment="1" applyProtection="1">
      <protection locked="0"/>
    </xf>
    <xf numFmtId="0" fontId="0" fillId="2" borderId="5" xfId="0" applyFont="1" applyFill="1" applyBorder="1"/>
    <xf numFmtId="0" fontId="0" fillId="7" borderId="28" xfId="0" applyFont="1" applyFill="1" applyBorder="1" applyProtection="1">
      <protection locked="0"/>
    </xf>
    <xf numFmtId="0" fontId="0" fillId="6" borderId="47" xfId="0" applyFont="1" applyFill="1" applyBorder="1" applyAlignment="1" applyProtection="1">
      <protection locked="0"/>
    </xf>
    <xf numFmtId="0" fontId="0" fillId="6" borderId="48" xfId="0" applyFont="1" applyFill="1" applyBorder="1" applyAlignment="1" applyProtection="1">
      <protection locked="0"/>
    </xf>
    <xf numFmtId="0" fontId="3" fillId="6" borderId="44" xfId="0" applyFont="1" applyFill="1" applyBorder="1" applyAlignment="1" applyProtection="1">
      <protection locked="0"/>
    </xf>
    <xf numFmtId="0" fontId="3" fillId="6" borderId="46" xfId="0" applyFont="1" applyFill="1" applyBorder="1" applyAlignment="1" applyProtection="1">
      <protection locked="0"/>
    </xf>
    <xf numFmtId="0" fontId="3" fillId="6" borderId="49" xfId="0" applyFont="1" applyFill="1" applyBorder="1" applyAlignment="1" applyProtection="1">
      <protection locked="0"/>
    </xf>
    <xf numFmtId="0" fontId="3" fillId="6" borderId="50" xfId="0" applyFont="1" applyFill="1" applyBorder="1" applyAlignment="1" applyProtection="1">
      <protection locked="0"/>
    </xf>
    <xf numFmtId="0" fontId="39" fillId="9" borderId="0" xfId="4" applyFont="1" applyFill="1" applyAlignment="1">
      <alignment vertical="center"/>
    </xf>
    <xf numFmtId="0" fontId="40" fillId="8" borderId="0" xfId="3" applyFont="1" applyFill="1" applyAlignment="1" applyProtection="1">
      <alignment horizontal="center" vertical="center" wrapText="1"/>
    </xf>
    <xf numFmtId="0" fontId="0" fillId="8" borderId="0" xfId="0" applyFill="1"/>
    <xf numFmtId="0" fontId="12" fillId="0" borderId="0" xfId="0" applyFont="1" applyFill="1" applyAlignment="1">
      <alignment wrapText="1"/>
    </xf>
    <xf numFmtId="0" fontId="12" fillId="0" borderId="0" xfId="0" applyFont="1"/>
    <xf numFmtId="0" fontId="28" fillId="2" borderId="0" xfId="3" applyFont="1" applyFill="1" applyAlignment="1" applyProtection="1">
      <protection locked="0"/>
    </xf>
    <xf numFmtId="0" fontId="2" fillId="8" borderId="52" xfId="0" quotePrefix="1" applyFont="1" applyFill="1" applyBorder="1" applyAlignment="1">
      <alignment horizontal="right" vertical="top"/>
    </xf>
    <xf numFmtId="0" fontId="0" fillId="8" borderId="8" xfId="0" applyFill="1" applyBorder="1" applyAlignment="1">
      <alignment vertical="top"/>
    </xf>
    <xf numFmtId="0" fontId="0" fillId="8" borderId="0" xfId="0" applyFill="1" applyBorder="1" applyAlignment="1">
      <alignment vertical="top" wrapText="1"/>
    </xf>
    <xf numFmtId="0" fontId="0" fillId="8" borderId="55" xfId="0" applyFill="1" applyBorder="1" applyAlignment="1">
      <alignment vertical="top"/>
    </xf>
    <xf numFmtId="0" fontId="0" fillId="8" borderId="56" xfId="0" applyFill="1" applyBorder="1" applyAlignment="1">
      <alignment vertical="top" wrapText="1"/>
    </xf>
    <xf numFmtId="0" fontId="0" fillId="2" borderId="6" xfId="0" applyFill="1" applyBorder="1" applyAlignment="1">
      <alignment vertical="top"/>
    </xf>
    <xf numFmtId="0" fontId="0" fillId="2" borderId="59" xfId="0" applyFill="1" applyBorder="1" applyAlignment="1">
      <alignment vertical="top"/>
    </xf>
    <xf numFmtId="0" fontId="0" fillId="8" borderId="8" xfId="0" applyNumberFormat="1" applyFill="1" applyBorder="1"/>
    <xf numFmtId="0" fontId="0" fillId="8" borderId="0" xfId="0" applyFill="1" applyBorder="1" applyAlignment="1">
      <alignment wrapText="1"/>
    </xf>
    <xf numFmtId="0" fontId="0" fillId="8" borderId="8" xfId="0" applyFill="1" applyBorder="1"/>
    <xf numFmtId="0" fontId="0" fillId="8" borderId="55" xfId="0" applyNumberFormat="1" applyFill="1" applyBorder="1"/>
    <xf numFmtId="0" fontId="0" fillId="8" borderId="56" xfId="0" applyFill="1" applyBorder="1" applyAlignment="1">
      <alignment wrapText="1"/>
    </xf>
    <xf numFmtId="0" fontId="0" fillId="2" borderId="6" xfId="0" applyFill="1" applyBorder="1"/>
    <xf numFmtId="0" fontId="0" fillId="2" borderId="59" xfId="0" applyFill="1" applyBorder="1"/>
    <xf numFmtId="0" fontId="0" fillId="8" borderId="55" xfId="0" applyFill="1" applyBorder="1" applyAlignment="1">
      <alignment horizontal="right" vertical="top"/>
    </xf>
    <xf numFmtId="0" fontId="2" fillId="8" borderId="8" xfId="0" applyNumberFormat="1" applyFont="1" applyFill="1" applyBorder="1" applyAlignment="1">
      <alignment vertical="top"/>
    </xf>
    <xf numFmtId="0" fontId="2" fillId="8" borderId="8" xfId="0" applyNumberFormat="1" applyFont="1" applyFill="1" applyBorder="1"/>
    <xf numFmtId="0" fontId="2" fillId="8" borderId="55" xfId="0" applyFont="1" applyFill="1" applyBorder="1" applyAlignment="1">
      <alignment vertical="top"/>
    </xf>
    <xf numFmtId="0" fontId="2" fillId="8" borderId="55" xfId="0" applyFont="1" applyFill="1" applyBorder="1" applyAlignment="1">
      <alignment horizontal="right" vertical="top"/>
    </xf>
    <xf numFmtId="0" fontId="2" fillId="8" borderId="21" xfId="0" quotePrefix="1" applyFont="1" applyFill="1" applyBorder="1" applyAlignment="1">
      <alignment horizontal="right" vertical="top"/>
    </xf>
    <xf numFmtId="0" fontId="4" fillId="3" borderId="2" xfId="0" applyFont="1" applyFill="1" applyBorder="1" applyAlignment="1">
      <alignment horizontal="center" vertical="center"/>
    </xf>
    <xf numFmtId="0" fontId="2" fillId="2" borderId="0" xfId="0" applyFont="1" applyFill="1" applyBorder="1" applyAlignment="1">
      <alignment horizontal="left" vertical="top" wrapText="1"/>
    </xf>
    <xf numFmtId="0" fontId="0" fillId="2" borderId="0" xfId="0" quotePrefix="1" applyFont="1" applyFill="1" applyAlignment="1" applyProtection="1">
      <alignment horizontal="right"/>
      <protection locked="0"/>
    </xf>
    <xf numFmtId="0" fontId="0" fillId="2" borderId="0" xfId="0" quotePrefix="1" applyFill="1" applyAlignment="1" applyProtection="1">
      <alignment horizontal="right"/>
      <protection locked="0"/>
    </xf>
    <xf numFmtId="0" fontId="48" fillId="2" borderId="0" xfId="0" applyFont="1" applyFill="1" applyBorder="1" applyAlignment="1">
      <alignment horizontal="center" vertical="center" wrapText="1"/>
    </xf>
    <xf numFmtId="0" fontId="0" fillId="0" borderId="0" xfId="0" applyAlignment="1">
      <alignment wrapText="1"/>
    </xf>
    <xf numFmtId="0" fontId="2" fillId="8" borderId="53" xfId="0" applyFont="1" applyFill="1" applyBorder="1" applyAlignment="1">
      <alignment vertical="top" wrapText="1"/>
    </xf>
    <xf numFmtId="0" fontId="2" fillId="8" borderId="56" xfId="0" applyFont="1" applyFill="1" applyBorder="1" applyAlignment="1">
      <alignment vertical="top" wrapText="1"/>
    </xf>
    <xf numFmtId="0" fontId="0" fillId="7" borderId="28" xfId="0" applyFill="1" applyBorder="1" applyProtection="1">
      <protection locked="0"/>
    </xf>
    <xf numFmtId="0" fontId="18" fillId="2" borderId="0" xfId="3" applyFill="1" applyBorder="1" applyAlignment="1" applyProtection="1">
      <alignment horizontal="center"/>
    </xf>
    <xf numFmtId="0" fontId="28" fillId="2" borderId="0" xfId="3" applyFont="1" applyFill="1" applyBorder="1" applyAlignment="1" applyProtection="1">
      <alignment horizontal="center"/>
    </xf>
    <xf numFmtId="0" fontId="0" fillId="2" borderId="1" xfId="0" applyFill="1" applyBorder="1"/>
    <xf numFmtId="0" fontId="45" fillId="0" borderId="0" xfId="0" applyFont="1" applyAlignment="1">
      <alignment horizontal="center" vertical="center"/>
    </xf>
    <xf numFmtId="0" fontId="25" fillId="2" borderId="53" xfId="0" applyFont="1" applyFill="1" applyBorder="1" applyAlignment="1" applyProtection="1">
      <alignment horizontal="center" vertical="top" wrapText="1"/>
      <protection locked="0"/>
    </xf>
    <xf numFmtId="0" fontId="47" fillId="2" borderId="0" xfId="0" applyFont="1" applyFill="1" applyAlignment="1">
      <alignment horizontal="left" vertical="center" wrapText="1"/>
    </xf>
    <xf numFmtId="0" fontId="25" fillId="2" borderId="0" xfId="0" applyFont="1" applyFill="1" applyAlignment="1">
      <alignment horizontal="left" vertical="center"/>
    </xf>
    <xf numFmtId="0" fontId="0" fillId="8" borderId="0" xfId="0" applyFill="1" applyBorder="1"/>
    <xf numFmtId="0" fontId="28" fillId="2" borderId="0" xfId="3" applyFont="1" applyFill="1" applyAlignment="1" applyProtection="1">
      <alignment horizontal="left" vertical="center" wrapText="1"/>
    </xf>
    <xf numFmtId="0" fontId="28" fillId="2" borderId="0" xfId="3" applyFont="1" applyFill="1" applyBorder="1" applyAlignment="1" applyProtection="1">
      <alignment horizontal="left" vertical="center" wrapText="1"/>
    </xf>
    <xf numFmtId="0" fontId="40" fillId="8" borderId="0" xfId="3" applyFont="1" applyFill="1" applyBorder="1" applyAlignment="1" applyProtection="1">
      <alignment horizontal="center" vertical="center" wrapText="1"/>
    </xf>
    <xf numFmtId="0" fontId="12" fillId="0" borderId="0" xfId="0" applyFont="1" applyFill="1" applyBorder="1" applyAlignment="1">
      <alignment wrapText="1"/>
    </xf>
    <xf numFmtId="0" fontId="12" fillId="0" borderId="0" xfId="0" applyFont="1" applyBorder="1"/>
    <xf numFmtId="0" fontId="0" fillId="2" borderId="39" xfId="0" applyFill="1" applyBorder="1" applyAlignment="1">
      <alignment vertical="top" wrapText="1"/>
    </xf>
    <xf numFmtId="0" fontId="0" fillId="2" borderId="0" xfId="0" applyFill="1" applyBorder="1" applyAlignment="1">
      <alignment wrapText="1"/>
    </xf>
    <xf numFmtId="0" fontId="0" fillId="2" borderId="39" xfId="0" applyFill="1" applyBorder="1" applyAlignment="1">
      <alignment wrapText="1"/>
    </xf>
    <xf numFmtId="0" fontId="42" fillId="2" borderId="0" xfId="3" applyFont="1" applyFill="1" applyBorder="1" applyAlignment="1" applyProtection="1">
      <alignment vertical="top" wrapText="1"/>
    </xf>
    <xf numFmtId="0" fontId="0" fillId="2" borderId="0" xfId="0" applyFill="1" applyBorder="1" applyAlignment="1"/>
    <xf numFmtId="0" fontId="9" fillId="0" borderId="0" xfId="0" applyFont="1"/>
    <xf numFmtId="0" fontId="21" fillId="2" borderId="0" xfId="1" applyFont="1" applyFill="1" applyBorder="1" applyAlignment="1">
      <alignment horizontal="left" vertical="center"/>
    </xf>
    <xf numFmtId="0" fontId="29" fillId="2" borderId="0" xfId="0" applyFont="1" applyFill="1" applyBorder="1" applyAlignment="1"/>
    <xf numFmtId="0" fontId="7" fillId="2" borderId="0" xfId="0" applyFont="1" applyFill="1" applyBorder="1"/>
    <xf numFmtId="0" fontId="53" fillId="2" borderId="67" xfId="0" applyFont="1" applyFill="1" applyBorder="1" applyAlignment="1">
      <alignment horizontal="center" vertical="top" wrapText="1"/>
    </xf>
    <xf numFmtId="0" fontId="29" fillId="2" borderId="0" xfId="0" applyFont="1" applyFill="1" applyBorder="1" applyAlignment="1" applyProtection="1"/>
    <xf numFmtId="0" fontId="4" fillId="2" borderId="0" xfId="0" applyFont="1" applyFill="1" applyBorder="1" applyProtection="1"/>
    <xf numFmtId="0" fontId="12" fillId="0" borderId="0" xfId="0" applyFont="1" applyAlignment="1">
      <alignment horizontal="center"/>
    </xf>
    <xf numFmtId="0" fontId="2" fillId="6" borderId="7" xfId="0" applyFont="1" applyFill="1" applyBorder="1" applyAlignment="1" applyProtection="1">
      <alignment horizontal="center" vertical="center"/>
      <protection locked="0"/>
    </xf>
    <xf numFmtId="0" fontId="20" fillId="2" borderId="0" xfId="0" applyFont="1" applyFill="1" applyBorder="1"/>
    <xf numFmtId="0" fontId="3" fillId="2" borderId="0" xfId="0" applyFont="1" applyFill="1" applyBorder="1"/>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0" fillId="2" borderId="0" xfId="0" applyFill="1" applyBorder="1" applyAlignment="1" applyProtection="1"/>
    <xf numFmtId="0" fontId="2" fillId="2" borderId="0" xfId="0" applyFont="1" applyFill="1" applyBorder="1" applyAlignment="1">
      <alignment horizontal="right" vertical="top" wrapText="1"/>
    </xf>
    <xf numFmtId="0" fontId="28" fillId="2" borderId="0" xfId="3" applyNumberFormat="1" applyFont="1" applyFill="1" applyBorder="1" applyAlignment="1" applyProtection="1">
      <alignment horizontal="left" vertical="top" wrapText="1"/>
    </xf>
    <xf numFmtId="0" fontId="12" fillId="0" borderId="0" xfId="0" applyFont="1" applyAlignment="1" applyProtection="1"/>
    <xf numFmtId="0" fontId="0" fillId="2" borderId="25" xfId="0" applyFill="1" applyBorder="1" applyProtection="1"/>
    <xf numFmtId="0" fontId="7" fillId="2" borderId="0" xfId="0" applyFont="1" applyFill="1" applyBorder="1" applyProtection="1"/>
    <xf numFmtId="0" fontId="54" fillId="2" borderId="0" xfId="4" applyFont="1" applyFill="1" applyAlignment="1" applyProtection="1">
      <alignment horizontal="left" vertical="center"/>
    </xf>
    <xf numFmtId="0" fontId="12" fillId="2" borderId="0" xfId="0" applyFont="1" applyFill="1" applyProtection="1"/>
    <xf numFmtId="0" fontId="12" fillId="2" borderId="0" xfId="0" applyFont="1" applyFill="1" applyAlignment="1" applyProtection="1">
      <alignment horizontal="center"/>
    </xf>
    <xf numFmtId="0" fontId="44" fillId="2" borderId="0" xfId="0" applyFont="1" applyFill="1" applyBorder="1" applyAlignment="1" applyProtection="1">
      <alignment horizontal="center" wrapText="1"/>
    </xf>
    <xf numFmtId="0" fontId="44" fillId="2" borderId="51" xfId="0" applyFont="1" applyFill="1" applyBorder="1" applyAlignment="1" applyProtection="1">
      <alignment horizontal="center" wrapText="1"/>
    </xf>
    <xf numFmtId="0" fontId="12" fillId="2" borderId="0" xfId="0" applyFont="1" applyFill="1" applyAlignment="1" applyProtection="1">
      <alignment horizontal="left" indent="1"/>
    </xf>
    <xf numFmtId="0" fontId="12" fillId="7" borderId="39" xfId="0" applyFont="1" applyFill="1" applyBorder="1" applyAlignment="1" applyProtection="1">
      <alignment horizontal="left" indent="1"/>
    </xf>
    <xf numFmtId="0" fontId="12" fillId="7" borderId="25" xfId="0" applyFont="1" applyFill="1" applyBorder="1" applyAlignment="1" applyProtection="1">
      <alignment horizontal="center"/>
    </xf>
    <xf numFmtId="164" fontId="41" fillId="2" borderId="0" xfId="0" applyNumberFormat="1" applyFont="1" applyFill="1" applyBorder="1" applyAlignment="1" applyProtection="1">
      <alignment horizontal="left" indent="1"/>
    </xf>
    <xf numFmtId="0" fontId="12" fillId="0" borderId="0" xfId="0" applyFont="1" applyProtection="1"/>
    <xf numFmtId="0" fontId="12" fillId="0" borderId="39" xfId="0" applyFont="1" applyBorder="1" applyAlignment="1" applyProtection="1">
      <alignment horizontal="left" indent="1"/>
      <protection locked="0"/>
    </xf>
    <xf numFmtId="0" fontId="12" fillId="0" borderId="25" xfId="0" applyFont="1" applyBorder="1" applyAlignment="1" applyProtection="1">
      <alignment horizontal="center"/>
      <protection locked="0"/>
    </xf>
    <xf numFmtId="0" fontId="12" fillId="0" borderId="25" xfId="0" applyFont="1" applyFill="1" applyBorder="1" applyAlignment="1" applyProtection="1">
      <alignment horizontal="center"/>
      <protection locked="0"/>
    </xf>
    <xf numFmtId="164" fontId="41" fillId="0" borderId="39" xfId="0" applyNumberFormat="1" applyFont="1" applyFill="1" applyBorder="1" applyAlignment="1" applyProtection="1">
      <alignment horizontal="left" indent="1"/>
      <protection locked="0"/>
    </xf>
    <xf numFmtId="0" fontId="12" fillId="0" borderId="33" xfId="0" applyFont="1" applyBorder="1" applyAlignment="1" applyProtection="1">
      <alignment horizontal="left" indent="1"/>
      <protection locked="0"/>
    </xf>
    <xf numFmtId="0" fontId="12" fillId="0" borderId="67" xfId="0" applyFont="1" applyBorder="1" applyAlignment="1" applyProtection="1">
      <alignment horizontal="center"/>
      <protection locked="0"/>
    </xf>
    <xf numFmtId="0" fontId="0" fillId="2" borderId="54" xfId="0" applyFill="1" applyBorder="1" applyAlignment="1" applyProtection="1">
      <alignment vertical="top" wrapText="1"/>
      <protection locked="0"/>
    </xf>
    <xf numFmtId="0" fontId="0" fillId="2" borderId="60" xfId="0" applyFill="1" applyBorder="1" applyAlignment="1" applyProtection="1">
      <alignment vertical="top" wrapText="1"/>
      <protection locked="0"/>
    </xf>
    <xf numFmtId="0" fontId="0" fillId="2" borderId="57" xfId="0" applyFill="1" applyBorder="1" applyAlignment="1" applyProtection="1">
      <alignment vertical="top" wrapText="1"/>
      <protection locked="0"/>
    </xf>
    <xf numFmtId="0" fontId="0" fillId="2" borderId="54" xfId="0" applyFill="1" applyBorder="1" applyAlignment="1" applyProtection="1">
      <alignment wrapText="1"/>
      <protection locked="0"/>
    </xf>
    <xf numFmtId="0" fontId="0" fillId="2" borderId="60" xfId="0" applyFill="1" applyBorder="1" applyAlignment="1" applyProtection="1">
      <alignment wrapText="1"/>
      <protection locked="0"/>
    </xf>
    <xf numFmtId="0" fontId="0" fillId="2" borderId="57" xfId="0" applyFill="1" applyBorder="1" applyAlignment="1" applyProtection="1">
      <alignment wrapText="1"/>
      <protection locked="0"/>
    </xf>
    <xf numFmtId="0" fontId="42" fillId="2" borderId="54" xfId="3" applyFont="1" applyFill="1" applyBorder="1" applyAlignment="1" applyProtection="1">
      <alignment vertical="top" wrapText="1"/>
      <protection locked="0"/>
    </xf>
    <xf numFmtId="0" fontId="0" fillId="2" borderId="62" xfId="0" applyFill="1" applyBorder="1" applyAlignment="1" applyProtection="1">
      <alignment vertical="top" wrapText="1"/>
      <protection locked="0"/>
    </xf>
    <xf numFmtId="0" fontId="0" fillId="2" borderId="63" xfId="0" applyFill="1" applyBorder="1" applyAlignment="1" applyProtection="1">
      <alignment vertical="top" wrapText="1"/>
      <protection locked="0"/>
    </xf>
    <xf numFmtId="0" fontId="0" fillId="2" borderId="64" xfId="0" applyFill="1" applyBorder="1" applyAlignment="1" applyProtection="1">
      <alignment vertical="top" wrapText="1"/>
      <protection locked="0"/>
    </xf>
    <xf numFmtId="0" fontId="0" fillId="2" borderId="23" xfId="0" applyFill="1" applyBorder="1" applyAlignment="1" applyProtection="1">
      <alignment vertical="top" wrapText="1"/>
      <protection locked="0"/>
    </xf>
    <xf numFmtId="0" fontId="2" fillId="2" borderId="58" xfId="0" applyFont="1" applyFill="1" applyBorder="1" applyAlignment="1" applyProtection="1">
      <alignment vertical="top" wrapText="1"/>
      <protection locked="0"/>
    </xf>
    <xf numFmtId="49" fontId="10" fillId="2" borderId="0" xfId="1" applyNumberFormat="1" applyFill="1" applyBorder="1" applyAlignment="1" applyProtection="1">
      <alignment horizontal="center"/>
    </xf>
    <xf numFmtId="0" fontId="0" fillId="2" borderId="0" xfId="0" applyFill="1" applyBorder="1" applyAlignment="1" applyProtection="1">
      <alignment horizontal="left" vertical="center"/>
    </xf>
    <xf numFmtId="0" fontId="0" fillId="0" borderId="0" xfId="0" applyAlignment="1">
      <alignment vertical="top"/>
    </xf>
    <xf numFmtId="0" fontId="0" fillId="0" borderId="0" xfId="0" applyAlignment="1"/>
    <xf numFmtId="0" fontId="0" fillId="2" borderId="0" xfId="0" applyFill="1" applyAlignment="1"/>
    <xf numFmtId="49" fontId="2" fillId="2" borderId="0" xfId="1" applyNumberFormat="1" applyFont="1" applyFill="1" applyBorder="1" applyAlignment="1">
      <alignment horizontal="left"/>
    </xf>
    <xf numFmtId="0" fontId="56" fillId="2" borderId="0" xfId="0" applyNumberFormat="1" applyFont="1" applyFill="1" applyAlignment="1"/>
    <xf numFmtId="0" fontId="56" fillId="2" borderId="0" xfId="0" applyFont="1" applyFill="1" applyAlignment="1"/>
    <xf numFmtId="0" fontId="2" fillId="7" borderId="23" xfId="0" applyFont="1" applyFill="1" applyBorder="1" applyAlignment="1" applyProtection="1">
      <alignment wrapText="1"/>
    </xf>
    <xf numFmtId="0" fontId="12" fillId="2" borderId="0" xfId="0" applyFont="1" applyFill="1" applyBorder="1" applyAlignment="1" applyProtection="1"/>
    <xf numFmtId="0" fontId="56" fillId="2" borderId="0" xfId="0" applyFont="1" applyFill="1" applyBorder="1" applyAlignment="1">
      <alignment horizontal="left"/>
    </xf>
    <xf numFmtId="0" fontId="56" fillId="2" borderId="0" xfId="0" applyFont="1" applyFill="1" applyBorder="1" applyAlignment="1">
      <alignment horizontal="right"/>
    </xf>
    <xf numFmtId="0" fontId="0" fillId="10" borderId="14"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15" xfId="0" applyFill="1" applyBorder="1" applyAlignment="1" applyProtection="1">
      <alignment horizontal="center"/>
      <protection locked="0"/>
    </xf>
    <xf numFmtId="0" fontId="0" fillId="10" borderId="17" xfId="0" applyFill="1" applyBorder="1" applyAlignment="1" applyProtection="1">
      <alignment horizontal="center"/>
      <protection locked="0"/>
    </xf>
    <xf numFmtId="0" fontId="3" fillId="10" borderId="13" xfId="0" applyFont="1" applyFill="1" applyBorder="1" applyAlignment="1" applyProtection="1">
      <alignment horizontal="center"/>
      <protection locked="0"/>
    </xf>
    <xf numFmtId="0" fontId="3" fillId="10" borderId="14" xfId="0" applyFont="1" applyFill="1" applyBorder="1" applyAlignment="1" applyProtection="1">
      <alignment horizontal="center"/>
      <protection locked="0"/>
    </xf>
    <xf numFmtId="0" fontId="3" fillId="10" borderId="15" xfId="0" applyFont="1" applyFill="1" applyBorder="1" applyAlignment="1" applyProtection="1">
      <alignment horizontal="center"/>
      <protection locked="0"/>
    </xf>
    <xf numFmtId="0" fontId="3" fillId="10" borderId="16" xfId="0" applyFont="1" applyFill="1" applyBorder="1" applyAlignment="1" applyProtection="1">
      <alignment horizontal="center"/>
      <protection locked="0"/>
    </xf>
    <xf numFmtId="0" fontId="3" fillId="10" borderId="1" xfId="0" applyFont="1" applyFill="1" applyBorder="1" applyAlignment="1" applyProtection="1">
      <alignment horizontal="center"/>
      <protection locked="0"/>
    </xf>
    <xf numFmtId="0" fontId="3" fillId="10" borderId="17" xfId="0" applyFont="1" applyFill="1" applyBorder="1" applyAlignment="1" applyProtection="1">
      <alignment horizontal="center"/>
      <protection locked="0"/>
    </xf>
    <xf numFmtId="0" fontId="0" fillId="10" borderId="16" xfId="0" applyFont="1" applyFill="1" applyBorder="1" applyAlignment="1" applyProtection="1">
      <alignment horizontal="center"/>
      <protection locked="0"/>
    </xf>
    <xf numFmtId="0" fontId="0" fillId="10" borderId="1" xfId="0" applyFont="1" applyFill="1" applyBorder="1" applyAlignment="1" applyProtection="1">
      <alignment horizontal="center"/>
      <protection locked="0"/>
    </xf>
    <xf numFmtId="0" fontId="0" fillId="10" borderId="17" xfId="0" applyFont="1" applyFill="1" applyBorder="1" applyAlignment="1" applyProtection="1">
      <alignment horizontal="center"/>
      <protection locked="0"/>
    </xf>
    <xf numFmtId="0" fontId="0" fillId="10" borderId="18" xfId="0" applyFont="1" applyFill="1" applyBorder="1" applyAlignment="1" applyProtection="1">
      <alignment horizontal="center"/>
      <protection locked="0"/>
    </xf>
    <xf numFmtId="0" fontId="0" fillId="10" borderId="19" xfId="0" applyFont="1" applyFill="1" applyBorder="1" applyAlignment="1" applyProtection="1">
      <alignment horizontal="center"/>
      <protection locked="0"/>
    </xf>
    <xf numFmtId="0" fontId="0" fillId="10" borderId="20" xfId="0" applyFont="1" applyFill="1" applyBorder="1" applyAlignment="1" applyProtection="1">
      <alignment horizontal="center"/>
      <protection locked="0"/>
    </xf>
    <xf numFmtId="0" fontId="20" fillId="3" borderId="71" xfId="0" applyFont="1" applyFill="1" applyBorder="1" applyAlignment="1" applyProtection="1">
      <alignment horizontal="center" wrapText="1"/>
    </xf>
    <xf numFmtId="0" fontId="20" fillId="3" borderId="72" xfId="0" applyFont="1" applyFill="1" applyBorder="1" applyAlignment="1" applyProtection="1">
      <alignment horizontal="center" wrapText="1"/>
    </xf>
    <xf numFmtId="0" fontId="31" fillId="2" borderId="74" xfId="2" applyFont="1" applyFill="1" applyBorder="1" applyAlignment="1">
      <alignment horizontal="left"/>
    </xf>
    <xf numFmtId="0" fontId="31" fillId="2" borderId="75" xfId="2" applyFont="1" applyFill="1" applyBorder="1" applyAlignment="1">
      <alignment horizontal="left"/>
    </xf>
    <xf numFmtId="0" fontId="0" fillId="6" borderId="76" xfId="0" applyFont="1" applyFill="1" applyBorder="1" applyAlignment="1" applyProtection="1">
      <protection locked="0"/>
    </xf>
    <xf numFmtId="0" fontId="3" fillId="6" borderId="77" xfId="0" applyFont="1" applyFill="1" applyBorder="1" applyAlignment="1" applyProtection="1">
      <protection locked="0"/>
    </xf>
    <xf numFmtId="0" fontId="31" fillId="2" borderId="78" xfId="2" applyFont="1" applyFill="1" applyBorder="1" applyAlignment="1">
      <alignment horizontal="left"/>
    </xf>
    <xf numFmtId="0" fontId="0" fillId="6" borderId="79" xfId="0" applyFont="1" applyFill="1" applyBorder="1" applyAlignment="1" applyProtection="1">
      <protection locked="0"/>
    </xf>
    <xf numFmtId="0" fontId="3" fillId="6" borderId="80" xfId="0" applyFont="1" applyFill="1" applyBorder="1" applyAlignment="1" applyProtection="1">
      <protection locked="0"/>
    </xf>
    <xf numFmtId="0" fontId="0" fillId="6" borderId="81" xfId="0" applyFont="1" applyFill="1" applyBorder="1" applyAlignment="1" applyProtection="1">
      <protection locked="0"/>
    </xf>
    <xf numFmtId="0" fontId="3" fillId="6" borderId="82" xfId="0" applyFont="1" applyFill="1" applyBorder="1" applyAlignment="1" applyProtection="1">
      <protection locked="0"/>
    </xf>
    <xf numFmtId="0" fontId="3" fillId="6" borderId="28" xfId="0" applyFont="1" applyFill="1" applyBorder="1" applyAlignment="1" applyProtection="1">
      <protection locked="0"/>
    </xf>
    <xf numFmtId="0" fontId="12" fillId="0" borderId="24" xfId="0" applyFont="1" applyBorder="1" applyAlignment="1" applyProtection="1">
      <alignment horizontal="left" indent="1"/>
      <protection locked="0"/>
    </xf>
    <xf numFmtId="0" fontId="12" fillId="7" borderId="24" xfId="0" applyFont="1" applyFill="1" applyBorder="1" applyAlignment="1" applyProtection="1">
      <alignment horizontal="left" indent="1"/>
    </xf>
    <xf numFmtId="0" fontId="12" fillId="7" borderId="40" xfId="0" applyFont="1" applyFill="1" applyBorder="1" applyAlignment="1" applyProtection="1">
      <alignment horizontal="center"/>
    </xf>
    <xf numFmtId="0" fontId="12" fillId="7" borderId="66" xfId="0" applyFont="1" applyFill="1" applyBorder="1" applyAlignment="1" applyProtection="1">
      <alignment horizontal="left" indent="1"/>
    </xf>
    <xf numFmtId="0" fontId="20" fillId="3" borderId="2" xfId="0" applyFont="1" applyFill="1" applyBorder="1" applyAlignment="1" applyProtection="1">
      <alignment horizontal="center" wrapText="1"/>
    </xf>
    <xf numFmtId="0" fontId="12" fillId="7" borderId="33" xfId="0" applyFont="1" applyFill="1" applyBorder="1" applyAlignment="1" applyProtection="1">
      <alignment horizontal="left" indent="1"/>
    </xf>
    <xf numFmtId="0" fontId="12" fillId="7" borderId="67" xfId="0" applyFont="1" applyFill="1" applyBorder="1" applyAlignment="1" applyProtection="1">
      <alignment horizontal="center"/>
    </xf>
    <xf numFmtId="0" fontId="12" fillId="7" borderId="5" xfId="0" applyFont="1" applyFill="1" applyBorder="1" applyAlignment="1" applyProtection="1">
      <alignment horizontal="left" indent="1"/>
    </xf>
    <xf numFmtId="0" fontId="12" fillId="7" borderId="26" xfId="0" applyFont="1" applyFill="1" applyBorder="1" applyAlignment="1" applyProtection="1">
      <alignment horizontal="center"/>
    </xf>
    <xf numFmtId="0" fontId="12" fillId="0" borderId="40" xfId="0" applyFont="1" applyBorder="1" applyAlignment="1" applyProtection="1">
      <alignment horizontal="left"/>
      <protection locked="0"/>
    </xf>
    <xf numFmtId="0" fontId="12" fillId="0" borderId="25" xfId="0" applyFont="1" applyBorder="1" applyAlignment="1" applyProtection="1">
      <alignment horizontal="left"/>
      <protection locked="0"/>
    </xf>
    <xf numFmtId="0" fontId="12" fillId="0" borderId="67" xfId="0" applyFont="1" applyBorder="1" applyAlignment="1" applyProtection="1">
      <alignment horizontal="left"/>
      <protection locked="0"/>
    </xf>
    <xf numFmtId="0" fontId="15" fillId="2" borderId="10" xfId="2" applyFont="1" applyFill="1" applyBorder="1" applyAlignment="1">
      <alignment horizontal="center" vertical="center" wrapText="1"/>
    </xf>
    <xf numFmtId="0" fontId="0" fillId="2" borderId="85" xfId="0" applyFont="1" applyFill="1" applyBorder="1" applyAlignment="1" applyProtection="1">
      <alignment horizontal="center"/>
      <protection locked="0"/>
    </xf>
    <xf numFmtId="0" fontId="0" fillId="2" borderId="46" xfId="0" applyFont="1" applyFill="1" applyBorder="1" applyAlignment="1" applyProtection="1">
      <alignment horizontal="center"/>
      <protection locked="0"/>
    </xf>
    <xf numFmtId="0" fontId="0" fillId="2" borderId="86" xfId="0" applyFont="1" applyFill="1" applyBorder="1" applyAlignment="1" applyProtection="1">
      <alignment horizontal="center"/>
      <protection locked="0"/>
    </xf>
    <xf numFmtId="0" fontId="0" fillId="2" borderId="87" xfId="0" applyFont="1" applyFill="1" applyBorder="1" applyAlignment="1" applyProtection="1">
      <alignment horizontal="center"/>
      <protection locked="0"/>
    </xf>
    <xf numFmtId="0" fontId="23" fillId="2" borderId="88" xfId="2" applyFont="1" applyFill="1" applyBorder="1" applyAlignment="1" applyProtection="1">
      <alignment horizontal="left"/>
    </xf>
    <xf numFmtId="0" fontId="3" fillId="10" borderId="89" xfId="0" applyFont="1" applyFill="1" applyBorder="1" applyAlignment="1" applyProtection="1">
      <alignment horizontal="center"/>
      <protection locked="0"/>
    </xf>
    <xf numFmtId="0" fontId="3" fillId="10" borderId="90" xfId="0" applyFont="1" applyFill="1" applyBorder="1" applyAlignment="1" applyProtection="1">
      <alignment horizontal="center"/>
      <protection locked="0"/>
    </xf>
    <xf numFmtId="0" fontId="3" fillId="10" borderId="91" xfId="0" applyFont="1" applyFill="1" applyBorder="1" applyAlignment="1" applyProtection="1">
      <alignment horizontal="center"/>
      <protection locked="0"/>
    </xf>
    <xf numFmtId="0" fontId="23" fillId="2" borderId="60" xfId="2" applyFont="1" applyFill="1" applyBorder="1" applyAlignment="1" applyProtection="1">
      <alignment horizontal="left"/>
    </xf>
    <xf numFmtId="0" fontId="3" fillId="10" borderId="92" xfId="0" applyFont="1" applyFill="1" applyBorder="1" applyAlignment="1" applyProtection="1">
      <alignment horizontal="center"/>
      <protection locked="0"/>
    </xf>
    <xf numFmtId="0" fontId="3" fillId="10" borderId="93" xfId="0" applyFont="1" applyFill="1" applyBorder="1" applyAlignment="1" applyProtection="1">
      <alignment horizontal="center"/>
      <protection locked="0"/>
    </xf>
    <xf numFmtId="0" fontId="3" fillId="10" borderId="60" xfId="0" applyFont="1" applyFill="1" applyBorder="1" applyAlignment="1" applyProtection="1">
      <alignment horizontal="center"/>
      <protection locked="0"/>
    </xf>
    <xf numFmtId="0" fontId="23" fillId="2" borderId="60" xfId="2" applyFont="1" applyFill="1" applyBorder="1" applyAlignment="1" applyProtection="1">
      <alignment horizontal="left" wrapText="1"/>
    </xf>
    <xf numFmtId="0" fontId="3" fillId="10" borderId="95" xfId="0" applyFont="1" applyFill="1" applyBorder="1" applyAlignment="1" applyProtection="1">
      <alignment horizontal="center"/>
      <protection locked="0"/>
    </xf>
    <xf numFmtId="0" fontId="3" fillId="10" borderId="96" xfId="0" applyFont="1" applyFill="1" applyBorder="1" applyAlignment="1" applyProtection="1">
      <alignment horizontal="center"/>
      <protection locked="0"/>
    </xf>
    <xf numFmtId="0" fontId="3" fillId="10" borderId="97" xfId="0" applyFont="1" applyFill="1" applyBorder="1" applyAlignment="1" applyProtection="1">
      <alignment horizontal="center"/>
      <protection locked="0"/>
    </xf>
    <xf numFmtId="0" fontId="0" fillId="2" borderId="98" xfId="0" applyFont="1" applyFill="1" applyBorder="1" applyAlignment="1"/>
    <xf numFmtId="0" fontId="0" fillId="10" borderId="1" xfId="0" applyFill="1" applyBorder="1" applyAlignment="1">
      <alignment horizontal="left" vertical="top" wrapText="1"/>
    </xf>
    <xf numFmtId="0" fontId="0" fillId="5" borderId="0" xfId="0" applyFill="1" applyAlignment="1"/>
    <xf numFmtId="0" fontId="5" fillId="5" borderId="0" xfId="0" applyFont="1" applyFill="1" applyAlignment="1">
      <alignment wrapText="1"/>
    </xf>
    <xf numFmtId="0" fontId="3" fillId="5" borderId="0" xfId="0" applyFont="1" applyFill="1" applyBorder="1"/>
    <xf numFmtId="0" fontId="0" fillId="0" borderId="39" xfId="0" applyBorder="1" applyAlignment="1">
      <alignment horizontal="left" vertical="center"/>
    </xf>
    <xf numFmtId="0" fontId="3" fillId="2" borderId="0" xfId="0" applyFont="1" applyFill="1" applyAlignment="1">
      <alignment vertical="top"/>
    </xf>
    <xf numFmtId="0" fontId="0" fillId="2" borderId="5" xfId="0" applyFont="1" applyFill="1" applyBorder="1" applyAlignment="1" applyProtection="1">
      <alignment horizontal="center"/>
    </xf>
    <xf numFmtId="0" fontId="0" fillId="2" borderId="26" xfId="0" applyFont="1" applyFill="1" applyBorder="1" applyAlignment="1" applyProtection="1">
      <alignment horizontal="center"/>
    </xf>
    <xf numFmtId="0" fontId="0" fillId="2" borderId="85" xfId="0" applyFont="1" applyFill="1" applyBorder="1" applyAlignment="1" applyProtection="1">
      <alignment horizontal="center"/>
    </xf>
    <xf numFmtId="0" fontId="0" fillId="2" borderId="37" xfId="0" applyFont="1" applyFill="1" applyBorder="1" applyAlignment="1" applyProtection="1">
      <alignment horizontal="center"/>
    </xf>
    <xf numFmtId="0" fontId="0" fillId="2" borderId="86" xfId="0" applyFont="1" applyFill="1" applyBorder="1" applyAlignment="1" applyProtection="1">
      <alignment horizontal="center"/>
    </xf>
    <xf numFmtId="0" fontId="0" fillId="2" borderId="87" xfId="0" applyFont="1" applyFill="1" applyBorder="1" applyAlignment="1" applyProtection="1">
      <alignment horizontal="center"/>
    </xf>
    <xf numFmtId="0" fontId="0" fillId="8" borderId="2" xfId="0" applyFont="1" applyFill="1" applyBorder="1" applyAlignment="1" applyProtection="1"/>
    <xf numFmtId="0" fontId="0" fillId="8" borderId="19" xfId="0" applyFont="1" applyFill="1" applyBorder="1" applyAlignment="1" applyProtection="1"/>
    <xf numFmtId="0" fontId="3" fillId="8" borderId="2" xfId="0" applyFont="1" applyFill="1" applyBorder="1" applyAlignment="1" applyProtection="1"/>
    <xf numFmtId="0" fontId="3" fillId="8" borderId="19" xfId="0" applyFont="1" applyFill="1" applyBorder="1" applyAlignment="1" applyProtection="1"/>
    <xf numFmtId="0" fontId="20" fillId="3" borderId="72" xfId="0" applyFont="1" applyFill="1" applyBorder="1" applyAlignment="1" applyProtection="1">
      <alignment horizontal="left" wrapText="1"/>
    </xf>
    <xf numFmtId="0" fontId="2" fillId="7" borderId="2" xfId="0" applyFont="1" applyFill="1" applyBorder="1" applyAlignment="1" applyProtection="1">
      <alignment horizontal="left"/>
    </xf>
    <xf numFmtId="0" fontId="2" fillId="7" borderId="24" xfId="0" applyFont="1" applyFill="1" applyBorder="1" applyAlignment="1" applyProtection="1">
      <alignment horizontal="left"/>
    </xf>
    <xf numFmtId="0" fontId="2" fillId="7" borderId="6" xfId="0" applyFont="1" applyFill="1" applyBorder="1" applyAlignment="1" applyProtection="1">
      <alignment horizontal="left"/>
    </xf>
    <xf numFmtId="0" fontId="0" fillId="0" borderId="44" xfId="0" applyBorder="1" applyAlignment="1"/>
    <xf numFmtId="0" fontId="0" fillId="0" borderId="37" xfId="0" applyBorder="1" applyAlignment="1"/>
    <xf numFmtId="0" fontId="31" fillId="2" borderId="101" xfId="2" applyFont="1" applyFill="1" applyBorder="1" applyAlignment="1">
      <alignment horizontal="left"/>
    </xf>
    <xf numFmtId="0" fontId="31" fillId="2" borderId="102" xfId="2" applyFont="1" applyFill="1" applyBorder="1" applyAlignment="1">
      <alignment horizontal="left"/>
    </xf>
    <xf numFmtId="0" fontId="31" fillId="2" borderId="102" xfId="2" applyFont="1" applyFill="1" applyBorder="1" applyAlignment="1">
      <alignment horizontal="left" wrapText="1"/>
    </xf>
    <xf numFmtId="0" fontId="31" fillId="2" borderId="103" xfId="2" applyFont="1" applyFill="1" applyBorder="1" applyAlignment="1">
      <alignment horizontal="left"/>
    </xf>
    <xf numFmtId="0" fontId="31" fillId="2" borderId="24" xfId="2" quotePrefix="1" applyFont="1" applyFill="1" applyBorder="1" applyAlignment="1">
      <alignment horizontal="right" wrapText="1"/>
    </xf>
    <xf numFmtId="0" fontId="31" fillId="2" borderId="5" xfId="2" quotePrefix="1" applyFont="1" applyFill="1" applyBorder="1" applyAlignment="1">
      <alignment horizontal="right" wrapText="1"/>
    </xf>
    <xf numFmtId="0" fontId="31" fillId="2" borderId="5" xfId="2" quotePrefix="1" applyFont="1" applyFill="1" applyBorder="1" applyAlignment="1">
      <alignment horizontal="right"/>
    </xf>
    <xf numFmtId="0" fontId="31" fillId="2" borderId="5" xfId="2" applyFont="1" applyFill="1" applyBorder="1" applyAlignment="1">
      <alignment horizontal="right"/>
    </xf>
    <xf numFmtId="0" fontId="31" fillId="2" borderId="5" xfId="2" applyFont="1" applyFill="1" applyBorder="1" applyAlignment="1">
      <alignment horizontal="right" wrapText="1"/>
    </xf>
    <xf numFmtId="0" fontId="12" fillId="0" borderId="66" xfId="0" applyFont="1" applyBorder="1" applyAlignment="1">
      <alignment vertical="top" wrapText="1"/>
    </xf>
    <xf numFmtId="0" fontId="23" fillId="2" borderId="24" xfId="2" applyFont="1" applyFill="1" applyBorder="1" applyAlignment="1" applyProtection="1">
      <alignment horizontal="right" vertical="top" wrapText="1"/>
    </xf>
    <xf numFmtId="0" fontId="23" fillId="2" borderId="33" xfId="2" applyFont="1" applyFill="1" applyBorder="1" applyAlignment="1" applyProtection="1">
      <alignment horizontal="right" vertical="top" wrapText="1"/>
    </xf>
    <xf numFmtId="0" fontId="23" fillId="2" borderId="5" xfId="2" applyFont="1" applyFill="1" applyBorder="1" applyAlignment="1" applyProtection="1">
      <alignment horizontal="right" vertical="top"/>
    </xf>
    <xf numFmtId="0" fontId="23" fillId="2" borderId="5" xfId="2" applyFont="1" applyFill="1" applyBorder="1" applyAlignment="1" applyProtection="1">
      <alignment horizontal="right" vertical="top" wrapText="1"/>
    </xf>
    <xf numFmtId="0" fontId="12" fillId="0" borderId="50" xfId="0" applyFont="1" applyBorder="1" applyAlignment="1">
      <alignment vertical="top" wrapText="1"/>
    </xf>
    <xf numFmtId="0" fontId="12" fillId="0" borderId="44" xfId="0" applyFont="1" applyBorder="1" applyAlignment="1">
      <alignment vertical="top"/>
    </xf>
    <xf numFmtId="0" fontId="12" fillId="0" borderId="44" xfId="0" applyFont="1" applyBorder="1" applyAlignment="1">
      <alignment vertical="top" wrapText="1"/>
    </xf>
    <xf numFmtId="0" fontId="0" fillId="7" borderId="27" xfId="0" applyFont="1" applyFill="1" applyBorder="1" applyProtection="1">
      <protection locked="0"/>
    </xf>
    <xf numFmtId="0" fontId="0" fillId="8" borderId="1" xfId="0" applyFill="1" applyBorder="1" applyAlignment="1"/>
    <xf numFmtId="0" fontId="0" fillId="8" borderId="6" xfId="0" applyFill="1" applyBorder="1" applyAlignment="1"/>
    <xf numFmtId="0" fontId="63" fillId="7" borderId="17" xfId="0" applyFont="1" applyFill="1" applyBorder="1" applyAlignment="1" applyProtection="1">
      <alignment vertical="top" wrapText="1"/>
      <protection locked="0"/>
    </xf>
    <xf numFmtId="0" fontId="63" fillId="7" borderId="20" xfId="0" applyFont="1" applyFill="1" applyBorder="1" applyAlignment="1" applyProtection="1">
      <alignment vertical="top" wrapText="1"/>
      <protection locked="0"/>
    </xf>
    <xf numFmtId="0" fontId="2" fillId="2" borderId="1" xfId="0" applyFont="1" applyFill="1" applyBorder="1" applyAlignment="1">
      <alignment horizontal="center"/>
    </xf>
    <xf numFmtId="0" fontId="2" fillId="2" borderId="0" xfId="0" applyFont="1" applyFill="1" applyBorder="1" applyAlignment="1">
      <alignment horizontal="left" vertical="top" wrapText="1"/>
    </xf>
    <xf numFmtId="0" fontId="0" fillId="2" borderId="0" xfId="0" applyFont="1" applyFill="1"/>
    <xf numFmtId="0" fontId="0" fillId="2" borderId="0" xfId="0" applyFont="1" applyFill="1" applyAlignment="1">
      <alignment horizontal="left" vertical="center"/>
    </xf>
    <xf numFmtId="0" fontId="0" fillId="5" borderId="0" xfId="0" applyFont="1" applyFill="1"/>
    <xf numFmtId="0" fontId="64" fillId="2" borderId="0" xfId="3" applyNumberFormat="1" applyFont="1" applyFill="1" applyBorder="1" applyAlignment="1" applyProtection="1">
      <alignment horizontal="left" vertical="top" wrapText="1"/>
    </xf>
    <xf numFmtId="0" fontId="2" fillId="11" borderId="0" xfId="0" applyFont="1" applyFill="1"/>
    <xf numFmtId="0" fontId="0" fillId="11" borderId="0" xfId="0" applyFont="1" applyFill="1"/>
    <xf numFmtId="0" fontId="13" fillId="2" borderId="0" xfId="0" applyFont="1" applyFill="1" applyBorder="1"/>
    <xf numFmtId="0" fontId="2" fillId="2" borderId="0" xfId="0" applyFont="1" applyFill="1" applyBorder="1"/>
    <xf numFmtId="0" fontId="0" fillId="2" borderId="8" xfId="0" applyFont="1" applyFill="1" applyBorder="1" applyAlignment="1" applyProtection="1">
      <protection locked="0"/>
    </xf>
    <xf numFmtId="0" fontId="0" fillId="2" borderId="0" xfId="0" applyFont="1" applyFill="1" applyBorder="1" applyAlignment="1" applyProtection="1">
      <protection locked="0"/>
    </xf>
    <xf numFmtId="0" fontId="0"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alignment horizontal="center"/>
    </xf>
    <xf numFmtId="0" fontId="0" fillId="11" borderId="0" xfId="0" applyFont="1" applyFill="1" applyBorder="1"/>
    <xf numFmtId="0" fontId="0" fillId="0" borderId="0" xfId="0" applyFont="1" applyBorder="1" applyAlignment="1"/>
    <xf numFmtId="0" fontId="13" fillId="2" borderId="0" xfId="0" applyFont="1" applyFill="1" applyAlignment="1">
      <alignment horizontal="left" vertical="center"/>
    </xf>
    <xf numFmtId="0" fontId="65" fillId="2" borderId="0" xfId="0" applyFont="1" applyFill="1" applyBorder="1" applyAlignment="1">
      <alignment horizontal="center" vertical="center" wrapText="1"/>
    </xf>
    <xf numFmtId="0" fontId="3" fillId="2" borderId="0" xfId="0" applyFont="1" applyFill="1" applyAlignment="1">
      <alignment wrapText="1"/>
    </xf>
    <xf numFmtId="0" fontId="2" fillId="2" borderId="0" xfId="0" applyFont="1" applyFill="1"/>
    <xf numFmtId="0" fontId="64" fillId="2" borderId="0" xfId="3" applyFont="1" applyFill="1" applyAlignment="1" applyProtection="1"/>
    <xf numFmtId="0" fontId="64" fillId="2" borderId="0" xfId="3" applyFont="1" applyFill="1" applyAlignment="1" applyProtection="1">
      <protection locked="0"/>
    </xf>
    <xf numFmtId="0" fontId="0" fillId="0" borderId="0" xfId="0" applyFont="1" applyAlignment="1">
      <alignment horizontal="center" vertical="center"/>
    </xf>
    <xf numFmtId="0" fontId="0" fillId="5" borderId="1" xfId="0" applyFont="1" applyFill="1" applyBorder="1" applyAlignment="1">
      <alignment horizontal="center" wrapText="1"/>
    </xf>
    <xf numFmtId="0" fontId="0" fillId="8" borderId="1" xfId="0" applyFont="1" applyFill="1" applyBorder="1" applyAlignment="1">
      <alignment vertical="center"/>
    </xf>
    <xf numFmtId="0" fontId="0" fillId="8" borderId="6" xfId="0" applyFont="1" applyFill="1" applyBorder="1" applyAlignment="1">
      <alignment vertical="center"/>
    </xf>
    <xf numFmtId="0" fontId="67" fillId="8" borderId="0" xfId="2" applyFont="1" applyFill="1" applyBorder="1" applyAlignment="1">
      <alignment horizontal="center" vertical="center" wrapText="1"/>
    </xf>
    <xf numFmtId="0" fontId="67" fillId="8" borderId="2" xfId="2" applyFont="1" applyFill="1" applyBorder="1" applyAlignment="1">
      <alignment horizontal="center" vertical="center" wrapText="1"/>
    </xf>
    <xf numFmtId="0" fontId="0" fillId="5" borderId="1" xfId="0" applyFont="1" applyFill="1" applyBorder="1"/>
    <xf numFmtId="0" fontId="0" fillId="8" borderId="37" xfId="0" applyFont="1" applyFill="1" applyBorder="1"/>
    <xf numFmtId="0" fontId="0" fillId="6" borderId="13" xfId="0" applyFont="1" applyFill="1" applyBorder="1" applyProtection="1">
      <protection locked="0"/>
    </xf>
    <xf numFmtId="0" fontId="0" fillId="10" borderId="14" xfId="0" applyFont="1" applyFill="1" applyBorder="1" applyAlignment="1" applyProtection="1">
      <alignment horizontal="center"/>
      <protection locked="0"/>
    </xf>
    <xf numFmtId="0" fontId="0" fillId="6" borderId="14" xfId="0" applyFont="1" applyFill="1" applyBorder="1" applyProtection="1">
      <protection locked="0"/>
    </xf>
    <xf numFmtId="0" fontId="0" fillId="10" borderId="15" xfId="0" applyFont="1" applyFill="1" applyBorder="1" applyAlignment="1" applyProtection="1">
      <alignment horizontal="center"/>
      <protection locked="0"/>
    </xf>
    <xf numFmtId="0" fontId="0" fillId="6" borderId="16" xfId="0" applyFont="1" applyFill="1" applyBorder="1" applyProtection="1">
      <protection locked="0"/>
    </xf>
    <xf numFmtId="0" fontId="0" fillId="6" borderId="1" xfId="0" applyFont="1" applyFill="1" applyBorder="1" applyProtection="1">
      <protection locked="0"/>
    </xf>
    <xf numFmtId="0" fontId="0" fillId="6" borderId="18" xfId="0" applyFont="1" applyFill="1" applyBorder="1" applyProtection="1">
      <protection locked="0"/>
    </xf>
    <xf numFmtId="0" fontId="0" fillId="10" borderId="19" xfId="0" applyFont="1" applyFill="1" applyBorder="1" applyProtection="1">
      <protection locked="0"/>
    </xf>
    <xf numFmtId="0" fontId="0" fillId="6" borderId="19" xfId="0" applyFont="1" applyFill="1" applyBorder="1" applyProtection="1">
      <protection locked="0"/>
    </xf>
    <xf numFmtId="0" fontId="0" fillId="10" borderId="20" xfId="0" applyFont="1" applyFill="1" applyBorder="1" applyProtection="1">
      <protection locked="0"/>
    </xf>
    <xf numFmtId="0" fontId="0" fillId="2" borderId="0" xfId="0" applyFont="1" applyFill="1" applyBorder="1" applyAlignment="1">
      <alignment vertical="top" wrapText="1"/>
    </xf>
    <xf numFmtId="0" fontId="0" fillId="2" borderId="0" xfId="0" applyFont="1" applyFill="1" applyAlignment="1">
      <alignment horizontal="right"/>
    </xf>
    <xf numFmtId="0" fontId="0" fillId="0" borderId="0" xfId="0" applyFont="1" applyAlignment="1">
      <alignment wrapText="1"/>
    </xf>
    <xf numFmtId="0" fontId="68" fillId="2" borderId="0" xfId="0" applyFont="1" applyFill="1" applyAlignment="1">
      <alignment horizontal="center" wrapText="1"/>
    </xf>
    <xf numFmtId="0" fontId="20" fillId="2" borderId="1" xfId="2" applyFont="1" applyFill="1" applyBorder="1" applyAlignment="1">
      <alignment horizontal="center" wrapText="1"/>
    </xf>
    <xf numFmtId="0" fontId="20" fillId="2" borderId="1" xfId="0" applyFont="1" applyFill="1" applyBorder="1" applyAlignment="1">
      <alignment horizontal="center" wrapText="1"/>
    </xf>
    <xf numFmtId="0" fontId="0" fillId="8" borderId="3" xfId="0" applyFont="1" applyFill="1" applyBorder="1"/>
    <xf numFmtId="0" fontId="0" fillId="8" borderId="6" xfId="0" applyFont="1" applyFill="1" applyBorder="1"/>
    <xf numFmtId="0" fontId="0" fillId="8" borderId="5" xfId="0" applyFont="1" applyFill="1" applyBorder="1"/>
    <xf numFmtId="0" fontId="0" fillId="6" borderId="15" xfId="0" applyFont="1" applyFill="1" applyBorder="1" applyProtection="1">
      <protection locked="0"/>
    </xf>
    <xf numFmtId="0" fontId="0" fillId="6" borderId="17" xfId="0" applyFont="1" applyFill="1" applyBorder="1" applyProtection="1">
      <protection locked="0"/>
    </xf>
    <xf numFmtId="0" fontId="0" fillId="6" borderId="20" xfId="0" applyFont="1" applyFill="1" applyBorder="1" applyProtection="1">
      <protection locked="0"/>
    </xf>
    <xf numFmtId="0" fontId="0" fillId="2" borderId="0" xfId="0" applyFont="1" applyFill="1" applyAlignment="1"/>
    <xf numFmtId="0" fontId="64" fillId="2" borderId="0" xfId="3" applyNumberFormat="1" applyFont="1" applyFill="1" applyBorder="1" applyAlignment="1" applyProtection="1">
      <alignment horizontal="left" vertical="top" wrapText="1"/>
      <protection locked="0"/>
    </xf>
    <xf numFmtId="0" fontId="31" fillId="2" borderId="39" xfId="2" applyFont="1" applyFill="1" applyBorder="1" applyAlignment="1">
      <alignment horizontal="right" vertical="top" wrapText="1"/>
    </xf>
    <xf numFmtId="0" fontId="0" fillId="2" borderId="0" xfId="0" applyFont="1" applyFill="1" applyAlignment="1">
      <alignment vertical="top"/>
    </xf>
    <xf numFmtId="0" fontId="14" fillId="2" borderId="75" xfId="2" applyFont="1" applyFill="1" applyBorder="1" applyAlignment="1">
      <alignment horizontal="left" wrapText="1"/>
    </xf>
    <xf numFmtId="0" fontId="31" fillId="2" borderId="5" xfId="2" applyFont="1" applyFill="1" applyBorder="1" applyAlignment="1">
      <alignment horizontal="right" vertical="top" wrapText="1"/>
    </xf>
    <xf numFmtId="0" fontId="0" fillId="0" borderId="44" xfId="0" applyFont="1" applyBorder="1" applyAlignment="1"/>
    <xf numFmtId="0" fontId="31" fillId="2" borderId="5" xfId="2" applyFont="1" applyFill="1" applyBorder="1" applyAlignment="1">
      <alignment horizontal="right" vertical="top"/>
    </xf>
    <xf numFmtId="0" fontId="0" fillId="0" borderId="44" xfId="0" applyFont="1" applyBorder="1" applyAlignment="1">
      <alignment wrapText="1"/>
    </xf>
    <xf numFmtId="0" fontId="0" fillId="0" borderId="37" xfId="0" applyFont="1" applyBorder="1" applyAlignment="1"/>
    <xf numFmtId="0" fontId="0" fillId="2" borderId="0" xfId="0" applyFont="1" applyFill="1" applyProtection="1"/>
    <xf numFmtId="0" fontId="0" fillId="2" borderId="0" xfId="0" applyFont="1" applyFill="1" applyBorder="1" applyProtection="1"/>
    <xf numFmtId="0" fontId="0" fillId="5" borderId="0" xfId="0" applyFont="1" applyFill="1" applyProtection="1"/>
    <xf numFmtId="0" fontId="2" fillId="2" borderId="0" xfId="0" applyFont="1" applyFill="1" applyProtection="1"/>
    <xf numFmtId="0" fontId="14" fillId="2" borderId="12" xfId="2" applyFont="1" applyFill="1" applyBorder="1" applyAlignment="1" applyProtection="1">
      <alignment horizontal="center"/>
    </xf>
    <xf numFmtId="0" fontId="31" fillId="2" borderId="12" xfId="2" applyFont="1" applyFill="1" applyBorder="1" applyAlignment="1" applyProtection="1">
      <alignment horizontal="center"/>
    </xf>
    <xf numFmtId="0" fontId="14" fillId="2" borderId="24" xfId="2" applyFont="1" applyFill="1" applyBorder="1" applyAlignment="1" applyProtection="1">
      <alignment horizontal="right" vertical="top" wrapText="1"/>
    </xf>
    <xf numFmtId="0" fontId="0" fillId="0" borderId="40" xfId="0" applyFont="1" applyBorder="1" applyAlignment="1">
      <alignment vertical="top" wrapText="1"/>
    </xf>
    <xf numFmtId="0" fontId="14" fillId="2" borderId="88" xfId="2" applyFont="1" applyFill="1" applyBorder="1" applyAlignment="1" applyProtection="1">
      <alignment horizontal="left"/>
    </xf>
    <xf numFmtId="0" fontId="14" fillId="2" borderId="60" xfId="2" applyFont="1" applyFill="1" applyBorder="1" applyAlignment="1" applyProtection="1">
      <alignment horizontal="left"/>
    </xf>
    <xf numFmtId="0" fontId="14" fillId="2" borderId="60" xfId="2" applyFont="1" applyFill="1" applyBorder="1" applyAlignment="1" applyProtection="1">
      <alignment horizontal="left" wrapText="1"/>
    </xf>
    <xf numFmtId="0" fontId="31" fillId="2" borderId="94" xfId="2" applyFont="1" applyFill="1" applyBorder="1" applyAlignment="1" applyProtection="1">
      <alignment horizontal="left"/>
    </xf>
    <xf numFmtId="0" fontId="14" fillId="2" borderId="33" xfId="2" applyFont="1" applyFill="1" applyBorder="1" applyAlignment="1" applyProtection="1">
      <alignment horizontal="right" vertical="top" wrapText="1"/>
    </xf>
    <xf numFmtId="0" fontId="0" fillId="0" borderId="50" xfId="0" applyFont="1" applyBorder="1" applyAlignment="1"/>
    <xf numFmtId="0" fontId="14" fillId="2" borderId="5" xfId="2" applyFont="1" applyFill="1" applyBorder="1" applyAlignment="1" applyProtection="1">
      <alignment horizontal="right" vertical="top"/>
    </xf>
    <xf numFmtId="0" fontId="14" fillId="2" borderId="5" xfId="2" applyFont="1" applyFill="1" applyBorder="1" applyAlignment="1" applyProtection="1">
      <alignment horizontal="right" vertical="top" wrapText="1"/>
    </xf>
    <xf numFmtId="0" fontId="14" fillId="2" borderId="5" xfId="2" applyFont="1" applyFill="1" applyBorder="1" applyAlignment="1" applyProtection="1">
      <alignment horizontal="right" wrapText="1"/>
    </xf>
    <xf numFmtId="0" fontId="13" fillId="2" borderId="0" xfId="0" applyFont="1" applyFill="1" applyAlignment="1" applyProtection="1">
      <alignment vertical="top"/>
    </xf>
    <xf numFmtId="0" fontId="0" fillId="2" borderId="0" xfId="0" applyFont="1" applyFill="1" applyAlignment="1" applyProtection="1">
      <alignment horizontal="right"/>
    </xf>
    <xf numFmtId="0" fontId="12" fillId="0" borderId="26" xfId="0" applyFont="1" applyFill="1" applyBorder="1" applyAlignment="1" applyProtection="1">
      <alignment vertical="top" wrapText="1"/>
      <protection locked="0"/>
    </xf>
    <xf numFmtId="0" fontId="60" fillId="7" borderId="17" xfId="0" applyFont="1" applyFill="1" applyBorder="1" applyAlignment="1" applyProtection="1">
      <alignment vertical="top" wrapText="1"/>
      <protection locked="0"/>
    </xf>
    <xf numFmtId="0" fontId="2" fillId="2" borderId="0" xfId="0" applyFont="1" applyFill="1" applyBorder="1" applyAlignment="1">
      <alignment horizontal="left" vertical="top" wrapText="1"/>
    </xf>
    <xf numFmtId="0" fontId="2" fillId="7" borderId="21" xfId="0" applyFont="1" applyFill="1" applyBorder="1" applyAlignment="1" applyProtection="1">
      <alignment horizontal="center"/>
      <protection locked="0"/>
    </xf>
    <xf numFmtId="0" fontId="37" fillId="2" borderId="94" xfId="2" applyFont="1" applyFill="1" applyBorder="1" applyAlignment="1" applyProtection="1">
      <alignment horizontal="left" wrapText="1"/>
    </xf>
    <xf numFmtId="0" fontId="0" fillId="2" borderId="0" xfId="0" applyFill="1" applyBorder="1" applyAlignment="1" applyProtection="1">
      <alignment vertical="top"/>
    </xf>
    <xf numFmtId="0" fontId="63" fillId="0" borderId="0" xfId="0" applyFont="1" applyAlignment="1">
      <alignment horizontal="center"/>
    </xf>
    <xf numFmtId="0" fontId="0" fillId="0" borderId="0" xfId="0" applyBorder="1" applyAlignment="1"/>
    <xf numFmtId="0" fontId="16" fillId="2" borderId="31" xfId="2" applyFont="1" applyFill="1" applyBorder="1" applyAlignment="1">
      <alignment horizontal="center" wrapText="1"/>
    </xf>
    <xf numFmtId="0" fontId="16" fillId="2" borderId="32" xfId="2" applyFont="1" applyFill="1" applyBorder="1" applyAlignment="1">
      <alignment horizontal="center" wrapText="1"/>
    </xf>
    <xf numFmtId="0" fontId="9" fillId="2" borderId="53" xfId="0" applyFont="1" applyFill="1" applyBorder="1" applyAlignment="1" applyProtection="1">
      <alignment horizontal="center" vertical="top" wrapText="1"/>
    </xf>
    <xf numFmtId="0" fontId="20" fillId="3" borderId="71" xfId="0" applyFont="1" applyFill="1" applyBorder="1" applyAlignment="1" applyProtection="1">
      <alignment horizontal="center" vertical="top" wrapText="1"/>
    </xf>
    <xf numFmtId="0" fontId="40" fillId="2" borderId="0" xfId="3" applyFont="1" applyFill="1" applyBorder="1" applyAlignment="1" applyProtection="1">
      <protection locked="0"/>
    </xf>
    <xf numFmtId="0" fontId="40" fillId="2" borderId="0" xfId="3" applyFont="1" applyFill="1" applyAlignment="1" applyProtection="1">
      <protection locked="0"/>
    </xf>
    <xf numFmtId="49" fontId="19" fillId="2" borderId="0" xfId="1" applyNumberFormat="1" applyFont="1" applyFill="1" applyBorder="1" applyAlignment="1">
      <alignment horizontal="left" vertical="center" wrapText="1" indent="2"/>
    </xf>
    <xf numFmtId="0" fontId="0" fillId="0" borderId="0" xfId="0"/>
    <xf numFmtId="0" fontId="9" fillId="2" borderId="0" xfId="0" applyFont="1" applyFill="1" applyBorder="1" applyAlignment="1">
      <alignment horizontal="left" vertical="top" wrapText="1"/>
    </xf>
    <xf numFmtId="0" fontId="9" fillId="0" borderId="0" xfId="0" applyFont="1" applyBorder="1" applyAlignment="1">
      <alignment horizontal="left" vertical="top" wrapText="1"/>
    </xf>
    <xf numFmtId="0" fontId="0" fillId="2" borderId="9" xfId="0" applyFill="1" applyBorder="1" applyAlignment="1" applyProtection="1">
      <alignment horizontal="left" vertical="top" wrapText="1"/>
    </xf>
    <xf numFmtId="0" fontId="0" fillId="0" borderId="0" xfId="0" applyBorder="1" applyAlignment="1" applyProtection="1">
      <alignment horizontal="left" vertical="top" wrapText="1"/>
    </xf>
    <xf numFmtId="49" fontId="17" fillId="3" borderId="5" xfId="1" applyNumberFormat="1" applyFont="1" applyFill="1" applyBorder="1" applyAlignment="1">
      <alignment horizontal="center" vertical="top"/>
    </xf>
    <xf numFmtId="0" fontId="0" fillId="0" borderId="26" xfId="0" applyBorder="1" applyAlignment="1">
      <alignment vertical="top"/>
    </xf>
    <xf numFmtId="0" fontId="19" fillId="2" borderId="0" xfId="0" applyFont="1" applyFill="1" applyBorder="1" applyAlignment="1" applyProtection="1">
      <alignment horizontal="left" vertical="top" wrapText="1" indent="2"/>
    </xf>
    <xf numFmtId="0" fontId="19" fillId="0" borderId="0" xfId="0" applyFont="1" applyBorder="1" applyAlignment="1">
      <alignment horizontal="left" vertical="top" wrapText="1" indent="2"/>
    </xf>
    <xf numFmtId="0" fontId="0" fillId="0" borderId="0" xfId="0" applyBorder="1" applyAlignment="1">
      <alignment horizontal="left" vertical="center" wrapText="1" indent="2"/>
    </xf>
    <xf numFmtId="0" fontId="0" fillId="2" borderId="9" xfId="0" applyNumberFormat="1" applyFill="1" applyBorder="1" applyAlignment="1">
      <alignment horizontal="left" vertical="top" wrapText="1" indent="2"/>
    </xf>
    <xf numFmtId="0" fontId="0" fillId="0" borderId="0" xfId="0" applyBorder="1" applyAlignment="1">
      <alignment horizontal="left" vertical="top" wrapText="1" indent="2"/>
    </xf>
    <xf numFmtId="0" fontId="21" fillId="3" borderId="0" xfId="1" applyFont="1" applyFill="1" applyBorder="1" applyAlignment="1" applyProtection="1">
      <alignment horizontal="left" vertical="center"/>
    </xf>
    <xf numFmtId="0" fontId="0" fillId="2" borderId="0" xfId="0" applyFill="1" applyBorder="1" applyAlignment="1" applyProtection="1">
      <alignment horizontal="left" vertical="top" wrapText="1"/>
    </xf>
    <xf numFmtId="49" fontId="17" fillId="3" borderId="5" xfId="1" applyNumberFormat="1" applyFont="1" applyFill="1" applyBorder="1" applyAlignment="1">
      <alignment horizontal="left" vertical="top"/>
    </xf>
    <xf numFmtId="0" fontId="0" fillId="0" borderId="37" xfId="0" applyBorder="1" applyAlignment="1">
      <alignment horizontal="left" vertical="top"/>
    </xf>
    <xf numFmtId="0" fontId="0" fillId="0" borderId="26" xfId="0" applyBorder="1" applyAlignment="1">
      <alignment horizontal="left" vertical="top"/>
    </xf>
    <xf numFmtId="0" fontId="21" fillId="11" borderId="66" xfId="1" applyFont="1" applyFill="1" applyBorder="1" applyAlignment="1">
      <alignment horizontal="left" vertical="center"/>
    </xf>
    <xf numFmtId="0" fontId="55" fillId="2" borderId="0" xfId="0" applyNumberFormat="1" applyFont="1" applyFill="1" applyBorder="1" applyAlignment="1">
      <alignment horizontal="left" vertical="top" wrapText="1"/>
    </xf>
    <xf numFmtId="0" fontId="0" fillId="2" borderId="0" xfId="0" applyFill="1" applyBorder="1" applyAlignment="1">
      <alignment horizontal="left" vertical="top" wrapText="1"/>
    </xf>
    <xf numFmtId="0" fontId="12" fillId="7" borderId="1" xfId="0" applyFont="1" applyFill="1" applyBorder="1" applyAlignment="1" applyProtection="1">
      <alignment vertical="top" wrapText="1"/>
      <protection locked="0"/>
    </xf>
    <xf numFmtId="0" fontId="12" fillId="7" borderId="1" xfId="0" applyFont="1" applyFill="1" applyBorder="1" applyAlignment="1" applyProtection="1">
      <alignment wrapText="1"/>
      <protection locked="0"/>
    </xf>
    <xf numFmtId="0" fontId="12" fillId="7" borderId="19" xfId="0" applyFont="1" applyFill="1" applyBorder="1" applyAlignment="1" applyProtection="1">
      <alignment vertical="top" wrapText="1"/>
      <protection locked="0"/>
    </xf>
    <xf numFmtId="0" fontId="12" fillId="7" borderId="19" xfId="0" applyFont="1" applyFill="1" applyBorder="1" applyAlignment="1" applyProtection="1">
      <alignment wrapText="1"/>
      <protection locked="0"/>
    </xf>
    <xf numFmtId="0" fontId="0" fillId="3" borderId="14" xfId="0" applyFont="1" applyFill="1" applyBorder="1" applyAlignment="1">
      <alignment horizontal="center" vertical="top"/>
    </xf>
    <xf numFmtId="0" fontId="0" fillId="0" borderId="14" xfId="0" applyFont="1" applyBorder="1" applyAlignment="1"/>
    <xf numFmtId="0" fontId="12" fillId="7" borderId="5" xfId="0" applyFont="1" applyFill="1" applyBorder="1" applyAlignment="1" applyProtection="1">
      <alignment vertical="top" wrapText="1"/>
      <protection locked="0"/>
    </xf>
    <xf numFmtId="0" fontId="12" fillId="7" borderId="26" xfId="0" applyFont="1" applyFill="1" applyBorder="1" applyAlignment="1" applyProtection="1">
      <alignment wrapText="1"/>
      <protection locked="0"/>
    </xf>
    <xf numFmtId="0" fontId="9" fillId="8" borderId="70" xfId="0" applyFont="1" applyFill="1" applyBorder="1" applyAlignment="1">
      <alignment horizontal="left" vertical="top" wrapText="1"/>
    </xf>
    <xf numFmtId="0" fontId="9" fillId="8" borderId="68" xfId="0" applyFont="1" applyFill="1" applyBorder="1" applyAlignment="1">
      <alignment horizontal="left" vertical="top" wrapText="1"/>
    </xf>
    <xf numFmtId="0" fontId="21" fillId="3" borderId="5" xfId="1" applyFont="1" applyFill="1" applyBorder="1" applyAlignment="1">
      <alignment horizontal="left" vertical="center"/>
    </xf>
    <xf numFmtId="0" fontId="0" fillId="0" borderId="37" xfId="0" applyBorder="1" applyAlignment="1">
      <alignment horizontal="left" vertical="center"/>
    </xf>
    <xf numFmtId="0" fontId="0" fillId="0" borderId="26" xfId="0" applyBorder="1" applyAlignment="1">
      <alignment horizontal="left" vertical="center"/>
    </xf>
    <xf numFmtId="0" fontId="2" fillId="2" borderId="0" xfId="0" applyFont="1" applyFill="1" applyBorder="1" applyAlignment="1">
      <alignment horizontal="center" vertical="top" wrapText="1"/>
    </xf>
    <xf numFmtId="0" fontId="0" fillId="0" borderId="9" xfId="0" applyBorder="1"/>
    <xf numFmtId="0" fontId="20" fillId="2" borderId="56" xfId="0" applyFont="1" applyFill="1" applyBorder="1" applyAlignment="1" applyProtection="1"/>
    <xf numFmtId="0" fontId="0" fillId="0" borderId="56" xfId="0" applyBorder="1" applyAlignment="1" applyProtection="1"/>
    <xf numFmtId="0" fontId="29" fillId="11" borderId="66" xfId="0" applyFont="1" applyFill="1" applyBorder="1" applyAlignment="1">
      <alignment vertical="center"/>
    </xf>
    <xf numFmtId="0" fontId="0" fillId="0" borderId="66" xfId="0" applyBorder="1" applyAlignment="1">
      <alignment vertical="center"/>
    </xf>
    <xf numFmtId="0" fontId="9" fillId="8" borderId="68" xfId="0" applyFont="1" applyFill="1" applyBorder="1" applyAlignment="1">
      <alignment vertical="top" wrapText="1"/>
    </xf>
    <xf numFmtId="0" fontId="0" fillId="8" borderId="68" xfId="0" applyFill="1" applyBorder="1" applyAlignment="1">
      <alignment vertical="top"/>
    </xf>
    <xf numFmtId="0" fontId="2" fillId="2" borderId="5" xfId="0" applyFont="1" applyFill="1" applyBorder="1" applyAlignment="1">
      <alignment horizontal="center" vertical="center"/>
    </xf>
    <xf numFmtId="0" fontId="2" fillId="0" borderId="40" xfId="0" applyFont="1" applyBorder="1" applyAlignment="1">
      <alignment horizontal="center" vertical="center"/>
    </xf>
    <xf numFmtId="0" fontId="12" fillId="7" borderId="21" xfId="0" applyFont="1" applyFill="1" applyBorder="1" applyAlignment="1" applyProtection="1">
      <alignment vertical="top"/>
      <protection locked="0"/>
    </xf>
    <xf numFmtId="0" fontId="0" fillId="7" borderId="22" xfId="0" applyFill="1" applyBorder="1" applyAlignment="1" applyProtection="1">
      <protection locked="0"/>
    </xf>
    <xf numFmtId="0" fontId="0" fillId="7" borderId="23" xfId="0" applyFill="1" applyBorder="1" applyAlignment="1" applyProtection="1">
      <protection locked="0"/>
    </xf>
    <xf numFmtId="0" fontId="15" fillId="2" borderId="1" xfId="2" applyFont="1" applyFill="1" applyBorder="1" applyAlignment="1">
      <alignment horizontal="center"/>
    </xf>
    <xf numFmtId="0" fontId="0" fillId="2" borderId="1" xfId="0" applyFill="1" applyBorder="1" applyAlignment="1">
      <alignment horizontal="center"/>
    </xf>
    <xf numFmtId="0" fontId="2" fillId="2" borderId="1" xfId="0" applyFont="1" applyFill="1" applyBorder="1" applyAlignment="1">
      <alignment horizontal="center"/>
    </xf>
    <xf numFmtId="0" fontId="46" fillId="2" borderId="24"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3" xfId="0" applyFont="1" applyBorder="1" applyAlignment="1">
      <alignment horizontal="center" vertical="center"/>
    </xf>
    <xf numFmtId="0" fontId="2" fillId="0" borderId="4" xfId="0" applyFont="1" applyBorder="1" applyAlignment="1">
      <alignment horizontal="center" vertical="center"/>
    </xf>
    <xf numFmtId="0" fontId="2" fillId="0" borderId="67" xfId="0" applyFont="1" applyBorder="1" applyAlignment="1">
      <alignment horizontal="center" vertical="center"/>
    </xf>
    <xf numFmtId="0" fontId="2" fillId="2" borderId="0" xfId="0" applyFont="1" applyFill="1" applyBorder="1" applyAlignment="1">
      <alignment horizontal="left" vertical="center" wrapText="1"/>
    </xf>
    <xf numFmtId="0" fontId="29" fillId="2" borderId="37" xfId="0" applyFont="1" applyFill="1" applyBorder="1" applyAlignment="1">
      <alignment horizontal="center" vertical="center"/>
    </xf>
    <xf numFmtId="0" fontId="49" fillId="2" borderId="25" xfId="0" applyFont="1" applyFill="1" applyBorder="1" applyAlignment="1">
      <alignment horizontal="center" vertical="center" wrapText="1"/>
    </xf>
    <xf numFmtId="0" fontId="0" fillId="0" borderId="67" xfId="0" applyBorder="1" applyAlignment="1">
      <alignment horizontal="center" vertical="center"/>
    </xf>
    <xf numFmtId="0" fontId="2" fillId="2" borderId="26" xfId="0" applyFont="1" applyFill="1" applyBorder="1" applyAlignment="1">
      <alignment horizontal="center" vertical="center"/>
    </xf>
    <xf numFmtId="0" fontId="15" fillId="2" borderId="2" xfId="2" applyFont="1" applyFill="1" applyBorder="1" applyAlignment="1">
      <alignment horizontal="center"/>
    </xf>
    <xf numFmtId="0" fontId="15" fillId="2" borderId="3" xfId="2" applyFont="1" applyFill="1" applyBorder="1" applyAlignment="1">
      <alignment horizontal="center"/>
    </xf>
    <xf numFmtId="0" fontId="0" fillId="8" borderId="68" xfId="0" applyFill="1" applyBorder="1" applyAlignment="1">
      <alignment wrapText="1"/>
    </xf>
    <xf numFmtId="0" fontId="0" fillId="0" borderId="22" xfId="0" applyBorder="1" applyAlignment="1" applyProtection="1">
      <protection locked="0"/>
    </xf>
    <xf numFmtId="0" fontId="0" fillId="0" borderId="23" xfId="0" applyBorder="1" applyAlignment="1" applyProtection="1">
      <protection locked="0"/>
    </xf>
    <xf numFmtId="0" fontId="0" fillId="11" borderId="66" xfId="0" applyFill="1" applyBorder="1" applyAlignment="1">
      <alignment vertical="center"/>
    </xf>
    <xf numFmtId="0" fontId="20" fillId="2" borderId="56" xfId="0" applyFont="1" applyFill="1" applyBorder="1" applyAlignment="1"/>
    <xf numFmtId="0" fontId="0" fillId="0" borderId="56" xfId="0" applyBorder="1" applyAlignment="1"/>
    <xf numFmtId="0" fontId="20" fillId="2" borderId="0" xfId="0" applyFont="1" applyFill="1" applyBorder="1" applyAlignment="1"/>
    <xf numFmtId="0" fontId="0" fillId="0" borderId="0" xfId="0" applyBorder="1" applyAlignment="1"/>
    <xf numFmtId="0" fontId="6" fillId="7" borderId="21" xfId="0" applyFont="1" applyFill="1" applyBorder="1" applyAlignment="1" applyProtection="1">
      <protection locked="0"/>
    </xf>
    <xf numFmtId="0" fontId="15" fillId="2" borderId="5" xfId="2" applyFont="1" applyFill="1" applyBorder="1" applyAlignment="1">
      <alignment horizontal="center"/>
    </xf>
    <xf numFmtId="0" fontId="0" fillId="0" borderId="26" xfId="0" applyBorder="1" applyAlignment="1"/>
    <xf numFmtId="0" fontId="53" fillId="2" borderId="4" xfId="0" applyFont="1" applyFill="1" applyBorder="1" applyAlignment="1" applyProtection="1">
      <alignment horizontal="center" vertical="center"/>
    </xf>
    <xf numFmtId="0" fontId="0" fillId="0" borderId="83" xfId="0" applyBorder="1" applyAlignment="1">
      <alignment horizontal="center" vertical="center"/>
    </xf>
    <xf numFmtId="0" fontId="0" fillId="0" borderId="68" xfId="0" applyBorder="1" applyAlignment="1"/>
    <xf numFmtId="0" fontId="0" fillId="2" borderId="6" xfId="0" applyFill="1" applyBorder="1" applyAlignment="1">
      <alignment horizontal="right" vertical="center" wrapText="1"/>
    </xf>
    <xf numFmtId="0" fontId="0" fillId="2" borderId="6" xfId="0" applyFont="1" applyFill="1" applyBorder="1" applyAlignment="1">
      <alignment horizontal="right" vertical="center" wrapText="1"/>
    </xf>
    <xf numFmtId="0" fontId="6" fillId="7" borderId="22" xfId="0" applyFont="1" applyFill="1" applyBorder="1" applyAlignment="1" applyProtection="1">
      <protection locked="0"/>
    </xf>
    <xf numFmtId="0" fontId="6" fillId="7" borderId="23" xfId="0" applyFont="1" applyFill="1" applyBorder="1" applyAlignment="1" applyProtection="1">
      <protection locked="0"/>
    </xf>
    <xf numFmtId="0" fontId="3" fillId="2" borderId="6" xfId="0" applyFont="1" applyFill="1" applyBorder="1" applyAlignment="1" applyProtection="1">
      <alignment horizontal="right" vertical="top"/>
      <protection locked="0"/>
    </xf>
    <xf numFmtId="0" fontId="0" fillId="2" borderId="6" xfId="0" applyFill="1" applyBorder="1" applyAlignment="1">
      <alignment horizontal="right" vertical="top"/>
    </xf>
    <xf numFmtId="0" fontId="0" fillId="2" borderId="3" xfId="0" applyFill="1" applyBorder="1" applyAlignment="1">
      <alignment horizontal="right" vertical="top"/>
    </xf>
    <xf numFmtId="0" fontId="29" fillId="11" borderId="0" xfId="0" applyFont="1" applyFill="1" applyBorder="1" applyAlignment="1" applyProtection="1">
      <alignment vertical="center"/>
    </xf>
    <xf numFmtId="0" fontId="0" fillId="0" borderId="0" xfId="0" applyAlignment="1">
      <alignment vertical="center"/>
    </xf>
    <xf numFmtId="0" fontId="9" fillId="8" borderId="68" xfId="0" applyFont="1" applyFill="1" applyBorder="1" applyAlignment="1" applyProtection="1">
      <alignment vertical="top" wrapText="1"/>
    </xf>
    <xf numFmtId="0" fontId="60" fillId="2" borderId="24" xfId="0" applyFont="1" applyFill="1" applyBorder="1" applyAlignment="1" applyProtection="1">
      <alignment horizontal="center" vertical="center" wrapText="1"/>
    </xf>
    <xf numFmtId="0" fontId="0" fillId="0" borderId="99" xfId="0" applyBorder="1" applyAlignment="1">
      <alignment horizontal="center"/>
    </xf>
    <xf numFmtId="0" fontId="0" fillId="0" borderId="33" xfId="0" applyBorder="1" applyAlignment="1">
      <alignment horizontal="center"/>
    </xf>
    <xf numFmtId="0" fontId="0" fillId="0" borderId="83" xfId="0" applyBorder="1" applyAlignment="1">
      <alignment horizontal="center"/>
    </xf>
    <xf numFmtId="0" fontId="20" fillId="2" borderId="104" xfId="0" applyFont="1" applyFill="1" applyBorder="1" applyAlignment="1" applyProtection="1">
      <alignment horizontal="center"/>
    </xf>
    <xf numFmtId="0" fontId="20" fillId="2" borderId="105" xfId="0" applyFont="1" applyFill="1" applyBorder="1" applyAlignment="1" applyProtection="1">
      <alignment horizontal="center"/>
    </xf>
    <xf numFmtId="0" fontId="20" fillId="2" borderId="106" xfId="0" applyFont="1" applyFill="1" applyBorder="1" applyAlignment="1" applyProtection="1">
      <alignment horizontal="center"/>
    </xf>
    <xf numFmtId="0" fontId="32" fillId="2" borderId="10" xfId="2" applyFont="1" applyFill="1" applyAlignment="1" applyProtection="1">
      <alignment horizontal="center"/>
    </xf>
    <xf numFmtId="0" fontId="20" fillId="2" borderId="56" xfId="0" applyFont="1" applyFill="1" applyBorder="1" applyAlignment="1">
      <alignment horizontal="left"/>
    </xf>
    <xf numFmtId="0" fontId="0" fillId="6" borderId="16" xfId="0" applyFont="1" applyFill="1" applyBorder="1" applyAlignment="1" applyProtection="1">
      <alignment vertical="top"/>
      <protection locked="0"/>
    </xf>
    <xf numFmtId="0" fontId="0" fillId="0" borderId="17" xfId="0" applyFont="1" applyBorder="1" applyAlignment="1" applyProtection="1">
      <alignment vertical="top"/>
      <protection locked="0"/>
    </xf>
    <xf numFmtId="0" fontId="3" fillId="6" borderId="16" xfId="0" applyFont="1" applyFill="1" applyBorder="1" applyAlignment="1" applyProtection="1">
      <alignment vertical="top"/>
      <protection locked="0"/>
    </xf>
    <xf numFmtId="0" fontId="22" fillId="7" borderId="21" xfId="0" applyFont="1" applyFill="1" applyBorder="1" applyAlignment="1" applyProtection="1">
      <alignment vertical="top" wrapText="1"/>
      <protection locked="0"/>
    </xf>
    <xf numFmtId="0" fontId="22" fillId="7" borderId="22" xfId="0" applyFont="1" applyFill="1" applyBorder="1" applyAlignment="1" applyProtection="1">
      <alignment vertical="top" wrapText="1"/>
      <protection locked="0"/>
    </xf>
    <xf numFmtId="0" fontId="22" fillId="7" borderId="23" xfId="0" applyFont="1" applyFill="1" applyBorder="1" applyAlignment="1" applyProtection="1">
      <alignment vertical="top" wrapText="1"/>
      <protection locked="0"/>
    </xf>
    <xf numFmtId="0" fontId="0" fillId="6" borderId="18" xfId="0" applyFont="1" applyFill="1" applyBorder="1" applyAlignment="1" applyProtection="1">
      <alignment vertical="top"/>
      <protection locked="0"/>
    </xf>
    <xf numFmtId="0" fontId="0" fillId="0" borderId="20" xfId="0" applyFont="1" applyBorder="1" applyAlignment="1" applyProtection="1">
      <alignment vertical="top"/>
      <protection locked="0"/>
    </xf>
    <xf numFmtId="0" fontId="0" fillId="6" borderId="43" xfId="0" applyFont="1" applyFill="1" applyBorder="1" applyAlignment="1" applyProtection="1">
      <alignment vertical="top"/>
      <protection locked="0"/>
    </xf>
    <xf numFmtId="0" fontId="0" fillId="0" borderId="44" xfId="0" applyFont="1" applyBorder="1" applyAlignment="1" applyProtection="1">
      <alignment vertical="top"/>
      <protection locked="0"/>
    </xf>
    <xf numFmtId="0" fontId="19" fillId="2" borderId="24" xfId="0" applyFont="1" applyFill="1" applyBorder="1" applyAlignment="1" applyProtection="1">
      <alignment horizontal="center" vertical="center" wrapText="1"/>
    </xf>
    <xf numFmtId="0" fontId="0" fillId="0" borderId="99" xfId="0" applyFont="1" applyBorder="1" applyAlignment="1">
      <alignment horizontal="center"/>
    </xf>
    <xf numFmtId="0" fontId="0" fillId="0" borderId="33" xfId="0" applyFont="1" applyBorder="1" applyAlignment="1">
      <alignment horizontal="center"/>
    </xf>
    <xf numFmtId="0" fontId="0" fillId="0" borderId="83" xfId="0" applyFont="1" applyBorder="1" applyAlignment="1">
      <alignment horizontal="center"/>
    </xf>
    <xf numFmtId="0" fontId="13" fillId="2" borderId="0" xfId="0" applyFont="1" applyFill="1" applyBorder="1" applyAlignment="1" applyProtection="1">
      <alignment vertical="top" wrapText="1"/>
    </xf>
    <xf numFmtId="0" fontId="0" fillId="0" borderId="0" xfId="0" applyFont="1" applyAlignment="1"/>
    <xf numFmtId="0" fontId="0" fillId="2" borderId="6" xfId="0" applyFont="1" applyFill="1" applyBorder="1" applyAlignment="1">
      <alignment horizontal="right" vertical="top"/>
    </xf>
    <xf numFmtId="0" fontId="0" fillId="2" borderId="3" xfId="0" applyFont="1" applyFill="1" applyBorder="1" applyAlignment="1">
      <alignment horizontal="right" vertical="top"/>
    </xf>
    <xf numFmtId="0" fontId="3" fillId="6" borderId="18" xfId="0" applyFont="1" applyFill="1" applyBorder="1" applyAlignment="1" applyProtection="1">
      <alignment vertical="top"/>
      <protection locked="0"/>
    </xf>
    <xf numFmtId="0" fontId="0" fillId="6" borderId="45" xfId="0" applyFont="1" applyFill="1" applyBorder="1" applyAlignment="1" applyProtection="1">
      <alignment vertical="top"/>
      <protection locked="0"/>
    </xf>
    <xf numFmtId="0" fontId="0" fillId="0" borderId="46" xfId="0" applyFont="1" applyBorder="1" applyAlignment="1" applyProtection="1">
      <alignment vertical="top"/>
      <protection locked="0"/>
    </xf>
    <xf numFmtId="0" fontId="0" fillId="0" borderId="22" xfId="0" applyFont="1" applyBorder="1" applyAlignment="1" applyProtection="1">
      <protection locked="0"/>
    </xf>
    <xf numFmtId="0" fontId="0" fillId="0" borderId="23" xfId="0" applyFont="1" applyBorder="1" applyAlignment="1" applyProtection="1">
      <protection locked="0"/>
    </xf>
    <xf numFmtId="0" fontId="0" fillId="6" borderId="44" xfId="0" applyFont="1" applyFill="1" applyBorder="1" applyAlignment="1" applyProtection="1">
      <alignment vertical="top"/>
      <protection locked="0"/>
    </xf>
    <xf numFmtId="0" fontId="0" fillId="0" borderId="5" xfId="0" applyFont="1" applyBorder="1" applyAlignment="1" applyProtection="1">
      <alignment vertical="top"/>
      <protection locked="0"/>
    </xf>
    <xf numFmtId="0" fontId="0" fillId="6" borderId="17" xfId="0" applyFont="1" applyFill="1" applyBorder="1" applyAlignment="1" applyProtection="1">
      <alignment vertical="top"/>
      <protection locked="0"/>
    </xf>
    <xf numFmtId="0" fontId="3" fillId="6" borderId="69" xfId="0" applyFont="1" applyFill="1" applyBorder="1" applyAlignment="1" applyProtection="1">
      <alignment vertical="top"/>
      <protection locked="0"/>
    </xf>
    <xf numFmtId="0" fontId="0" fillId="0" borderId="100" xfId="0" applyFont="1" applyBorder="1" applyAlignment="1" applyProtection="1">
      <alignment vertical="top"/>
      <protection locked="0"/>
    </xf>
    <xf numFmtId="0" fontId="69" fillId="2" borderId="73" xfId="0" applyFont="1" applyFill="1" applyBorder="1" applyAlignment="1">
      <alignment horizontal="right" vertical="top" wrapText="1"/>
    </xf>
    <xf numFmtId="0" fontId="0" fillId="8" borderId="86" xfId="0" applyFont="1" applyFill="1" applyBorder="1" applyAlignment="1"/>
    <xf numFmtId="0" fontId="0" fillId="0" borderId="87" xfId="0" applyFont="1" applyBorder="1" applyAlignment="1"/>
    <xf numFmtId="0" fontId="0" fillId="8" borderId="19" xfId="0" applyFont="1" applyFill="1" applyBorder="1" applyAlignment="1"/>
    <xf numFmtId="0" fontId="0" fillId="0" borderId="19" xfId="0" applyFont="1" applyBorder="1" applyAlignment="1"/>
    <xf numFmtId="0" fontId="3" fillId="8" borderId="19" xfId="0" applyFont="1" applyFill="1" applyBorder="1" applyAlignment="1"/>
    <xf numFmtId="0" fontId="0" fillId="6" borderId="13" xfId="0" applyFont="1" applyFill="1" applyBorder="1" applyAlignment="1" applyProtection="1">
      <alignment vertical="top"/>
      <protection locked="0"/>
    </xf>
    <xf numFmtId="0" fontId="0" fillId="0" borderId="15" xfId="0" applyFont="1" applyBorder="1" applyAlignment="1" applyProtection="1">
      <alignment vertical="top"/>
      <protection locked="0"/>
    </xf>
    <xf numFmtId="0" fontId="15" fillId="2" borderId="5" xfId="2" applyFont="1" applyFill="1" applyBorder="1" applyAlignment="1">
      <alignment horizontal="center" vertical="center" wrapText="1"/>
    </xf>
    <xf numFmtId="0" fontId="0" fillId="0" borderId="26" xfId="0" applyFont="1" applyBorder="1" applyAlignment="1">
      <alignment horizontal="center" vertical="center" wrapText="1"/>
    </xf>
    <xf numFmtId="0" fontId="0" fillId="8" borderId="5" xfId="0" applyFont="1" applyFill="1" applyBorder="1" applyAlignment="1"/>
    <xf numFmtId="0" fontId="0" fillId="0" borderId="26" xfId="0" applyFont="1" applyBorder="1" applyAlignment="1"/>
    <xf numFmtId="0" fontId="0" fillId="6" borderId="41" xfId="0" applyFont="1" applyFill="1" applyBorder="1" applyAlignment="1" applyProtection="1">
      <alignment vertical="top"/>
      <protection locked="0"/>
    </xf>
    <xf numFmtId="0" fontId="0" fillId="0" borderId="42" xfId="0" applyFont="1" applyBorder="1" applyAlignment="1" applyProtection="1">
      <alignment vertical="top"/>
      <protection locked="0"/>
    </xf>
    <xf numFmtId="0" fontId="0" fillId="8" borderId="1" xfId="0" applyFont="1" applyFill="1" applyBorder="1" applyAlignment="1"/>
    <xf numFmtId="0" fontId="0" fillId="0" borderId="1" xfId="0" applyFont="1" applyBorder="1" applyAlignment="1"/>
    <xf numFmtId="0" fontId="13" fillId="2" borderId="0" xfId="0" applyFont="1" applyFill="1" applyAlignment="1">
      <alignment vertical="top" wrapText="1"/>
    </xf>
    <xf numFmtId="0" fontId="15" fillId="2" borderId="1" xfId="2" applyFont="1" applyFill="1" applyBorder="1" applyAlignment="1">
      <alignment horizontal="center" vertical="center" wrapText="1"/>
    </xf>
    <xf numFmtId="0" fontId="3" fillId="8" borderId="1" xfId="0" applyFont="1" applyFill="1" applyBorder="1" applyAlignment="1"/>
    <xf numFmtId="0" fontId="3" fillId="6" borderId="13" xfId="0" applyFont="1" applyFill="1" applyBorder="1" applyAlignment="1" applyProtection="1">
      <alignment vertical="top"/>
      <protection locked="0"/>
    </xf>
    <xf numFmtId="0" fontId="0" fillId="2" borderId="1" xfId="0" applyFont="1" applyFill="1" applyBorder="1" applyAlignment="1"/>
    <xf numFmtId="0" fontId="13" fillId="2" borderId="0" xfId="0" applyFont="1" applyFill="1" applyBorder="1" applyAlignment="1">
      <alignment vertical="top" wrapText="1"/>
    </xf>
    <xf numFmtId="0" fontId="51" fillId="2" borderId="104" xfId="0" applyFont="1" applyFill="1" applyBorder="1" applyAlignment="1" applyProtection="1">
      <alignment horizontal="center"/>
    </xf>
    <xf numFmtId="0" fontId="51" fillId="2" borderId="105" xfId="0" applyFont="1" applyFill="1" applyBorder="1" applyAlignment="1" applyProtection="1">
      <alignment horizontal="center"/>
    </xf>
    <xf numFmtId="0" fontId="51" fillId="2" borderId="106" xfId="0" applyFont="1" applyFill="1" applyBorder="1" applyAlignment="1" applyProtection="1">
      <alignment horizontal="center"/>
    </xf>
    <xf numFmtId="0" fontId="15" fillId="2" borderId="10" xfId="2" applyFont="1" applyFill="1" applyAlignment="1" applyProtection="1">
      <alignment horizontal="center"/>
    </xf>
    <xf numFmtId="0" fontId="15" fillId="2" borderId="104" xfId="2" applyFont="1" applyFill="1" applyBorder="1" applyAlignment="1" applyProtection="1">
      <alignment horizontal="center"/>
    </xf>
    <xf numFmtId="0" fontId="15" fillId="2" borderId="105" xfId="2" applyFont="1" applyFill="1" applyBorder="1" applyAlignment="1" applyProtection="1">
      <alignment horizontal="center"/>
    </xf>
    <xf numFmtId="0" fontId="15" fillId="2" borderId="106" xfId="2" applyFont="1" applyFill="1" applyBorder="1" applyAlignment="1" applyProtection="1">
      <alignment horizontal="center"/>
    </xf>
    <xf numFmtId="0" fontId="2" fillId="2" borderId="104" xfId="0" applyFont="1" applyFill="1" applyBorder="1" applyAlignment="1" applyProtection="1">
      <alignment horizontal="center"/>
    </xf>
    <xf numFmtId="0" fontId="35" fillId="2" borderId="105" xfId="0" applyFont="1" applyFill="1" applyBorder="1" applyAlignment="1" applyProtection="1">
      <alignment horizontal="center"/>
    </xf>
    <xf numFmtId="0" fontId="35" fillId="2" borderId="106" xfId="0" applyFont="1" applyFill="1" applyBorder="1" applyAlignment="1" applyProtection="1">
      <alignment horizontal="center"/>
    </xf>
    <xf numFmtId="0" fontId="66" fillId="2" borderId="25" xfId="0" applyFont="1" applyFill="1" applyBorder="1" applyAlignment="1">
      <alignment horizontal="center" vertical="center" wrapText="1"/>
    </xf>
    <xf numFmtId="0" fontId="0" fillId="0" borderId="67" xfId="0" applyFont="1" applyBorder="1" applyAlignment="1">
      <alignment horizontal="center" vertical="center"/>
    </xf>
    <xf numFmtId="0" fontId="15" fillId="2" borderId="24" xfId="2" applyFont="1" applyFill="1" applyBorder="1" applyAlignment="1">
      <alignment horizontal="center"/>
    </xf>
    <xf numFmtId="0" fontId="0" fillId="2" borderId="33" xfId="0" applyFont="1" applyFill="1" applyBorder="1" applyAlignment="1">
      <alignment horizontal="center"/>
    </xf>
    <xf numFmtId="0" fontId="2" fillId="2" borderId="34" xfId="0" applyFont="1" applyFill="1" applyBorder="1" applyAlignment="1">
      <alignment horizontal="center"/>
    </xf>
    <xf numFmtId="0" fontId="0" fillId="2" borderId="35" xfId="0" applyFont="1" applyFill="1" applyBorder="1" applyAlignment="1">
      <alignment horizontal="center"/>
    </xf>
    <xf numFmtId="0" fontId="0" fillId="2" borderId="36" xfId="0" applyFont="1" applyFill="1" applyBorder="1" applyAlignment="1">
      <alignment horizontal="center"/>
    </xf>
    <xf numFmtId="0" fontId="0" fillId="0" borderId="40"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0" borderId="9" xfId="0" applyFont="1" applyBorder="1" applyAlignment="1">
      <alignment horizontal="left" vertical="top"/>
    </xf>
    <xf numFmtId="0" fontId="2" fillId="7" borderId="21" xfId="0" applyFont="1" applyFill="1" applyBorder="1" applyAlignment="1" applyProtection="1">
      <alignment horizontal="left" vertical="center" wrapText="1" indent="1"/>
      <protection locked="0"/>
    </xf>
    <xf numFmtId="0" fontId="2" fillId="7" borderId="22" xfId="0" applyFont="1" applyFill="1" applyBorder="1" applyAlignment="1" applyProtection="1">
      <alignment horizontal="left" vertical="center" wrapText="1" indent="1"/>
      <protection locked="0"/>
    </xf>
    <xf numFmtId="0" fontId="2" fillId="7" borderId="23" xfId="0" applyFont="1" applyFill="1" applyBorder="1" applyAlignment="1" applyProtection="1">
      <alignment horizontal="left" vertical="center" wrapText="1" indent="1"/>
      <protection locked="0"/>
    </xf>
    <xf numFmtId="0" fontId="2" fillId="2" borderId="0" xfId="0" applyFont="1" applyFill="1" applyBorder="1" applyAlignment="1">
      <alignment horizontal="left" vertical="center"/>
    </xf>
    <xf numFmtId="0" fontId="0" fillId="0" borderId="0" xfId="0" applyFont="1" applyAlignment="1">
      <alignment horizontal="left" vertical="center"/>
    </xf>
    <xf numFmtId="0" fontId="0" fillId="0" borderId="0" xfId="0" applyFont="1" applyAlignment="1">
      <alignment vertical="top"/>
    </xf>
    <xf numFmtId="0" fontId="0" fillId="6" borderId="84" xfId="0" applyFont="1" applyFill="1" applyBorder="1" applyAlignment="1" applyProtection="1">
      <alignment vertical="top"/>
      <protection locked="0"/>
    </xf>
    <xf numFmtId="0" fontId="0" fillId="0" borderId="49" xfId="0" applyFont="1" applyBorder="1" applyAlignment="1" applyProtection="1">
      <alignment vertical="top"/>
      <protection locked="0"/>
    </xf>
    <xf numFmtId="0" fontId="54" fillId="3" borderId="0" xfId="4" applyFont="1" applyFill="1" applyAlignment="1" applyProtection="1">
      <alignment horizontal="left" vertical="center"/>
    </xf>
    <xf numFmtId="0" fontId="2" fillId="8" borderId="22" xfId="0" applyFont="1" applyFill="1" applyBorder="1" applyAlignment="1">
      <alignment vertical="top" wrapText="1"/>
    </xf>
    <xf numFmtId="0" fontId="0" fillId="0" borderId="65" xfId="0" applyBorder="1" applyAlignment="1">
      <alignment vertical="top"/>
    </xf>
    <xf numFmtId="0" fontId="4" fillId="3" borderId="15" xfId="0" applyFont="1" applyFill="1" applyBorder="1" applyAlignment="1">
      <alignment horizontal="center" vertical="center"/>
    </xf>
    <xf numFmtId="0" fontId="4" fillId="3" borderId="49" xfId="0" applyFont="1" applyFill="1" applyBorder="1" applyAlignment="1">
      <alignment horizontal="center" vertical="center"/>
    </xf>
    <xf numFmtId="0" fontId="0" fillId="0" borderId="0" xfId="0" applyAlignment="1" applyProtection="1">
      <alignment wrapText="1"/>
      <protection locked="0"/>
    </xf>
    <xf numFmtId="0" fontId="0" fillId="0" borderId="0" xfId="0" applyAlignment="1" applyProtection="1">
      <protection locked="0"/>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6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 fillId="8" borderId="61" xfId="0" applyFont="1" applyFill="1" applyBorder="1" applyAlignment="1">
      <alignment vertical="top" wrapText="1"/>
    </xf>
    <xf numFmtId="0" fontId="2" fillId="0" borderId="25" xfId="0" applyFont="1" applyBorder="1" applyAlignment="1">
      <alignment wrapText="1"/>
    </xf>
    <xf numFmtId="0" fontId="2" fillId="2" borderId="58" xfId="0" applyFont="1" applyFill="1" applyBorder="1" applyAlignment="1" applyProtection="1">
      <alignment vertical="top" wrapText="1"/>
      <protection locked="0"/>
    </xf>
    <xf numFmtId="0" fontId="2" fillId="0" borderId="6" xfId="0" applyFont="1" applyBorder="1" applyAlignment="1" applyProtection="1">
      <protection locked="0"/>
    </xf>
    <xf numFmtId="0" fontId="2" fillId="8" borderId="53" xfId="0" applyFont="1" applyFill="1" applyBorder="1" applyAlignment="1">
      <alignment vertical="top" wrapText="1"/>
    </xf>
    <xf numFmtId="0" fontId="2" fillId="8" borderId="0" xfId="0" applyFont="1" applyFill="1" applyBorder="1" applyAlignment="1">
      <alignment vertical="top" wrapText="1"/>
    </xf>
    <xf numFmtId="0" fontId="2" fillId="2" borderId="6" xfId="0" applyFont="1" applyFill="1" applyBorder="1" applyAlignment="1" applyProtection="1">
      <alignment vertical="top"/>
      <protection locked="0"/>
    </xf>
    <xf numFmtId="0" fontId="21" fillId="3" borderId="0" xfId="1" applyFont="1" applyFill="1" applyBorder="1" applyAlignment="1" applyProtection="1">
      <alignment horizontal="left" vertical="center"/>
      <protection locked="0"/>
    </xf>
    <xf numFmtId="0" fontId="2" fillId="8" borderId="56" xfId="0" applyFont="1" applyFill="1" applyBorder="1" applyAlignment="1">
      <alignment vertical="top" wrapText="1"/>
    </xf>
    <xf numFmtId="0" fontId="2" fillId="2" borderId="59" xfId="0" applyFont="1" applyFill="1" applyBorder="1" applyAlignment="1" applyProtection="1">
      <alignment vertical="top"/>
      <protection locked="0"/>
    </xf>
    <xf numFmtId="0" fontId="12" fillId="0" borderId="6" xfId="0" applyFont="1" applyBorder="1" applyAlignment="1" applyProtection="1">
      <alignment horizontal="center"/>
      <protection locked="0"/>
    </xf>
    <xf numFmtId="0" fontId="0" fillId="0" borderId="6" xfId="0" applyBorder="1" applyAlignment="1" applyProtection="1">
      <alignment horizontal="center"/>
    </xf>
    <xf numFmtId="0" fontId="0" fillId="0" borderId="3" xfId="0" applyBorder="1" applyAlignment="1" applyProtection="1">
      <alignment horizontal="center"/>
    </xf>
    <xf numFmtId="0" fontId="12" fillId="0" borderId="3" xfId="0" applyFont="1" applyBorder="1" applyAlignment="1" applyProtection="1">
      <alignment horizontal="center"/>
      <protection locked="0"/>
    </xf>
  </cellXfs>
  <cellStyles count="5">
    <cellStyle name="Hyperlink" xfId="3" builtinId="8"/>
    <cellStyle name="Input" xfId="2" builtinId="20"/>
    <cellStyle name="Normal" xfId="0" builtinId="0"/>
    <cellStyle name="Normal 2" xfId="1"/>
    <cellStyle name="Normal 3" xfId="4"/>
  </cellStyles>
  <dxfs count="0"/>
  <tableStyles count="0" defaultTableStyle="TableStyleMedium9" defaultPivotStyle="PivotStyleLight16"/>
  <colors>
    <mruColors>
      <color rgb="FF0000FF"/>
      <color rgb="FFDEDEDE"/>
      <color rgb="FFE4E4E4"/>
      <color rgb="FFFFFFC9"/>
      <color rgb="FFFFFFB9"/>
      <color rgb="FFFFFFEB"/>
      <color rgb="FFFFFFFF"/>
      <color rgb="FFE8E8E8"/>
      <color rgb="FFFEF6F0"/>
      <color rgb="FFF2F6E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Introduction!B8"/><Relationship Id="rId1" Type="http://schemas.openxmlformats.org/officeDocument/2006/relationships/hyperlink" Target="#Annex1!B5"/></Relationships>
</file>

<file path=xl/drawings/_rels/drawing2.xml.rels><?xml version="1.0" encoding="UTF-8" standalone="yes"?>
<Relationships xmlns="http://schemas.openxmlformats.org/package/2006/relationships"><Relationship Id="rId3" Type="http://schemas.openxmlformats.org/officeDocument/2006/relationships/hyperlink" Target="#A.Population!B75"/><Relationship Id="rId2" Type="http://schemas.openxmlformats.org/officeDocument/2006/relationships/hyperlink" Target="#A.Population!I1"/><Relationship Id="rId1" Type="http://schemas.openxmlformats.org/officeDocument/2006/relationships/hyperlink" Target="#Introduction!B9"/></Relationships>
</file>

<file path=xl/drawings/_rels/drawing3.xml.rels><?xml version="1.0" encoding="UTF-8" standalone="yes"?>
<Relationships xmlns="http://schemas.openxmlformats.org/package/2006/relationships"><Relationship Id="rId3" Type="http://schemas.openxmlformats.org/officeDocument/2006/relationships/hyperlink" Target="#'B.Outlets selected'!N1"/><Relationship Id="rId2" Type="http://schemas.openxmlformats.org/officeDocument/2006/relationships/hyperlink" Target="#Introduction!B10"/><Relationship Id="rId1" Type="http://schemas.openxmlformats.org/officeDocument/2006/relationships/hyperlink" Target="#'B.Outlets selected'!B71"/><Relationship Id="rId4" Type="http://schemas.openxmlformats.org/officeDocument/2006/relationships/hyperlink" Target="#Annex2!D5"/></Relationships>
</file>

<file path=xl/drawings/_rels/drawing4.xml.rels><?xml version="1.0" encoding="UTF-8" standalone="yes"?>
<Relationships xmlns="http://schemas.openxmlformats.org/package/2006/relationships"><Relationship Id="rId2" Type="http://schemas.openxmlformats.org/officeDocument/2006/relationships/hyperlink" Target="#Annex3!C5"/><Relationship Id="rId1" Type="http://schemas.openxmlformats.org/officeDocument/2006/relationships/hyperlink" Target="#Introduction!B11"/></Relationships>
</file>

<file path=xl/drawings/_rels/drawing5.xml.rels><?xml version="1.0" encoding="UTF-8" standalone="yes"?>
<Relationships xmlns="http://schemas.openxmlformats.org/package/2006/relationships"><Relationship Id="rId1" Type="http://schemas.openxmlformats.org/officeDocument/2006/relationships/hyperlink" Target="#Introduction!D12"/></Relationships>
</file>

<file path=xl/drawings/_rels/drawing6.xml.rels><?xml version="1.0" encoding="UTF-8" standalone="yes"?>
<Relationships xmlns="http://schemas.openxmlformats.org/package/2006/relationships"><Relationship Id="rId1" Type="http://schemas.openxmlformats.org/officeDocument/2006/relationships/hyperlink" Target="#Introduction!B13"/></Relationships>
</file>

<file path=xl/drawings/_rels/drawing7.xml.rels><?xml version="1.0" encoding="UTF-8" standalone="yes"?>
<Relationships xmlns="http://schemas.openxmlformats.org/package/2006/relationships"><Relationship Id="rId1" Type="http://schemas.openxmlformats.org/officeDocument/2006/relationships/hyperlink" Target="#'Country and Comments'!D5"/></Relationships>
</file>

<file path=xl/drawings/_rels/drawing8.xml.rels><?xml version="1.0" encoding="UTF-8" standalone="yes"?>
<Relationships xmlns="http://schemas.openxmlformats.org/package/2006/relationships"><Relationship Id="rId1" Type="http://schemas.openxmlformats.org/officeDocument/2006/relationships/hyperlink" Target="#'B.Outlets selected'!E9"/></Relationships>
</file>

<file path=xl/drawings/_rels/drawing9.xml.rels><?xml version="1.0" encoding="UTF-8" standalone="yes"?>
<Relationships xmlns="http://schemas.openxmlformats.org/package/2006/relationships"><Relationship Id="rId1" Type="http://schemas.openxmlformats.org/officeDocument/2006/relationships/hyperlink" Target="#'C.Items priced'!D1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4</xdr:col>
      <xdr:colOff>770059</xdr:colOff>
      <xdr:row>4</xdr:row>
      <xdr:rowOff>10485</xdr:rowOff>
    </xdr:from>
    <xdr:to>
      <xdr:col>4</xdr:col>
      <xdr:colOff>1436817</xdr:colOff>
      <xdr:row>5</xdr:row>
      <xdr:rowOff>0</xdr:rowOff>
    </xdr:to>
    <xdr:sp macro="" textlink="">
      <xdr:nvSpPr>
        <xdr:cNvPr id="2" name="TextBox 1">
          <a:hlinkClick xmlns:r="http://schemas.openxmlformats.org/officeDocument/2006/relationships" r:id="rId1"/>
        </xdr:cNvPr>
        <xdr:cNvSpPr txBox="1"/>
      </xdr:nvSpPr>
      <xdr:spPr>
        <a:xfrm>
          <a:off x="3637084" y="886785"/>
          <a:ext cx="666758" cy="189540"/>
        </a:xfrm>
        <a:prstGeom prst="rect">
          <a:avLst/>
        </a:prstGeom>
        <a:noFill/>
        <a:ln w="9525" cap="rnd"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u="sng">
              <a:solidFill>
                <a:srgbClr val="0000FF"/>
              </a:solidFill>
            </a:rPr>
            <a:t>Annex 1</a:t>
          </a:r>
        </a:p>
      </xdr:txBody>
    </xdr:sp>
    <xdr:clientData fLocksWithSheet="0"/>
  </xdr:twoCellAnchor>
  <xdr:twoCellAnchor>
    <xdr:from>
      <xdr:col>4</xdr:col>
      <xdr:colOff>2514600</xdr:colOff>
      <xdr:row>0</xdr:row>
      <xdr:rowOff>57883</xdr:rowOff>
    </xdr:from>
    <xdr:to>
      <xdr:col>4</xdr:col>
      <xdr:colOff>3333750</xdr:colOff>
      <xdr:row>0</xdr:row>
      <xdr:rowOff>276225</xdr:rowOff>
    </xdr:to>
    <xdr:sp macro="" textlink="">
      <xdr:nvSpPr>
        <xdr:cNvPr id="4" name="TextBox 3">
          <a:hlinkClick xmlns:r="http://schemas.openxmlformats.org/officeDocument/2006/relationships" r:id="rId2"/>
        </xdr:cNvPr>
        <xdr:cNvSpPr txBox="1"/>
      </xdr:nvSpPr>
      <xdr:spPr>
        <a:xfrm>
          <a:off x="5381625" y="57883"/>
          <a:ext cx="819150" cy="218342"/>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6</xdr:col>
      <xdr:colOff>877032</xdr:colOff>
      <xdr:row>2</xdr:row>
      <xdr:rowOff>62510</xdr:rowOff>
    </xdr:from>
    <xdr:to>
      <xdr:col>7</xdr:col>
      <xdr:colOff>545856</xdr:colOff>
      <xdr:row>2</xdr:row>
      <xdr:rowOff>276225</xdr:rowOff>
    </xdr:to>
    <xdr:sp macro="" textlink="">
      <xdr:nvSpPr>
        <xdr:cNvPr id="3" name="TextBox 2">
          <a:hlinkClick xmlns:r="http://schemas.openxmlformats.org/officeDocument/2006/relationships" r:id="rId1"/>
        </xdr:cNvPr>
        <xdr:cNvSpPr txBox="1"/>
      </xdr:nvSpPr>
      <xdr:spPr>
        <a:xfrm>
          <a:off x="6049107" y="367310"/>
          <a:ext cx="716574" cy="213715"/>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twoCellAnchor editAs="absolute">
    <xdr:from>
      <xdr:col>6</xdr:col>
      <xdr:colOff>926855</xdr:colOff>
      <xdr:row>73</xdr:row>
      <xdr:rowOff>0</xdr:rowOff>
    </xdr:from>
    <xdr:to>
      <xdr:col>7</xdr:col>
      <xdr:colOff>617660</xdr:colOff>
      <xdr:row>73</xdr:row>
      <xdr:rowOff>180975</xdr:rowOff>
    </xdr:to>
    <xdr:sp macro="[0]!TextBox6_Click" textlink="">
      <xdr:nvSpPr>
        <xdr:cNvPr id="7" name="TextBox 6">
          <a:hlinkClick xmlns:r="http://schemas.openxmlformats.org/officeDocument/2006/relationships" r:id="rId2"/>
        </xdr:cNvPr>
        <xdr:cNvSpPr txBox="1">
          <a:spLocks noChangeAspect="1"/>
        </xdr:cNvSpPr>
      </xdr:nvSpPr>
      <xdr:spPr>
        <a:xfrm>
          <a:off x="6098930" y="15744825"/>
          <a:ext cx="738555" cy="180975"/>
        </a:xfrm>
        <a:prstGeom prst="rect">
          <a:avLst/>
        </a:prstGeom>
        <a:solidFill>
          <a:sysClr val="window" lastClr="FFFFFF"/>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to top</a:t>
          </a:r>
        </a:p>
      </xdr:txBody>
    </xdr:sp>
    <xdr:clientData fLocksWithSheet="0" fPrintsWithSheet="0"/>
  </xdr:twoCellAnchor>
  <xdr:twoCellAnchor editAs="absolute">
    <xdr:from>
      <xdr:col>6</xdr:col>
      <xdr:colOff>600074</xdr:colOff>
      <xdr:row>3</xdr:row>
      <xdr:rowOff>180974</xdr:rowOff>
    </xdr:from>
    <xdr:to>
      <xdr:col>7</xdr:col>
      <xdr:colOff>600075</xdr:colOff>
      <xdr:row>3</xdr:row>
      <xdr:rowOff>419099</xdr:rowOff>
    </xdr:to>
    <xdr:sp macro="" textlink="">
      <xdr:nvSpPr>
        <xdr:cNvPr id="10" name="TextBox 9">
          <a:hlinkClick xmlns:r="http://schemas.openxmlformats.org/officeDocument/2006/relationships" r:id="rId3"/>
        </xdr:cNvPr>
        <xdr:cNvSpPr txBox="1">
          <a:spLocks noChangeAspect="1"/>
        </xdr:cNvSpPr>
      </xdr:nvSpPr>
      <xdr:spPr>
        <a:xfrm>
          <a:off x="5772149" y="800099"/>
          <a:ext cx="1047751" cy="238125"/>
        </a:xfrm>
        <a:prstGeom prst="rect">
          <a:avLst/>
        </a:prstGeom>
        <a:solidFill>
          <a:schemeClr val="bg1">
            <a:lumMod val="95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rgbClr val="0000FF"/>
              </a:solidFill>
            </a:rPr>
            <a:t>Go t</a:t>
          </a:r>
          <a:r>
            <a:rPr lang="en-US" sz="1000" baseline="0">
              <a:solidFill>
                <a:srgbClr val="0000FF"/>
              </a:solidFill>
            </a:rPr>
            <a:t>o </a:t>
          </a:r>
          <a:r>
            <a:rPr lang="en-US" sz="1000" b="1" baseline="0">
              <a:solidFill>
                <a:srgbClr val="0000FF"/>
              </a:solidFill>
            </a:rPr>
            <a:t>"Note  A"</a:t>
          </a:r>
          <a:r>
            <a:rPr lang="en-US" sz="1000" baseline="0">
              <a:solidFill>
                <a:srgbClr val="0000FF"/>
              </a:solidFill>
            </a:rPr>
            <a:t/>
          </a:r>
          <a:br>
            <a:rPr lang="en-US" sz="1000" baseline="0">
              <a:solidFill>
                <a:srgbClr val="0000FF"/>
              </a:solidFill>
            </a:rPr>
          </a:br>
          <a:endParaRPr lang="en-US" sz="1000">
            <a:solidFill>
              <a:srgbClr val="0000FF"/>
            </a:solidFill>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438151</xdr:colOff>
      <xdr:row>3</xdr:row>
      <xdr:rowOff>190002</xdr:rowOff>
    </xdr:from>
    <xdr:to>
      <xdr:col>12</xdr:col>
      <xdr:colOff>438141</xdr:colOff>
      <xdr:row>3</xdr:row>
      <xdr:rowOff>428625</xdr:rowOff>
    </xdr:to>
    <xdr:sp macro="" textlink="">
      <xdr:nvSpPr>
        <xdr:cNvPr id="3" name="TextBox 2">
          <a:hlinkClick xmlns:r="http://schemas.openxmlformats.org/officeDocument/2006/relationships" r:id="rId1"/>
        </xdr:cNvPr>
        <xdr:cNvSpPr txBox="1">
          <a:spLocks noChangeAspect="1"/>
        </xdr:cNvSpPr>
      </xdr:nvSpPr>
      <xdr:spPr>
        <a:xfrm>
          <a:off x="5581651" y="809127"/>
          <a:ext cx="1028690" cy="238623"/>
        </a:xfrm>
        <a:prstGeom prst="rect">
          <a:avLst/>
        </a:prstGeom>
        <a:solidFill>
          <a:schemeClr val="bg1">
            <a:lumMod val="95000"/>
          </a:schemeClr>
        </a:solidFill>
        <a:ln w="9525" cap="rnd" cmpd="sng">
          <a:solidFill>
            <a:schemeClr val="accent2"/>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en-US" sz="1000" b="0">
              <a:solidFill>
                <a:srgbClr val="0000FF"/>
              </a:solidFill>
            </a:rPr>
            <a:t>Go to </a:t>
          </a:r>
          <a:r>
            <a:rPr lang="en-US" sz="1000" b="1">
              <a:solidFill>
                <a:srgbClr val="0000FF"/>
              </a:solidFill>
            </a:rPr>
            <a:t>"</a:t>
          </a:r>
          <a:r>
            <a:rPr lang="en-US" sz="1000" b="1">
              <a:ln>
                <a:noFill/>
              </a:ln>
              <a:solidFill>
                <a:srgbClr val="0000FF"/>
              </a:solidFill>
              <a:effectLst/>
            </a:rPr>
            <a:t>Note</a:t>
          </a:r>
          <a:r>
            <a:rPr lang="en-US" sz="1000" b="1" baseline="0">
              <a:ln>
                <a:noFill/>
              </a:ln>
              <a:solidFill>
                <a:srgbClr val="0000FF"/>
              </a:solidFill>
              <a:effectLst/>
            </a:rPr>
            <a:t> B</a:t>
          </a:r>
          <a:r>
            <a:rPr lang="en-US" sz="1000" b="1">
              <a:solidFill>
                <a:srgbClr val="0000FF"/>
              </a:solidFill>
            </a:rPr>
            <a:t>"</a:t>
          </a:r>
        </a:p>
      </xdr:txBody>
    </xdr:sp>
    <xdr:clientData fLocksWithSheet="0" fPrintsWithSheet="0"/>
  </xdr:twoCellAnchor>
  <xdr:twoCellAnchor editAs="absolute">
    <xdr:from>
      <xdr:col>11</xdr:col>
      <xdr:colOff>123825</xdr:colOff>
      <xdr:row>2</xdr:row>
      <xdr:rowOff>52984</xdr:rowOff>
    </xdr:from>
    <xdr:to>
      <xdr:col>12</xdr:col>
      <xdr:colOff>435950</xdr:colOff>
      <xdr:row>2</xdr:row>
      <xdr:rowOff>247650</xdr:rowOff>
    </xdr:to>
    <xdr:sp macro="" textlink="">
      <xdr:nvSpPr>
        <xdr:cNvPr id="4" name="TextBox 3">
          <a:hlinkClick xmlns:r="http://schemas.openxmlformats.org/officeDocument/2006/relationships" r:id="rId2"/>
        </xdr:cNvPr>
        <xdr:cNvSpPr txBox="1"/>
      </xdr:nvSpPr>
      <xdr:spPr>
        <a:xfrm>
          <a:off x="5781675" y="357784"/>
          <a:ext cx="826475" cy="194666"/>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twoCellAnchor editAs="absolute">
    <xdr:from>
      <xdr:col>11</xdr:col>
      <xdr:colOff>261574</xdr:colOff>
      <xdr:row>68</xdr:row>
      <xdr:rowOff>95250</xdr:rowOff>
    </xdr:from>
    <xdr:to>
      <xdr:col>12</xdr:col>
      <xdr:colOff>496036</xdr:colOff>
      <xdr:row>69</xdr:row>
      <xdr:rowOff>171450</xdr:rowOff>
    </xdr:to>
    <xdr:sp macro="" textlink="">
      <xdr:nvSpPr>
        <xdr:cNvPr id="5" name="TextBox 4">
          <a:hlinkClick xmlns:r="http://schemas.openxmlformats.org/officeDocument/2006/relationships" r:id="rId3"/>
        </xdr:cNvPr>
        <xdr:cNvSpPr txBox="1">
          <a:spLocks noChangeAspect="1"/>
        </xdr:cNvSpPr>
      </xdr:nvSpPr>
      <xdr:spPr>
        <a:xfrm>
          <a:off x="5919424" y="15973425"/>
          <a:ext cx="748812" cy="200025"/>
        </a:xfrm>
        <a:prstGeom prst="rect">
          <a:avLst/>
        </a:prstGeom>
        <a:solidFill>
          <a:sysClr val="window" lastClr="FFFFFF"/>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to top</a:t>
          </a:r>
        </a:p>
      </xdr:txBody>
    </xdr:sp>
    <xdr:clientData fLocksWithSheet="0" fPrintsWithSheet="0"/>
  </xdr:twoCellAnchor>
  <xdr:twoCellAnchor editAs="absolute">
    <xdr:from>
      <xdr:col>2</xdr:col>
      <xdr:colOff>198562</xdr:colOff>
      <xdr:row>6</xdr:row>
      <xdr:rowOff>175119</xdr:rowOff>
    </xdr:from>
    <xdr:to>
      <xdr:col>2</xdr:col>
      <xdr:colOff>865320</xdr:colOff>
      <xdr:row>6</xdr:row>
      <xdr:rowOff>370553</xdr:rowOff>
    </xdr:to>
    <xdr:sp macro="" textlink="">
      <xdr:nvSpPr>
        <xdr:cNvPr id="6" name="TextBox 5">
          <a:hlinkClick xmlns:r="http://schemas.openxmlformats.org/officeDocument/2006/relationships" r:id="rId4"/>
        </xdr:cNvPr>
        <xdr:cNvSpPr txBox="1"/>
      </xdr:nvSpPr>
      <xdr:spPr>
        <a:xfrm>
          <a:off x="579562" y="1632444"/>
          <a:ext cx="666758" cy="195434"/>
        </a:xfrm>
        <a:prstGeom prst="rect">
          <a:avLst/>
        </a:prstGeom>
        <a:noFill/>
        <a:ln w="9525" cap="rnd"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u="sng">
              <a:solidFill>
                <a:srgbClr val="0000FF"/>
              </a:solidFill>
            </a:rPr>
            <a:t>Annex 2</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6</xdr:col>
      <xdr:colOff>342900</xdr:colOff>
      <xdr:row>2</xdr:row>
      <xdr:rowOff>38099</xdr:rowOff>
    </xdr:from>
    <xdr:to>
      <xdr:col>6</xdr:col>
      <xdr:colOff>986938</xdr:colOff>
      <xdr:row>2</xdr:row>
      <xdr:rowOff>266700</xdr:rowOff>
    </xdr:to>
    <xdr:sp macro="" textlink="">
      <xdr:nvSpPr>
        <xdr:cNvPr id="2" name="TextBox 1">
          <a:hlinkClick xmlns:r="http://schemas.openxmlformats.org/officeDocument/2006/relationships" r:id="rId1"/>
        </xdr:cNvPr>
        <xdr:cNvSpPr txBox="1"/>
      </xdr:nvSpPr>
      <xdr:spPr>
        <a:xfrm>
          <a:off x="6000750" y="342899"/>
          <a:ext cx="644038" cy="228601"/>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twoCellAnchor editAs="absolute">
    <xdr:from>
      <xdr:col>2</xdr:col>
      <xdr:colOff>1171606</xdr:colOff>
      <xdr:row>5</xdr:row>
      <xdr:rowOff>622604</xdr:rowOff>
    </xdr:from>
    <xdr:to>
      <xdr:col>2</xdr:col>
      <xdr:colOff>1836166</xdr:colOff>
      <xdr:row>5</xdr:row>
      <xdr:rowOff>812309</xdr:rowOff>
    </xdr:to>
    <xdr:sp macro="" textlink="">
      <xdr:nvSpPr>
        <xdr:cNvPr id="3" name="TextBox 2">
          <a:hlinkClick xmlns:r="http://schemas.openxmlformats.org/officeDocument/2006/relationships" r:id="rId2"/>
        </xdr:cNvPr>
        <xdr:cNvSpPr txBox="1"/>
      </xdr:nvSpPr>
      <xdr:spPr>
        <a:xfrm>
          <a:off x="1533556" y="1765604"/>
          <a:ext cx="664560" cy="189705"/>
        </a:xfrm>
        <a:prstGeom prst="rect">
          <a:avLst/>
        </a:prstGeom>
        <a:noFill/>
        <a:ln w="9525" cap="rnd"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u="sng">
              <a:solidFill>
                <a:srgbClr val="0000FF"/>
              </a:solidFill>
            </a:rPr>
            <a:t>Annex 3</a:t>
          </a:r>
        </a:p>
        <a:p>
          <a:pPr algn="ctr"/>
          <a:endParaRPr lang="en-US" sz="1000" b="1" u="sng">
            <a:solidFill>
              <a:srgbClr val="0000FF"/>
            </a:solidFill>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23</xdr:col>
      <xdr:colOff>233980</xdr:colOff>
      <xdr:row>2</xdr:row>
      <xdr:rowOff>39062</xdr:rowOff>
    </xdr:from>
    <xdr:to>
      <xdr:col>26</xdr:col>
      <xdr:colOff>92570</xdr:colOff>
      <xdr:row>2</xdr:row>
      <xdr:rowOff>276225</xdr:rowOff>
    </xdr:to>
    <xdr:sp macro="" textlink="">
      <xdr:nvSpPr>
        <xdr:cNvPr id="2" name="TextBox 1">
          <a:hlinkClick xmlns:r="http://schemas.openxmlformats.org/officeDocument/2006/relationships" r:id="rId1"/>
        </xdr:cNvPr>
        <xdr:cNvSpPr txBox="1"/>
      </xdr:nvSpPr>
      <xdr:spPr>
        <a:xfrm>
          <a:off x="7415830" y="343862"/>
          <a:ext cx="715840" cy="237163"/>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6</xdr:col>
      <xdr:colOff>473279</xdr:colOff>
      <xdr:row>0</xdr:row>
      <xdr:rowOff>36632</xdr:rowOff>
    </xdr:from>
    <xdr:to>
      <xdr:col>7</xdr:col>
      <xdr:colOff>546549</xdr:colOff>
      <xdr:row>0</xdr:row>
      <xdr:rowOff>279692</xdr:rowOff>
    </xdr:to>
    <xdr:sp macro="" textlink="">
      <xdr:nvSpPr>
        <xdr:cNvPr id="2" name="TextBox 1">
          <a:hlinkClick xmlns:r="http://schemas.openxmlformats.org/officeDocument/2006/relationships" r:id="rId1"/>
        </xdr:cNvPr>
        <xdr:cNvSpPr txBox="1"/>
      </xdr:nvSpPr>
      <xdr:spPr>
        <a:xfrm>
          <a:off x="4607129" y="36632"/>
          <a:ext cx="720970" cy="243060"/>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704850</xdr:colOff>
      <xdr:row>0</xdr:row>
      <xdr:rowOff>66675</xdr:rowOff>
    </xdr:from>
    <xdr:to>
      <xdr:col>2</xdr:col>
      <xdr:colOff>1619988</xdr:colOff>
      <xdr:row>0</xdr:row>
      <xdr:rowOff>285750</xdr:rowOff>
    </xdr:to>
    <xdr:sp macro="" textlink="">
      <xdr:nvSpPr>
        <xdr:cNvPr id="2" name="TextBox 1">
          <a:hlinkClick xmlns:r="http://schemas.openxmlformats.org/officeDocument/2006/relationships" r:id="rId1"/>
        </xdr:cNvPr>
        <xdr:cNvSpPr txBox="1"/>
      </xdr:nvSpPr>
      <xdr:spPr>
        <a:xfrm>
          <a:off x="4619625" y="66675"/>
          <a:ext cx="915138" cy="219075"/>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4</xdr:col>
      <xdr:colOff>4876800</xdr:colOff>
      <xdr:row>0</xdr:row>
      <xdr:rowOff>57882</xdr:rowOff>
    </xdr:from>
    <xdr:to>
      <xdr:col>4</xdr:col>
      <xdr:colOff>5658584</xdr:colOff>
      <xdr:row>0</xdr:row>
      <xdr:rowOff>285750</xdr:rowOff>
    </xdr:to>
    <xdr:sp macro="" textlink="">
      <xdr:nvSpPr>
        <xdr:cNvPr id="2" name="TextBox 1">
          <a:hlinkClick xmlns:r="http://schemas.openxmlformats.org/officeDocument/2006/relationships" r:id="rId1"/>
        </xdr:cNvPr>
        <xdr:cNvSpPr txBox="1"/>
      </xdr:nvSpPr>
      <xdr:spPr>
        <a:xfrm>
          <a:off x="7305675" y="57882"/>
          <a:ext cx="781784" cy="227868"/>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3</xdr:col>
      <xdr:colOff>3314696</xdr:colOff>
      <xdr:row>0</xdr:row>
      <xdr:rowOff>47627</xdr:rowOff>
    </xdr:from>
    <xdr:to>
      <xdr:col>3</xdr:col>
      <xdr:colOff>4038599</xdr:colOff>
      <xdr:row>0</xdr:row>
      <xdr:rowOff>266701</xdr:rowOff>
    </xdr:to>
    <xdr:sp macro="" textlink="">
      <xdr:nvSpPr>
        <xdr:cNvPr id="2" name="TextBox 1">
          <a:hlinkClick xmlns:r="http://schemas.openxmlformats.org/officeDocument/2006/relationships" r:id="rId1"/>
        </xdr:cNvPr>
        <xdr:cNvSpPr txBox="1"/>
      </xdr:nvSpPr>
      <xdr:spPr>
        <a:xfrm flipH="1">
          <a:off x="4991096" y="47627"/>
          <a:ext cx="723903" cy="219074"/>
        </a:xfrm>
        <a:prstGeom prst="rect">
          <a:avLst/>
        </a:prstGeom>
        <a:solidFill>
          <a:srgbClr val="92D050"/>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solidFill>
                <a:srgbClr val="0000FF"/>
              </a:solidFill>
            </a:rPr>
            <a:t>Go back</a:t>
          </a: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95000"/>
          </a:schemeClr>
        </a:solidFill>
        <a:ln w="9525" cmpd="sng">
          <a:solidFill>
            <a:srgbClr val="C00000"/>
          </a:solidFill>
        </a:ln>
      </a:spPr>
      <a:bodyPr vertOverflow="clip" wrap="square" rtlCol="0" anchor="t"/>
      <a:lstStyle>
        <a:defPPr>
          <a:defRPr sz="1000">
            <a:solidFill>
              <a:srgbClr val="0000FF"/>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tabSelected="1" topLeftCell="A19" workbookViewId="0"/>
  </sheetViews>
  <sheetFormatPr defaultRowHeight="15"/>
  <sheetData/>
  <pageMargins left="0.7" right="0.7" top="0.75" bottom="0.75" header="0.3" footer="0.3"/>
  <pageSetup orientation="portrait" r:id="rId1"/>
  <legacyDrawing r:id="rId2"/>
  <oleObjects>
    <oleObject progId="Word.Document.12" shapeId="2049" r:id="rId3"/>
  </oleObjects>
</worksheet>
</file>

<file path=xl/worksheets/sheet10.xml><?xml version="1.0" encoding="utf-8"?>
<worksheet xmlns="http://schemas.openxmlformats.org/spreadsheetml/2006/main" xmlns:r="http://schemas.openxmlformats.org/officeDocument/2006/relationships">
  <sheetPr codeName="Sheet8"/>
  <dimension ref="A1:R28"/>
  <sheetViews>
    <sheetView view="pageBreakPreview" zoomScaleNormal="130" zoomScaleSheetLayoutView="100" workbookViewId="0">
      <selection activeCell="D5" sqref="D5"/>
    </sheetView>
  </sheetViews>
  <sheetFormatPr defaultColWidth="0" defaultRowHeight="0" customHeight="1" zeroHeight="1"/>
  <cols>
    <col min="1" max="1" width="0.85546875" style="5" customWidth="1"/>
    <col min="2" max="2" width="3.42578125" customWidth="1"/>
    <col min="3" max="3" width="10.85546875" style="123" customWidth="1"/>
    <col min="4" max="4" width="21.28515625" customWidth="1"/>
    <col min="5" max="5" width="86.5703125" style="1" customWidth="1"/>
    <col min="6" max="6" width="0.85546875" style="5" customWidth="1"/>
    <col min="7" max="15" width="3.7109375" style="139" hidden="1" customWidth="1"/>
    <col min="16" max="16384" width="9.140625" style="139" hidden="1"/>
  </cols>
  <sheetData>
    <row r="1" spans="1:7" s="134" customFormat="1" ht="24.95" customHeight="1">
      <c r="A1" s="136"/>
      <c r="B1" s="599" t="s">
        <v>869</v>
      </c>
      <c r="C1" s="599"/>
      <c r="D1" s="599"/>
      <c r="E1" s="599"/>
      <c r="F1" s="136"/>
      <c r="G1" s="137" t="s">
        <v>125</v>
      </c>
    </row>
    <row r="2" spans="1:7" s="138" customFormat="1" ht="15" customHeight="1" thickBot="1">
      <c r="A2" s="5"/>
      <c r="B2" s="1"/>
      <c r="C2" s="38"/>
      <c r="D2" s="1"/>
      <c r="E2" s="135"/>
      <c r="F2" s="5"/>
    </row>
    <row r="3" spans="1:7" ht="15.75">
      <c r="A3" s="589"/>
      <c r="B3" s="586" t="s">
        <v>657</v>
      </c>
      <c r="C3" s="587"/>
      <c r="D3" s="587"/>
      <c r="E3" s="582" t="s">
        <v>658</v>
      </c>
      <c r="F3" s="588"/>
    </row>
    <row r="4" spans="1:7" ht="16.5" thickBot="1">
      <c r="A4" s="589"/>
      <c r="B4" s="590" t="s">
        <v>659</v>
      </c>
      <c r="C4" s="591"/>
      <c r="D4" s="118" t="s">
        <v>660</v>
      </c>
      <c r="E4" s="583"/>
      <c r="F4" s="589"/>
    </row>
    <row r="5" spans="1:7" ht="136.5" customHeight="1">
      <c r="A5" s="56"/>
      <c r="B5" s="98" t="s">
        <v>112</v>
      </c>
      <c r="C5" s="124" t="s">
        <v>91</v>
      </c>
      <c r="D5" s="191" t="s">
        <v>661</v>
      </c>
      <c r="E5" s="180" t="s">
        <v>669</v>
      </c>
      <c r="F5" s="56"/>
    </row>
    <row r="6" spans="1:7" ht="136.5" customHeight="1">
      <c r="A6" s="56"/>
      <c r="B6" s="99"/>
      <c r="C6" s="100"/>
      <c r="D6" s="103"/>
      <c r="E6" s="181" t="s">
        <v>670</v>
      </c>
      <c r="F6" s="140"/>
    </row>
    <row r="7" spans="1:7" ht="137.25" customHeight="1" thickBot="1">
      <c r="A7" s="56"/>
      <c r="B7" s="101"/>
      <c r="C7" s="102"/>
      <c r="D7" s="104"/>
      <c r="E7" s="182" t="s">
        <v>671</v>
      </c>
      <c r="F7" s="56"/>
    </row>
    <row r="8" spans="1:7" ht="45">
      <c r="A8" s="141"/>
      <c r="B8" s="98" t="s">
        <v>113</v>
      </c>
      <c r="C8" s="592" t="s">
        <v>646</v>
      </c>
      <c r="D8" s="594" t="s">
        <v>662</v>
      </c>
      <c r="E8" s="183" t="s">
        <v>681</v>
      </c>
      <c r="F8" s="141"/>
    </row>
    <row r="9" spans="1:7" ht="60">
      <c r="A9" s="141"/>
      <c r="B9" s="114"/>
      <c r="C9" s="593"/>
      <c r="D9" s="595"/>
      <c r="E9" s="184" t="s">
        <v>680</v>
      </c>
      <c r="F9" s="142"/>
    </row>
    <row r="10" spans="1:7" ht="45">
      <c r="A10" s="141"/>
      <c r="B10" s="107"/>
      <c r="C10" s="106"/>
      <c r="D10" s="110"/>
      <c r="E10" s="184" t="s">
        <v>679</v>
      </c>
      <c r="F10" s="142"/>
    </row>
    <row r="11" spans="1:7" ht="60">
      <c r="A11" s="141"/>
      <c r="B11" s="105"/>
      <c r="C11" s="106"/>
      <c r="D11" s="110"/>
      <c r="E11" s="184" t="s">
        <v>678</v>
      </c>
      <c r="F11" s="142"/>
    </row>
    <row r="12" spans="1:7" ht="62.25" customHeight="1" thickBot="1">
      <c r="A12" s="141"/>
      <c r="B12" s="108"/>
      <c r="C12" s="109"/>
      <c r="D12" s="111"/>
      <c r="E12" s="185" t="s">
        <v>677</v>
      </c>
      <c r="F12" s="141"/>
    </row>
    <row r="13" spans="1:7" ht="45">
      <c r="A13" s="143"/>
      <c r="B13" s="98" t="s">
        <v>114</v>
      </c>
      <c r="C13" s="596" t="s">
        <v>92</v>
      </c>
      <c r="D13" s="594" t="s">
        <v>663</v>
      </c>
      <c r="E13" s="186" t="s">
        <v>676</v>
      </c>
      <c r="F13" s="143"/>
    </row>
    <row r="14" spans="1:7" ht="18.75" customHeight="1">
      <c r="A14" s="56"/>
      <c r="B14" s="113"/>
      <c r="C14" s="597"/>
      <c r="D14" s="598"/>
      <c r="E14" s="187" t="s">
        <v>672</v>
      </c>
      <c r="F14" s="140"/>
    </row>
    <row r="15" spans="1:7" ht="60.75" thickBot="1">
      <c r="A15" s="56"/>
      <c r="B15" s="101"/>
      <c r="C15" s="102"/>
      <c r="D15" s="104"/>
      <c r="E15" s="182" t="s">
        <v>673</v>
      </c>
      <c r="F15" s="56"/>
    </row>
    <row r="16" spans="1:7" ht="195.75" customHeight="1">
      <c r="A16" s="56"/>
      <c r="B16" s="98" t="s">
        <v>115</v>
      </c>
      <c r="C16" s="124" t="s">
        <v>647</v>
      </c>
      <c r="D16" s="191" t="s">
        <v>664</v>
      </c>
      <c r="E16" s="188" t="s">
        <v>674</v>
      </c>
      <c r="F16" s="140"/>
    </row>
    <row r="17" spans="1:18" ht="105.75" thickBot="1">
      <c r="A17" s="56"/>
      <c r="B17" s="101"/>
      <c r="C17" s="102"/>
      <c r="D17" s="104"/>
      <c r="E17" s="182" t="s">
        <v>675</v>
      </c>
      <c r="F17" s="56"/>
    </row>
    <row r="18" spans="1:18" ht="45">
      <c r="A18" s="56"/>
      <c r="B18" s="98" t="s">
        <v>116</v>
      </c>
      <c r="C18" s="596" t="s">
        <v>648</v>
      </c>
      <c r="D18" s="594" t="s">
        <v>649</v>
      </c>
      <c r="E18" s="180" t="s">
        <v>682</v>
      </c>
      <c r="F18" s="56"/>
    </row>
    <row r="19" spans="1:18" ht="45.75" thickBot="1">
      <c r="A19" s="56"/>
      <c r="B19" s="115"/>
      <c r="C19" s="600"/>
      <c r="D19" s="601"/>
      <c r="E19" s="189" t="s">
        <v>683</v>
      </c>
      <c r="F19" s="140"/>
    </row>
    <row r="20" spans="1:18" ht="45" customHeight="1">
      <c r="A20" s="56"/>
      <c r="B20" s="98" t="s">
        <v>117</v>
      </c>
      <c r="C20" s="124" t="s">
        <v>650</v>
      </c>
      <c r="D20" s="191" t="s">
        <v>651</v>
      </c>
      <c r="E20" s="188" t="s">
        <v>684</v>
      </c>
      <c r="F20" s="140"/>
    </row>
    <row r="21" spans="1:18" ht="90.75" thickBot="1">
      <c r="A21" s="56"/>
      <c r="B21" s="116"/>
      <c r="C21" s="125"/>
      <c r="D21" s="104"/>
      <c r="E21" s="182" t="s">
        <v>685</v>
      </c>
      <c r="F21" s="56"/>
    </row>
    <row r="22" spans="1:18" ht="15.75" thickBot="1">
      <c r="A22" s="56"/>
      <c r="B22" s="117" t="s">
        <v>666</v>
      </c>
      <c r="C22" s="580" t="s">
        <v>652</v>
      </c>
      <c r="D22" s="581"/>
      <c r="E22" s="190" t="s">
        <v>653</v>
      </c>
      <c r="F22" s="56"/>
    </row>
    <row r="23" spans="1:18" ht="15.75" thickBot="1">
      <c r="A23" s="56"/>
      <c r="B23" s="117" t="s">
        <v>667</v>
      </c>
      <c r="C23" s="580" t="s">
        <v>654</v>
      </c>
      <c r="D23" s="581"/>
      <c r="E23" s="190" t="s">
        <v>655</v>
      </c>
      <c r="F23" s="56"/>
    </row>
    <row r="24" spans="1:18" ht="75">
      <c r="A24" s="56"/>
      <c r="B24" s="98" t="s">
        <v>668</v>
      </c>
      <c r="C24" s="124" t="s">
        <v>656</v>
      </c>
      <c r="D24" s="191" t="s">
        <v>665</v>
      </c>
      <c r="E24" s="188" t="s">
        <v>686</v>
      </c>
      <c r="F24" s="140"/>
    </row>
    <row r="25" spans="1:18" ht="122.25" customHeight="1" thickBot="1">
      <c r="A25" s="56"/>
      <c r="B25" s="112"/>
      <c r="C25" s="102"/>
      <c r="D25" s="104"/>
      <c r="E25" s="182" t="s">
        <v>687</v>
      </c>
      <c r="F25" s="55"/>
    </row>
    <row r="26" spans="1:18" ht="9.9499999999999993" customHeight="1">
      <c r="B26" s="1"/>
      <c r="C26" s="38"/>
      <c r="D26" s="1"/>
    </row>
    <row r="27" spans="1:18" ht="78" customHeight="1">
      <c r="A27" s="144"/>
      <c r="B27" s="584" t="s">
        <v>805</v>
      </c>
      <c r="C27" s="585"/>
      <c r="D27" s="585"/>
      <c r="E27" s="585"/>
      <c r="F27" s="144"/>
    </row>
    <row r="28" spans="1:18" ht="9.9499999999999993" customHeight="1">
      <c r="B28" s="1"/>
      <c r="C28" s="38"/>
      <c r="D28" s="1"/>
      <c r="R28" s="139" t="s">
        <v>842</v>
      </c>
    </row>
  </sheetData>
  <sheetProtection sheet="1" objects="1" scenarios="1" selectLockedCells="1"/>
  <mergeCells count="15">
    <mergeCell ref="B1:E1"/>
    <mergeCell ref="A3:A4"/>
    <mergeCell ref="C18:C19"/>
    <mergeCell ref="D18:D19"/>
    <mergeCell ref="C22:D22"/>
    <mergeCell ref="C23:D23"/>
    <mergeCell ref="E3:E4"/>
    <mergeCell ref="B27:E27"/>
    <mergeCell ref="B3:D3"/>
    <mergeCell ref="F3:F4"/>
    <mergeCell ref="B4:C4"/>
    <mergeCell ref="C8:C9"/>
    <mergeCell ref="D8:D9"/>
    <mergeCell ref="C13:C14"/>
    <mergeCell ref="D13:D14"/>
  </mergeCells>
  <hyperlinks>
    <hyperlink ref="G1" location="'00-Index'!A1" display="go to index"/>
  </hyperlinks>
  <pageMargins left="0.25" right="0.25" top="0.75" bottom="0.75" header="0.3" footer="0.3"/>
  <pageSetup scale="82" orientation="portrait"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sheetPr codeName="Sheet9"/>
  <dimension ref="A1:R39"/>
  <sheetViews>
    <sheetView view="pageBreakPreview" zoomScaleNormal="130" zoomScaleSheetLayoutView="100" workbookViewId="0">
      <selection activeCell="C5" sqref="C5"/>
    </sheetView>
  </sheetViews>
  <sheetFormatPr defaultColWidth="0" defaultRowHeight="0" customHeight="1" zeroHeight="1"/>
  <cols>
    <col min="1" max="1" width="3.7109375" style="173" customWidth="1"/>
    <col min="2" max="2" width="10.7109375" style="152" customWidth="1"/>
    <col min="3" max="3" width="10.7109375" style="96" customWidth="1"/>
    <col min="4" max="4" width="61.5703125" style="152" customWidth="1"/>
    <col min="5" max="5" width="3.7109375" style="173" customWidth="1"/>
    <col min="6" max="18" width="3.7109375" style="96" hidden="1" customWidth="1"/>
    <col min="19" max="16384" width="9.140625" style="96" hidden="1"/>
  </cols>
  <sheetData>
    <row r="1" spans="1:8" s="94" customFormat="1" ht="24.95" customHeight="1">
      <c r="A1" s="15"/>
      <c r="B1" s="579" t="s">
        <v>870</v>
      </c>
      <c r="C1" s="579"/>
      <c r="D1" s="579"/>
      <c r="E1" s="164"/>
      <c r="F1" s="92"/>
      <c r="G1" s="92"/>
      <c r="H1" s="93" t="s">
        <v>125</v>
      </c>
    </row>
    <row r="2" spans="1:8" ht="9.75" customHeight="1">
      <c r="A2" s="165"/>
      <c r="B2" s="166"/>
      <c r="C2" s="165"/>
      <c r="D2" s="166"/>
      <c r="E2" s="165"/>
    </row>
    <row r="3" spans="1:8" s="95" customFormat="1" ht="20.100000000000001" customHeight="1">
      <c r="A3" s="167"/>
      <c r="B3" s="236" t="s">
        <v>713</v>
      </c>
      <c r="C3" s="220" t="s">
        <v>761</v>
      </c>
      <c r="D3" s="278" t="s">
        <v>712</v>
      </c>
      <c r="E3" s="168"/>
    </row>
    <row r="4" spans="1:8" ht="20.100000000000001" customHeight="1">
      <c r="A4" s="169"/>
      <c r="B4" s="279" t="s">
        <v>714</v>
      </c>
      <c r="C4" s="233"/>
      <c r="D4" s="234"/>
      <c r="E4" s="169"/>
    </row>
    <row r="5" spans="1:8" ht="12.75">
      <c r="A5" s="169"/>
      <c r="B5" s="602"/>
      <c r="C5" s="232">
        <v>1101111</v>
      </c>
      <c r="D5" s="241" t="s">
        <v>715</v>
      </c>
      <c r="E5" s="169"/>
    </row>
    <row r="6" spans="1:8" ht="12.75">
      <c r="A6" s="169"/>
      <c r="B6" s="602"/>
      <c r="C6" s="174">
        <v>1101112</v>
      </c>
      <c r="D6" s="242" t="s">
        <v>719</v>
      </c>
      <c r="E6" s="169"/>
    </row>
    <row r="7" spans="1:8" ht="12.75">
      <c r="A7" s="169"/>
      <c r="B7" s="602"/>
      <c r="C7" s="174">
        <v>1001113</v>
      </c>
      <c r="D7" s="242" t="s">
        <v>720</v>
      </c>
      <c r="E7" s="169"/>
    </row>
    <row r="8" spans="1:8" ht="12.75">
      <c r="A8" s="169"/>
      <c r="B8" s="602"/>
      <c r="C8" s="174">
        <v>1101114</v>
      </c>
      <c r="D8" s="242" t="s">
        <v>721</v>
      </c>
      <c r="E8" s="169"/>
    </row>
    <row r="9" spans="1:8" ht="12.75">
      <c r="A9" s="169"/>
      <c r="B9" s="605"/>
      <c r="C9" s="178">
        <v>1101115</v>
      </c>
      <c r="D9" s="243" t="s">
        <v>722</v>
      </c>
      <c r="E9" s="169"/>
    </row>
    <row r="10" spans="1:8" ht="20.100000000000001" customHeight="1">
      <c r="A10" s="169"/>
      <c r="B10" s="280" t="s">
        <v>716</v>
      </c>
      <c r="C10" s="235"/>
      <c r="D10" s="234"/>
      <c r="E10" s="169"/>
    </row>
    <row r="11" spans="1:8" ht="12.75">
      <c r="A11" s="169"/>
      <c r="B11" s="602"/>
      <c r="C11" s="232">
        <v>1101121</v>
      </c>
      <c r="D11" s="241" t="s">
        <v>723</v>
      </c>
      <c r="E11" s="169"/>
    </row>
    <row r="12" spans="1:8" ht="12.75">
      <c r="A12" s="169"/>
      <c r="B12" s="602"/>
      <c r="C12" s="174">
        <v>1101122</v>
      </c>
      <c r="D12" s="242" t="s">
        <v>724</v>
      </c>
      <c r="E12" s="169"/>
    </row>
    <row r="13" spans="1:8" ht="12.75">
      <c r="A13" s="169"/>
      <c r="B13" s="602"/>
      <c r="C13" s="174">
        <v>1001123</v>
      </c>
      <c r="D13" s="242" t="s">
        <v>725</v>
      </c>
      <c r="E13" s="169"/>
    </row>
    <row r="14" spans="1:8" ht="12.75">
      <c r="A14" s="169"/>
      <c r="B14" s="602"/>
      <c r="C14" s="174">
        <v>1101124</v>
      </c>
      <c r="D14" s="242" t="s">
        <v>726</v>
      </c>
      <c r="E14" s="169"/>
    </row>
    <row r="15" spans="1:8" ht="12.75">
      <c r="A15" s="169"/>
      <c r="B15" s="602"/>
      <c r="C15" s="174">
        <v>1001125</v>
      </c>
      <c r="D15" s="242" t="s">
        <v>727</v>
      </c>
      <c r="E15" s="169"/>
    </row>
    <row r="16" spans="1:8" ht="12.75">
      <c r="A16" s="169"/>
      <c r="B16" s="602"/>
      <c r="C16" s="174">
        <v>1101131</v>
      </c>
      <c r="D16" s="242" t="s">
        <v>728</v>
      </c>
      <c r="E16" s="169"/>
    </row>
    <row r="17" spans="1:18" ht="12.75">
      <c r="A17" s="169"/>
      <c r="B17" s="605"/>
      <c r="C17" s="178">
        <v>1101132</v>
      </c>
      <c r="D17" s="243" t="s">
        <v>729</v>
      </c>
      <c r="E17" s="169"/>
    </row>
    <row r="18" spans="1:18" ht="20.100000000000001" customHeight="1">
      <c r="A18" s="169"/>
      <c r="B18" s="281" t="s">
        <v>717</v>
      </c>
      <c r="C18" s="170"/>
      <c r="D18" s="171"/>
      <c r="E18" s="169"/>
    </row>
    <row r="19" spans="1:18" ht="12.75">
      <c r="A19" s="169"/>
      <c r="B19" s="602"/>
      <c r="C19" s="232">
        <v>1101141</v>
      </c>
      <c r="D19" s="241" t="s">
        <v>730</v>
      </c>
      <c r="E19" s="169"/>
    </row>
    <row r="20" spans="1:18" ht="12.75">
      <c r="A20" s="169"/>
      <c r="B20" s="602"/>
      <c r="C20" s="174">
        <v>1101142</v>
      </c>
      <c r="D20" s="242" t="s">
        <v>731</v>
      </c>
      <c r="E20" s="169"/>
    </row>
    <row r="21" spans="1:18" ht="12.75">
      <c r="A21" s="169"/>
      <c r="B21" s="602"/>
      <c r="C21" s="174">
        <v>1101143</v>
      </c>
      <c r="D21" s="242" t="s">
        <v>732</v>
      </c>
      <c r="E21" s="169"/>
    </row>
    <row r="22" spans="1:18" ht="12.75">
      <c r="A22" s="169"/>
      <c r="B22" s="602"/>
      <c r="C22" s="174">
        <v>1101144</v>
      </c>
      <c r="D22" s="242" t="s">
        <v>733</v>
      </c>
      <c r="E22" s="169"/>
    </row>
    <row r="23" spans="1:18" ht="12.75">
      <c r="A23" s="169"/>
      <c r="B23" s="602"/>
      <c r="C23" s="174">
        <v>1101151</v>
      </c>
      <c r="D23" s="242" t="s">
        <v>734</v>
      </c>
      <c r="E23" s="169"/>
    </row>
    <row r="24" spans="1:18" ht="12.75">
      <c r="A24" s="169"/>
      <c r="B24" s="605"/>
      <c r="C24" s="174">
        <v>1101153</v>
      </c>
      <c r="D24" s="242" t="s">
        <v>735</v>
      </c>
      <c r="E24" s="169"/>
    </row>
    <row r="25" spans="1:18" ht="20.100000000000001" customHeight="1">
      <c r="A25" s="169"/>
      <c r="B25" s="279" t="s">
        <v>718</v>
      </c>
      <c r="C25" s="239"/>
      <c r="D25" s="240"/>
      <c r="E25" s="169"/>
    </row>
    <row r="26" spans="1:18" ht="12.75">
      <c r="A26" s="169"/>
      <c r="B26" s="602"/>
      <c r="C26" s="174">
        <v>1101161</v>
      </c>
      <c r="D26" s="242" t="s">
        <v>736</v>
      </c>
      <c r="E26" s="169"/>
    </row>
    <row r="27" spans="1:18" ht="12.75">
      <c r="A27" s="169"/>
      <c r="B27" s="603"/>
      <c r="C27" s="174">
        <v>1101162</v>
      </c>
      <c r="D27" s="242" t="s">
        <v>737</v>
      </c>
      <c r="E27" s="169"/>
    </row>
    <row r="28" spans="1:18" ht="12.75">
      <c r="A28" s="169"/>
      <c r="B28" s="603"/>
      <c r="C28" s="174">
        <v>1101171</v>
      </c>
      <c r="D28" s="242" t="s">
        <v>746</v>
      </c>
      <c r="E28" s="169"/>
      <c r="R28" s="96" t="s">
        <v>842</v>
      </c>
    </row>
    <row r="29" spans="1:18" ht="12.75">
      <c r="A29" s="169"/>
      <c r="B29" s="603"/>
      <c r="C29" s="174">
        <v>1101172</v>
      </c>
      <c r="D29" s="242" t="s">
        <v>738</v>
      </c>
      <c r="E29" s="169"/>
    </row>
    <row r="30" spans="1:18" ht="12.75">
      <c r="A30" s="169"/>
      <c r="B30" s="604"/>
      <c r="C30" s="178">
        <v>1101173</v>
      </c>
      <c r="D30" s="243" t="s">
        <v>739</v>
      </c>
      <c r="E30" s="169"/>
    </row>
    <row r="31" spans="1:18" ht="20.100000000000001" customHeight="1">
      <c r="A31" s="169"/>
      <c r="B31" s="281" t="s">
        <v>747</v>
      </c>
      <c r="C31" s="170"/>
      <c r="D31" s="171"/>
      <c r="E31" s="169"/>
    </row>
    <row r="32" spans="1:18" ht="12.75">
      <c r="A32" s="169"/>
      <c r="B32" s="602"/>
      <c r="C32" s="232">
        <v>1101181</v>
      </c>
      <c r="D32" s="241" t="s">
        <v>740</v>
      </c>
      <c r="E32" s="169"/>
    </row>
    <row r="33" spans="1:5" ht="12.75">
      <c r="A33" s="169"/>
      <c r="B33" s="603"/>
      <c r="C33" s="174">
        <v>1101182</v>
      </c>
      <c r="D33" s="242" t="s">
        <v>741</v>
      </c>
      <c r="E33" s="169"/>
    </row>
    <row r="34" spans="1:5" ht="12.75">
      <c r="A34" s="169"/>
      <c r="B34" s="603"/>
      <c r="C34" s="174">
        <v>1101183</v>
      </c>
      <c r="D34" s="242" t="s">
        <v>742</v>
      </c>
      <c r="E34" s="169"/>
    </row>
    <row r="35" spans="1:5" ht="12.75">
      <c r="A35" s="169"/>
      <c r="B35" s="604"/>
      <c r="C35" s="178">
        <v>1101191</v>
      </c>
      <c r="D35" s="243" t="s">
        <v>743</v>
      </c>
      <c r="E35" s="169"/>
    </row>
    <row r="36" spans="1:5" ht="20.100000000000001" customHeight="1">
      <c r="A36" s="169"/>
      <c r="B36" s="281" t="s">
        <v>748</v>
      </c>
      <c r="C36" s="237"/>
      <c r="D36" s="238"/>
      <c r="E36" s="169"/>
    </row>
    <row r="37" spans="1:5" ht="12.75">
      <c r="A37" s="169"/>
      <c r="B37" s="602"/>
      <c r="C37" s="174">
        <v>1101211</v>
      </c>
      <c r="D37" s="242" t="s">
        <v>744</v>
      </c>
      <c r="E37" s="169"/>
    </row>
    <row r="38" spans="1:5" ht="12.75">
      <c r="A38" s="169"/>
      <c r="B38" s="604"/>
      <c r="C38" s="178">
        <v>1101221</v>
      </c>
      <c r="D38" s="243" t="s">
        <v>745</v>
      </c>
      <c r="E38" s="169"/>
    </row>
    <row r="39" spans="1:5" ht="7.5" customHeight="1">
      <c r="A39" s="165"/>
      <c r="B39" s="166"/>
      <c r="C39" s="165"/>
      <c r="D39" s="166"/>
      <c r="E39" s="165"/>
    </row>
  </sheetData>
  <sheetProtection sheet="1" objects="1" scenarios="1" selectLockedCells="1"/>
  <mergeCells count="7">
    <mergeCell ref="B1:D1"/>
    <mergeCell ref="B32:B35"/>
    <mergeCell ref="B37:B38"/>
    <mergeCell ref="B5:B9"/>
    <mergeCell ref="B11:B17"/>
    <mergeCell ref="B19:B24"/>
    <mergeCell ref="B26:B30"/>
  </mergeCells>
  <hyperlinks>
    <hyperlink ref="H1" location="'00-Index'!A1" display="go to index"/>
  </hyperlinks>
  <pageMargins left="0.25" right="0.25" top="0.75" bottom="0.75" header="0.3" footer="0.3"/>
  <pageSetup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sheetPr codeName="Sheet1"/>
  <dimension ref="A1:R40"/>
  <sheetViews>
    <sheetView view="pageBreakPreview" zoomScaleNormal="130" zoomScaleSheetLayoutView="100" workbookViewId="0">
      <selection activeCell="C16" sqref="C16:D16"/>
    </sheetView>
  </sheetViews>
  <sheetFormatPr defaultColWidth="9.140625" defaultRowHeight="15"/>
  <cols>
    <col min="1" max="1" width="0.85546875" style="12" customWidth="1"/>
    <col min="2" max="2" width="4" style="12" customWidth="1"/>
    <col min="3" max="3" width="14.7109375" style="12" customWidth="1"/>
    <col min="4" max="4" width="11.42578125" style="12" customWidth="1"/>
    <col min="5" max="5" width="64.42578125" style="12" customWidth="1"/>
    <col min="6" max="6" width="0.85546875" style="12" customWidth="1"/>
    <col min="7" max="16384" width="9.140625" style="12"/>
  </cols>
  <sheetData>
    <row r="1" spans="1:6" ht="24.95" customHeight="1">
      <c r="A1" s="15"/>
      <c r="B1" s="415" t="s">
        <v>843</v>
      </c>
      <c r="C1" s="415"/>
      <c r="D1" s="415"/>
      <c r="E1" s="415"/>
      <c r="F1" s="193"/>
    </row>
    <row r="2" spans="1:6" ht="9.9499999999999993" customHeight="1">
      <c r="A2" s="192"/>
      <c r="B2" s="158"/>
      <c r="C2" s="158"/>
      <c r="D2" s="158"/>
      <c r="E2" s="158"/>
      <c r="F2" s="158"/>
    </row>
    <row r="3" spans="1:6" s="7" customFormat="1">
      <c r="A3" s="5"/>
      <c r="B3" s="417" t="s">
        <v>759</v>
      </c>
      <c r="C3" s="418"/>
      <c r="D3" s="419"/>
      <c r="E3" s="29"/>
      <c r="F3" s="5"/>
    </row>
    <row r="4" spans="1:6" ht="6" customHeight="1">
      <c r="A4" s="74"/>
      <c r="B4" s="416"/>
      <c r="C4" s="416"/>
      <c r="D4" s="416"/>
      <c r="E4" s="416"/>
      <c r="F4" s="74"/>
    </row>
    <row r="5" spans="1:6" ht="75" customHeight="1">
      <c r="A5" s="74"/>
      <c r="B5" s="406" t="s">
        <v>791</v>
      </c>
      <c r="C5" s="407"/>
      <c r="D5" s="407"/>
      <c r="E5" s="407"/>
      <c r="F5" s="74"/>
    </row>
    <row r="6" spans="1:6" ht="6.75" customHeight="1">
      <c r="A6" s="74"/>
      <c r="B6" s="393"/>
      <c r="C6" s="393"/>
      <c r="D6" s="393"/>
      <c r="E6" s="393"/>
      <c r="F6" s="74"/>
    </row>
    <row r="7" spans="1:6">
      <c r="A7" s="74"/>
      <c r="B7" s="406" t="s">
        <v>796</v>
      </c>
      <c r="C7" s="407"/>
      <c r="D7" s="407"/>
      <c r="E7" s="407"/>
      <c r="F7" s="74"/>
    </row>
    <row r="8" spans="1:6">
      <c r="A8" s="74"/>
      <c r="B8" s="120" t="s">
        <v>112</v>
      </c>
      <c r="C8" s="400" t="s">
        <v>845</v>
      </c>
      <c r="D8" s="401"/>
      <c r="E8" s="158"/>
      <c r="F8" s="74"/>
    </row>
    <row r="9" spans="1:6">
      <c r="A9" s="74"/>
      <c r="B9" s="121" t="s">
        <v>113</v>
      </c>
      <c r="C9" s="400" t="s">
        <v>814</v>
      </c>
      <c r="D9" s="401"/>
      <c r="E9" s="158"/>
      <c r="F9" s="74"/>
    </row>
    <row r="10" spans="1:6">
      <c r="A10" s="74"/>
      <c r="B10" s="121" t="s">
        <v>114</v>
      </c>
      <c r="C10" s="400" t="s">
        <v>755</v>
      </c>
      <c r="D10" s="401"/>
      <c r="E10" s="158"/>
      <c r="F10" s="74"/>
    </row>
    <row r="11" spans="1:6">
      <c r="A11" s="74"/>
      <c r="B11" s="121" t="s">
        <v>115</v>
      </c>
      <c r="C11" s="400" t="s">
        <v>756</v>
      </c>
      <c r="D11" s="401"/>
      <c r="E11" s="158"/>
      <c r="F11" s="74"/>
    </row>
    <row r="12" spans="1:6">
      <c r="A12" s="74"/>
      <c r="B12" s="121" t="s">
        <v>116</v>
      </c>
      <c r="C12" s="400" t="s">
        <v>840</v>
      </c>
      <c r="D12" s="401"/>
      <c r="E12" s="158"/>
      <c r="F12" s="74"/>
    </row>
    <row r="13" spans="1:6">
      <c r="A13" s="74"/>
      <c r="B13" s="121" t="s">
        <v>117</v>
      </c>
      <c r="C13" s="400" t="s">
        <v>693</v>
      </c>
      <c r="D13" s="401"/>
      <c r="E13" s="158"/>
      <c r="F13" s="74"/>
    </row>
    <row r="14" spans="1:6">
      <c r="A14" s="74"/>
      <c r="B14" s="121" t="s">
        <v>666</v>
      </c>
      <c r="C14" s="400" t="s">
        <v>871</v>
      </c>
      <c r="D14" s="401"/>
      <c r="E14" s="158"/>
      <c r="F14" s="74"/>
    </row>
    <row r="15" spans="1:6">
      <c r="A15" s="74"/>
      <c r="B15" s="121" t="s">
        <v>667</v>
      </c>
      <c r="C15" s="400" t="s">
        <v>872</v>
      </c>
      <c r="D15" s="401"/>
      <c r="E15" s="158"/>
      <c r="F15" s="74"/>
    </row>
    <row r="16" spans="1:6">
      <c r="A16" s="74"/>
      <c r="B16" s="121" t="s">
        <v>668</v>
      </c>
      <c r="C16" s="400" t="s">
        <v>873</v>
      </c>
      <c r="D16" s="401"/>
      <c r="E16" s="158"/>
      <c r="F16" s="74"/>
    </row>
    <row r="17" spans="1:18" ht="9" customHeight="1">
      <c r="A17" s="74"/>
      <c r="B17" s="406"/>
      <c r="C17" s="407"/>
      <c r="D17" s="407"/>
      <c r="E17" s="407"/>
      <c r="F17" s="74"/>
    </row>
    <row r="18" spans="1:18" s="7" customFormat="1">
      <c r="A18" s="5"/>
      <c r="B18" s="408" t="s">
        <v>697</v>
      </c>
      <c r="C18" s="409"/>
      <c r="D18" s="29"/>
      <c r="E18" s="29"/>
      <c r="F18" s="5"/>
    </row>
    <row r="19" spans="1:18" ht="6" customHeight="1">
      <c r="A19" s="74"/>
      <c r="B19" s="406"/>
      <c r="C19" s="407"/>
      <c r="D19" s="407"/>
      <c r="E19" s="407"/>
      <c r="F19" s="74"/>
    </row>
    <row r="20" spans="1:18" ht="33" customHeight="1">
      <c r="A20" s="74"/>
      <c r="B20" s="410" t="s">
        <v>792</v>
      </c>
      <c r="C20" s="411"/>
      <c r="D20" s="411"/>
      <c r="E20" s="411"/>
      <c r="F20" s="74"/>
    </row>
    <row r="21" spans="1:18" ht="6" customHeight="1">
      <c r="A21" s="74"/>
      <c r="B21" s="406"/>
      <c r="C21" s="407"/>
      <c r="D21" s="407"/>
      <c r="E21" s="407"/>
      <c r="F21" s="74"/>
    </row>
    <row r="22" spans="1:18">
      <c r="A22" s="74"/>
      <c r="B22" s="41"/>
      <c r="C22" s="43"/>
      <c r="D22" s="404" t="s">
        <v>803</v>
      </c>
      <c r="E22" s="405"/>
      <c r="F22" s="74"/>
    </row>
    <row r="23" spans="1:18" ht="6" customHeight="1">
      <c r="A23" s="74"/>
      <c r="B23" s="406"/>
      <c r="C23" s="407"/>
      <c r="D23" s="407"/>
      <c r="E23" s="407"/>
      <c r="F23" s="74"/>
    </row>
    <row r="24" spans="1:18">
      <c r="A24" s="74"/>
      <c r="B24" s="41"/>
      <c r="C24" s="42"/>
      <c r="D24" s="404" t="s">
        <v>797</v>
      </c>
      <c r="E24" s="405"/>
      <c r="F24" s="74"/>
    </row>
    <row r="25" spans="1:18" ht="6" customHeight="1">
      <c r="A25" s="74"/>
      <c r="B25" s="406"/>
      <c r="C25" s="407"/>
      <c r="D25" s="407"/>
      <c r="E25" s="407"/>
      <c r="F25" s="74"/>
    </row>
    <row r="26" spans="1:18">
      <c r="A26" s="74"/>
      <c r="B26" s="41"/>
      <c r="C26" s="262"/>
      <c r="D26" s="404" t="s">
        <v>844</v>
      </c>
      <c r="E26" s="405"/>
      <c r="F26" s="74"/>
    </row>
    <row r="27" spans="1:18" ht="6" customHeight="1">
      <c r="A27" s="74"/>
      <c r="B27" s="406"/>
      <c r="C27" s="407"/>
      <c r="D27" s="407"/>
      <c r="E27" s="407"/>
      <c r="F27" s="74"/>
    </row>
    <row r="28" spans="1:18" ht="19.5" customHeight="1">
      <c r="A28" s="74"/>
      <c r="B28" s="410" t="s">
        <v>806</v>
      </c>
      <c r="C28" s="411"/>
      <c r="D28" s="411"/>
      <c r="E28" s="411"/>
      <c r="F28" s="74"/>
    </row>
    <row r="29" spans="1:18" s="7" customFormat="1" ht="10.15" customHeight="1">
      <c r="A29" s="52"/>
      <c r="B29" s="28"/>
      <c r="C29" s="28"/>
      <c r="D29" s="28"/>
      <c r="E29" s="28"/>
      <c r="F29" s="52"/>
    </row>
    <row r="30" spans="1:18" s="7" customFormat="1">
      <c r="A30" s="5"/>
      <c r="B30" s="408" t="s">
        <v>841</v>
      </c>
      <c r="C30" s="409"/>
      <c r="D30" s="29"/>
      <c r="E30" s="29"/>
      <c r="F30" s="5"/>
    </row>
    <row r="31" spans="1:18" ht="6" customHeight="1">
      <c r="A31" s="74"/>
      <c r="B31" s="406"/>
      <c r="C31" s="407"/>
      <c r="D31" s="407"/>
      <c r="E31" s="407"/>
      <c r="F31" s="74"/>
      <c r="R31" s="12" t="s">
        <v>842</v>
      </c>
    </row>
    <row r="32" spans="1:18" s="7" customFormat="1" ht="18.75" customHeight="1">
      <c r="A32" s="5"/>
      <c r="B32" s="197" t="s">
        <v>807</v>
      </c>
      <c r="C32" s="30"/>
      <c r="D32" s="30"/>
      <c r="E32" s="30"/>
      <c r="F32" s="5"/>
    </row>
    <row r="33" spans="1:6" s="7" customFormat="1" ht="61.5" customHeight="1">
      <c r="A33" s="52"/>
      <c r="B33" s="413" t="s">
        <v>801</v>
      </c>
      <c r="C33" s="414"/>
      <c r="D33" s="414"/>
      <c r="E33" s="414"/>
      <c r="F33" s="52"/>
    </row>
    <row r="34" spans="1:6" ht="9" customHeight="1">
      <c r="A34" s="74"/>
      <c r="B34" s="41"/>
      <c r="C34" s="41"/>
      <c r="D34" s="41"/>
      <c r="E34" s="41"/>
      <c r="F34" s="74"/>
    </row>
    <row r="35" spans="1:6" s="7" customFormat="1" ht="17.25" customHeight="1">
      <c r="A35" s="5"/>
      <c r="B35" s="53" t="s">
        <v>808</v>
      </c>
      <c r="C35" s="29"/>
      <c r="D35" s="29"/>
      <c r="E35" s="29"/>
      <c r="F35" s="5"/>
    </row>
    <row r="36" spans="1:6" s="7" customFormat="1" ht="45" customHeight="1">
      <c r="A36" s="73"/>
      <c r="B36" s="402" t="s">
        <v>802</v>
      </c>
      <c r="C36" s="412"/>
      <c r="D36" s="412"/>
      <c r="E36" s="412"/>
      <c r="F36" s="73"/>
    </row>
    <row r="37" spans="1:6" ht="9" customHeight="1">
      <c r="A37" s="74"/>
      <c r="B37" s="41"/>
      <c r="C37" s="41"/>
      <c r="D37" s="41"/>
      <c r="E37" s="41"/>
      <c r="F37" s="74"/>
    </row>
    <row r="38" spans="1:6" s="7" customFormat="1" ht="17.25" customHeight="1">
      <c r="A38" s="5"/>
      <c r="B38" s="53" t="s">
        <v>699</v>
      </c>
      <c r="C38" s="29"/>
      <c r="D38" s="29"/>
      <c r="E38" s="29"/>
      <c r="F38" s="5"/>
    </row>
    <row r="39" spans="1:6" s="7" customFormat="1" ht="33" customHeight="1">
      <c r="A39" s="73"/>
      <c r="B39" s="402" t="s">
        <v>809</v>
      </c>
      <c r="C39" s="403"/>
      <c r="D39" s="403"/>
      <c r="E39" s="403"/>
      <c r="F39" s="73"/>
    </row>
    <row r="40" spans="1:6" s="7" customFormat="1" ht="9.75" customHeight="1">
      <c r="A40" s="52"/>
      <c r="B40" s="28"/>
      <c r="C40" s="28"/>
      <c r="D40" s="28"/>
      <c r="E40" s="28"/>
      <c r="F40" s="52"/>
    </row>
  </sheetData>
  <sheetProtection sheet="1" objects="1" scenarios="1" selectLockedCells="1"/>
  <mergeCells count="31">
    <mergeCell ref="B1:E1"/>
    <mergeCell ref="B20:E20"/>
    <mergeCell ref="B5:E5"/>
    <mergeCell ref="B7:E7"/>
    <mergeCell ref="B17:E17"/>
    <mergeCell ref="C8:D8"/>
    <mergeCell ref="C9:D9"/>
    <mergeCell ref="C10:D10"/>
    <mergeCell ref="C11:D11"/>
    <mergeCell ref="C12:D12"/>
    <mergeCell ref="C13:D13"/>
    <mergeCell ref="B4:E4"/>
    <mergeCell ref="B19:E19"/>
    <mergeCell ref="B3:D3"/>
    <mergeCell ref="B18:C18"/>
    <mergeCell ref="C14:D14"/>
    <mergeCell ref="B39:E39"/>
    <mergeCell ref="D24:E24"/>
    <mergeCell ref="D26:E26"/>
    <mergeCell ref="B25:E25"/>
    <mergeCell ref="B27:E27"/>
    <mergeCell ref="B30:C30"/>
    <mergeCell ref="B28:E28"/>
    <mergeCell ref="B21:E21"/>
    <mergeCell ref="D22:E22"/>
    <mergeCell ref="B23:E23"/>
    <mergeCell ref="B36:E36"/>
    <mergeCell ref="B31:E31"/>
    <mergeCell ref="B33:E33"/>
    <mergeCell ref="C15:D15"/>
    <mergeCell ref="C16:D16"/>
  </mergeCells>
  <phoneticPr fontId="27" type="noConversion"/>
  <hyperlinks>
    <hyperlink ref="C8" location="'1.Basic information'!D1" display="Basic information"/>
    <hyperlink ref="C9" location="'2.Geographical population'!D1" display="Geographhical population"/>
    <hyperlink ref="C10" location="'3.Outlets selected'!L1" display="Outlets selected"/>
    <hyperlink ref="C11" location="'4.Items priced'!F1" display="Items priced"/>
    <hyperlink ref="C12" location="'5.Collection time'!J1" display="Colletion time"/>
    <hyperlink ref="C13" location="'6.Example'!E1" display="Example"/>
    <hyperlink ref="C8:D8" location="'Country and Comments'!D4" display="Country and Comments"/>
    <hyperlink ref="C9:D9" location="A.Population!C7" display="A. Population"/>
    <hyperlink ref="C10:D10" location="'B.Outlets selected'!E9" display="B. Outlets selected"/>
    <hyperlink ref="C11:D11" location="'C.Items priced'!D11" display="C. Items priced"/>
    <hyperlink ref="C12:D12" location="'D.Collection periods'!D10" display="D. Collection periods"/>
    <hyperlink ref="C13:D13" location="Example!D6" display="Example"/>
    <hyperlink ref="C14" location="'6.Example'!E1" display="Example"/>
    <hyperlink ref="C14:D14" location="Annex1!B5" display="Annex 1"/>
    <hyperlink ref="C15" location="'6.Example'!E1" display="Example"/>
    <hyperlink ref="C15:D15" location="Annex2!D5" display="Annex 2"/>
    <hyperlink ref="C16" location="'6.Example'!E1" display="Example"/>
    <hyperlink ref="C16:D16" location="Annex3!C5" display="Annex 3"/>
  </hyperlinks>
  <pageMargins left="0.25" right="0.25" top="0.75" bottom="0.75" header="0.3" footer="0.3"/>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sheetPr codeName="Sheet3"/>
  <dimension ref="A1:XFA28"/>
  <sheetViews>
    <sheetView view="pageBreakPreview" zoomScaleNormal="130" zoomScaleSheetLayoutView="100" workbookViewId="0">
      <selection activeCell="D5" sqref="D5"/>
    </sheetView>
  </sheetViews>
  <sheetFormatPr defaultColWidth="9.140625" defaultRowHeight="15"/>
  <cols>
    <col min="1" max="1" width="0.85546875" style="7" customWidth="1"/>
    <col min="2" max="3" width="12.7109375" style="7" customWidth="1"/>
    <col min="4" max="4" width="16.7109375" style="7" customWidth="1"/>
    <col min="5" max="5" width="51.5703125" style="7" customWidth="1"/>
    <col min="6" max="6" width="0.85546875" style="7" hidden="1" customWidth="1"/>
    <col min="7" max="16384" width="9.140625" style="7"/>
  </cols>
  <sheetData>
    <row r="1" spans="1:16381" ht="24.95" customHeight="1">
      <c r="A1" s="146"/>
      <c r="B1" s="420" t="s">
        <v>845</v>
      </c>
      <c r="C1" s="420"/>
      <c r="D1" s="420"/>
      <c r="E1" s="420"/>
      <c r="F1" s="146"/>
    </row>
    <row r="2" spans="1:16381" ht="19.899999999999999" customHeight="1">
      <c r="A2" s="39"/>
      <c r="B2" s="431" t="s">
        <v>793</v>
      </c>
      <c r="C2" s="431"/>
      <c r="D2" s="431"/>
      <c r="E2" s="432"/>
      <c r="F2" s="39"/>
    </row>
    <row r="3" spans="1:16381" ht="9" customHeight="1" thickBot="1">
      <c r="A3" s="39"/>
      <c r="B3" s="1"/>
      <c r="C3" s="28"/>
      <c r="D3" s="28"/>
      <c r="E3" s="28"/>
      <c r="F3" s="39"/>
    </row>
    <row r="4" spans="1:16381" ht="15.75" customHeight="1" thickBot="1">
      <c r="A4" s="39"/>
      <c r="B4" s="159" t="s">
        <v>1</v>
      </c>
      <c r="C4" s="390" t="s">
        <v>694</v>
      </c>
      <c r="D4" s="391" t="s">
        <v>700</v>
      </c>
      <c r="E4" s="200"/>
      <c r="F4" s="39"/>
    </row>
    <row r="5" spans="1:16381" ht="15.75" customHeight="1" thickBot="1">
      <c r="A5" s="39"/>
      <c r="B5" s="436" t="s">
        <v>695</v>
      </c>
      <c r="C5" s="437"/>
      <c r="D5" s="44" t="s">
        <v>811</v>
      </c>
      <c r="E5" s="145" t="s">
        <v>794</v>
      </c>
      <c r="F5" s="39"/>
    </row>
    <row r="6" spans="1:16381" ht="15.75" customHeight="1">
      <c r="A6" s="52"/>
      <c r="B6" s="28"/>
      <c r="C6" s="28"/>
      <c r="D6" s="28"/>
      <c r="E6" s="28"/>
      <c r="F6" s="52"/>
    </row>
    <row r="7" spans="1:16381" ht="19.899999999999999" customHeight="1">
      <c r="A7" s="146"/>
      <c r="B7" s="433" t="s">
        <v>701</v>
      </c>
      <c r="C7" s="434"/>
      <c r="D7" s="435"/>
      <c r="E7" s="266"/>
      <c r="F7" s="146"/>
    </row>
    <row r="8" spans="1:16381">
      <c r="A8" s="52"/>
      <c r="B8" s="421"/>
      <c r="C8" s="421"/>
      <c r="D8" s="421"/>
      <c r="E8" s="422"/>
      <c r="F8" s="52"/>
    </row>
    <row r="9" spans="1:16381" ht="6.95" customHeight="1" thickBot="1">
      <c r="A9" s="52"/>
      <c r="B9" s="28"/>
      <c r="C9" s="28"/>
      <c r="D9" s="28"/>
      <c r="E9" s="28"/>
      <c r="F9" s="52"/>
    </row>
    <row r="10" spans="1:16381" ht="18.75" customHeight="1">
      <c r="A10" s="5"/>
      <c r="B10" s="79" t="s">
        <v>42</v>
      </c>
      <c r="C10" s="427" t="s">
        <v>2</v>
      </c>
      <c r="D10" s="428"/>
      <c r="E10" s="80" t="s">
        <v>3</v>
      </c>
      <c r="F10" s="5"/>
    </row>
    <row r="11" spans="1:16381" s="9" customFormat="1" ht="69.95" customHeight="1">
      <c r="A11" s="78"/>
      <c r="B11" s="156" t="s">
        <v>702</v>
      </c>
      <c r="C11" s="429" t="s">
        <v>812</v>
      </c>
      <c r="D11" s="430"/>
      <c r="E11" s="389" t="s">
        <v>813</v>
      </c>
      <c r="F11" s="38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c r="XEQ11" s="8"/>
      <c r="XER11" s="8"/>
      <c r="XES11" s="8"/>
      <c r="XET11" s="8"/>
      <c r="XEU11" s="8"/>
      <c r="XEV11" s="8"/>
      <c r="XEW11" s="8"/>
      <c r="XEX11" s="8"/>
      <c r="XEY11" s="8"/>
      <c r="XEZ11" s="8"/>
      <c r="XFA11" s="8"/>
    </row>
    <row r="12" spans="1:16381" ht="69.95" customHeight="1">
      <c r="A12" s="1"/>
      <c r="B12" s="156" t="s">
        <v>838</v>
      </c>
      <c r="C12" s="423"/>
      <c r="D12" s="424"/>
      <c r="E12" s="304"/>
      <c r="F12" s="1"/>
    </row>
    <row r="13" spans="1:16381" ht="69.95" customHeight="1">
      <c r="A13" s="1"/>
      <c r="B13" s="156" t="s">
        <v>703</v>
      </c>
      <c r="C13" s="423"/>
      <c r="D13" s="424"/>
      <c r="E13" s="304"/>
      <c r="F13" s="1"/>
    </row>
    <row r="14" spans="1:16381" ht="69.95" customHeight="1">
      <c r="A14" s="1"/>
      <c r="B14" s="156" t="s">
        <v>704</v>
      </c>
      <c r="C14" s="423"/>
      <c r="D14" s="424"/>
      <c r="E14" s="304"/>
      <c r="F14" s="1"/>
    </row>
    <row r="15" spans="1:16381" ht="69.95" customHeight="1" thickBot="1">
      <c r="A15" s="1"/>
      <c r="B15" s="157" t="s">
        <v>839</v>
      </c>
      <c r="C15" s="425"/>
      <c r="D15" s="426"/>
      <c r="E15" s="305"/>
      <c r="F15" s="1"/>
    </row>
    <row r="16" spans="1:16381" ht="5.0999999999999996" customHeight="1">
      <c r="A16" s="52"/>
      <c r="B16" s="28"/>
      <c r="C16" s="28"/>
      <c r="D16" s="28"/>
      <c r="E16" s="28"/>
      <c r="F16" s="52"/>
    </row>
    <row r="17" spans="2:18" ht="87" customHeight="1">
      <c r="B17" s="8"/>
      <c r="C17" s="8"/>
      <c r="E17" s="8"/>
    </row>
    <row r="18" spans="2:18" ht="87" customHeight="1"/>
    <row r="28" spans="2:18">
      <c r="R28" s="7" t="s">
        <v>842</v>
      </c>
    </row>
  </sheetData>
  <sheetProtection sheet="1" objects="1" scenarios="1" selectLockedCells="1"/>
  <mergeCells count="11">
    <mergeCell ref="B1:E1"/>
    <mergeCell ref="B8:E8"/>
    <mergeCell ref="C14:D14"/>
    <mergeCell ref="C15:D15"/>
    <mergeCell ref="C10:D10"/>
    <mergeCell ref="C11:D11"/>
    <mergeCell ref="C12:D12"/>
    <mergeCell ref="C13:D13"/>
    <mergeCell ref="B2:E2"/>
    <mergeCell ref="B7:D7"/>
    <mergeCell ref="B5:C5"/>
  </mergeCells>
  <phoneticPr fontId="27" type="noConversion"/>
  <dataValidations count="1">
    <dataValidation type="textLength" operator="equal" allowBlank="1" showInputMessage="1" showErrorMessage="1" errorTitle="Abbreviation" error="Please put 3 leteers like Annex 1." sqref="D5">
      <formula1>3</formula1>
    </dataValidation>
  </dataValidations>
  <pageMargins left="0.25" right="0.25" top="0.75" bottom="0.75" header="0.3" footer="0.3"/>
  <pageSetup orientation="portrait"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sheetPr codeName="Sheet2"/>
  <dimension ref="A1:R76"/>
  <sheetViews>
    <sheetView view="pageBreakPreview" zoomScaleNormal="100" zoomScaleSheetLayoutView="100" workbookViewId="0">
      <selection activeCell="C7" sqref="C7"/>
    </sheetView>
  </sheetViews>
  <sheetFormatPr defaultColWidth="9.140625" defaultRowHeight="15.75"/>
  <cols>
    <col min="1" max="1" width="1.28515625" style="10" customWidth="1"/>
    <col min="2" max="2" width="4.42578125" style="7" customWidth="1"/>
    <col min="3" max="3" width="30.7109375" style="7" customWidth="1"/>
    <col min="4" max="5" width="15.7109375" style="7" customWidth="1"/>
    <col min="6" max="6" width="9.7109375" style="7" customWidth="1"/>
    <col min="7" max="7" width="15.7109375" style="7" customWidth="1"/>
    <col min="8" max="8" width="9.7109375" style="7" customWidth="1"/>
    <col min="9" max="9" width="1.28515625" style="10" hidden="1" customWidth="1"/>
    <col min="10" max="13" width="9.140625" style="7" hidden="1" customWidth="1"/>
    <col min="14" max="14" width="9.140625" style="7" customWidth="1"/>
    <col min="15" max="16384" width="9.140625" style="7"/>
  </cols>
  <sheetData>
    <row r="1" spans="1:15" ht="20.100000000000001" customHeight="1">
      <c r="A1" s="3"/>
      <c r="B1" s="199" t="str">
        <f>IF('Country and Comments'!D4="","",'Country and Comments'!D4)</f>
        <v>Country Name</v>
      </c>
      <c r="C1" s="195"/>
      <c r="D1" s="198"/>
      <c r="E1" s="196"/>
      <c r="F1" s="196"/>
      <c r="G1" s="196"/>
      <c r="H1" s="203" t="str">
        <f>IF('Country and Comments'!D5="","",'Country and Comments'!D5)</f>
        <v>YYY</v>
      </c>
      <c r="I1" s="83"/>
    </row>
    <row r="2" spans="1:15" ht="5.0999999999999996" customHeight="1">
      <c r="A2" s="3"/>
      <c r="B2" s="1"/>
      <c r="C2" s="1"/>
      <c r="D2" s="1"/>
      <c r="E2" s="1"/>
      <c r="F2" s="1"/>
      <c r="G2" s="1"/>
      <c r="H2" s="1"/>
      <c r="I2" s="3"/>
    </row>
    <row r="3" spans="1:15" ht="24.95" customHeight="1">
      <c r="A3" s="150"/>
      <c r="B3" s="440" t="s">
        <v>814</v>
      </c>
      <c r="C3" s="441"/>
      <c r="D3" s="441"/>
      <c r="E3" s="441"/>
      <c r="F3" s="441"/>
      <c r="G3" s="441"/>
      <c r="H3" s="441"/>
      <c r="I3" s="158"/>
      <c r="J3" s="263"/>
      <c r="K3" s="263"/>
      <c r="L3" s="263"/>
      <c r="M3" s="263"/>
      <c r="N3" s="263"/>
    </row>
    <row r="4" spans="1:15" s="11" customFormat="1" ht="36" customHeight="1">
      <c r="A4" s="148"/>
      <c r="B4" s="442" t="s">
        <v>831</v>
      </c>
      <c r="C4" s="443"/>
      <c r="D4" s="443"/>
      <c r="E4" s="443"/>
      <c r="F4" s="443"/>
      <c r="G4" s="443"/>
      <c r="H4" s="443"/>
      <c r="I4" s="163"/>
      <c r="J4" s="265"/>
      <c r="K4" s="265"/>
      <c r="L4" s="265"/>
      <c r="M4" s="265"/>
      <c r="N4" s="265"/>
    </row>
    <row r="5" spans="1:15" ht="7.5" customHeight="1">
      <c r="A5" s="3"/>
      <c r="B5" s="1"/>
      <c r="C5" s="1"/>
      <c r="D5" s="1"/>
      <c r="E5" s="1"/>
      <c r="F5" s="1"/>
      <c r="G5" s="1"/>
      <c r="H5" s="1"/>
      <c r="I5" s="3"/>
    </row>
    <row r="6" spans="1:15" ht="20.100000000000001" customHeight="1" thickBot="1">
      <c r="A6" s="53"/>
      <c r="B6" s="458" t="s">
        <v>795</v>
      </c>
      <c r="C6" s="458"/>
      <c r="D6" s="132"/>
      <c r="E6" s="133"/>
      <c r="F6" s="133"/>
      <c r="G6" s="133"/>
      <c r="H6" s="133"/>
      <c r="I6" s="53"/>
    </row>
    <row r="7" spans="1:15" ht="18" customHeight="1" thickBot="1">
      <c r="A7" s="53"/>
      <c r="B7" s="119"/>
      <c r="C7" s="153"/>
      <c r="D7" s="122" t="s">
        <v>690</v>
      </c>
      <c r="E7" s="452" t="s">
        <v>853</v>
      </c>
      <c r="F7" s="453"/>
      <c r="G7" s="453"/>
      <c r="H7" s="454"/>
      <c r="I7" s="53"/>
      <c r="J7" s="264"/>
      <c r="K7" s="264"/>
    </row>
    <row r="8" spans="1:15" ht="37.5" customHeight="1">
      <c r="A8" s="4"/>
      <c r="B8" s="97"/>
      <c r="C8" s="131" t="s">
        <v>815</v>
      </c>
      <c r="D8" s="1"/>
      <c r="E8" s="455"/>
      <c r="F8" s="456"/>
      <c r="G8" s="456"/>
      <c r="H8" s="457"/>
      <c r="I8" s="4"/>
    </row>
    <row r="9" spans="1:15" ht="15" customHeight="1">
      <c r="A9" s="4"/>
      <c r="B9" s="97"/>
      <c r="C9" s="130" t="s">
        <v>689</v>
      </c>
      <c r="D9" s="1"/>
      <c r="E9" s="459" t="s">
        <v>691</v>
      </c>
      <c r="F9" s="459"/>
      <c r="G9" s="459"/>
      <c r="H9" s="459"/>
      <c r="I9" s="4"/>
    </row>
    <row r="10" spans="1:15">
      <c r="A10" s="4"/>
      <c r="B10" s="1"/>
      <c r="C10" s="460" t="s">
        <v>816</v>
      </c>
      <c r="D10" s="449" t="s">
        <v>0</v>
      </c>
      <c r="E10" s="451" t="s">
        <v>98</v>
      </c>
      <c r="F10" s="450"/>
      <c r="G10" s="450"/>
      <c r="H10" s="450"/>
      <c r="I10" s="4"/>
      <c r="K10" s="7" t="s">
        <v>118</v>
      </c>
      <c r="O10" s="394"/>
    </row>
    <row r="11" spans="1:15" ht="26.25" customHeight="1">
      <c r="A11" s="4"/>
      <c r="B11" s="1"/>
      <c r="C11" s="461"/>
      <c r="D11" s="450"/>
      <c r="E11" s="81" t="s">
        <v>100</v>
      </c>
      <c r="F11" s="82" t="s">
        <v>696</v>
      </c>
      <c r="G11" s="81" t="s">
        <v>99</v>
      </c>
      <c r="H11" s="82" t="s">
        <v>696</v>
      </c>
      <c r="I11" s="4"/>
      <c r="K11" s="48" t="s">
        <v>119</v>
      </c>
      <c r="M11" s="48" t="s">
        <v>120</v>
      </c>
    </row>
    <row r="12" spans="1:15" ht="16.5" thickBot="1">
      <c r="A12" s="4"/>
      <c r="B12" s="444" t="s">
        <v>707</v>
      </c>
      <c r="C12" s="445"/>
      <c r="D12" s="302" t="str">
        <f>IF(SUM(D13:D72)=0,"",SUM(D13:D72))</f>
        <v/>
      </c>
      <c r="E12" s="303" t="str">
        <f>IF(SUM(E13:E72)=0,"",SUM(E13:E72))</f>
        <v/>
      </c>
      <c r="F12" s="36" t="str">
        <f>K12</f>
        <v/>
      </c>
      <c r="G12" s="303" t="str">
        <f>IF(SUM(G13:G72)=0,"",SUM(G13:G72))</f>
        <v/>
      </c>
      <c r="H12" s="63" t="str">
        <f>M12</f>
        <v/>
      </c>
      <c r="I12" s="4"/>
      <c r="K12" s="47" t="str">
        <f>IF(SUM(K13:K72)=0,"",SUM(K13:K72))</f>
        <v/>
      </c>
      <c r="M12" s="47" t="str">
        <f>IF(SUM(M13:M72)=0,"",SUM(M13:M72))</f>
        <v/>
      </c>
    </row>
    <row r="13" spans="1:15" ht="17.100000000000001" customHeight="1">
      <c r="A13" s="4"/>
      <c r="B13" s="57" t="s">
        <v>103</v>
      </c>
      <c r="C13" s="301" t="s">
        <v>708</v>
      </c>
      <c r="D13" s="61" t="str">
        <f>IF(E13+G13=0,"",E13+G13)</f>
        <v/>
      </c>
      <c r="E13" s="64"/>
      <c r="F13" s="204">
        <v>1</v>
      </c>
      <c r="G13" s="65"/>
      <c r="H13" s="206">
        <v>0</v>
      </c>
      <c r="I13" s="4"/>
      <c r="K13" s="47" t="str">
        <f>IF(F13="1",E13,"")</f>
        <v/>
      </c>
      <c r="M13" s="47" t="str">
        <f>IF(H13="1",G13,"")</f>
        <v/>
      </c>
    </row>
    <row r="14" spans="1:15" ht="17.100000000000001" customHeight="1">
      <c r="A14" s="4"/>
      <c r="B14" s="84" t="s">
        <v>104</v>
      </c>
      <c r="C14" s="126" t="s">
        <v>61</v>
      </c>
      <c r="D14" s="61" t="str">
        <f>IF(E14+G14=0,"",E14+G14)</f>
        <v/>
      </c>
      <c r="E14" s="66"/>
      <c r="F14" s="205">
        <v>1</v>
      </c>
      <c r="G14" s="46"/>
      <c r="H14" s="207">
        <v>0</v>
      </c>
      <c r="I14" s="4"/>
      <c r="K14" s="47" t="str">
        <f t="shared" ref="K14:K72" si="0">IF(F14="1",E14,"")</f>
        <v/>
      </c>
      <c r="M14" s="47" t="str">
        <f t="shared" ref="M14:M72" si="1">IF(H14="1",G14,"")</f>
        <v/>
      </c>
    </row>
    <row r="15" spans="1:15" ht="17.100000000000001" customHeight="1">
      <c r="A15" s="4"/>
      <c r="B15" s="84" t="s">
        <v>105</v>
      </c>
      <c r="C15" s="85" t="s">
        <v>62</v>
      </c>
      <c r="D15" s="61" t="str">
        <f t="shared" ref="D15:D72" si="2">IF(E15+G15=0,"",E15+G15)</f>
        <v/>
      </c>
      <c r="E15" s="66"/>
      <c r="F15" s="205">
        <v>0</v>
      </c>
      <c r="G15" s="46"/>
      <c r="H15" s="207">
        <v>0</v>
      </c>
      <c r="I15" s="4"/>
      <c r="K15" s="47" t="str">
        <f t="shared" si="0"/>
        <v/>
      </c>
      <c r="M15" s="47" t="str">
        <f t="shared" si="1"/>
        <v/>
      </c>
    </row>
    <row r="16" spans="1:15" ht="17.100000000000001" customHeight="1">
      <c r="A16" s="4"/>
      <c r="B16" s="84" t="s">
        <v>106</v>
      </c>
      <c r="C16" s="126" t="s">
        <v>63</v>
      </c>
      <c r="D16" s="61" t="str">
        <f t="shared" si="2"/>
        <v/>
      </c>
      <c r="E16" s="66"/>
      <c r="F16" s="205"/>
      <c r="G16" s="46"/>
      <c r="H16" s="207"/>
      <c r="I16" s="4"/>
      <c r="K16" s="47" t="str">
        <f t="shared" si="0"/>
        <v/>
      </c>
      <c r="M16" s="47" t="str">
        <f t="shared" si="1"/>
        <v/>
      </c>
    </row>
    <row r="17" spans="1:18" ht="17.100000000000001" customHeight="1">
      <c r="A17" s="4"/>
      <c r="B17" s="84" t="s">
        <v>107</v>
      </c>
      <c r="C17" s="85"/>
      <c r="D17" s="61" t="str">
        <f t="shared" si="2"/>
        <v/>
      </c>
      <c r="E17" s="66"/>
      <c r="F17" s="205"/>
      <c r="G17" s="46"/>
      <c r="H17" s="207"/>
      <c r="I17" s="4"/>
      <c r="K17" s="47" t="str">
        <f t="shared" si="0"/>
        <v/>
      </c>
      <c r="M17" s="47" t="str">
        <f t="shared" si="1"/>
        <v/>
      </c>
    </row>
    <row r="18" spans="1:18" ht="17.100000000000001" customHeight="1">
      <c r="A18" s="4"/>
      <c r="B18" s="84" t="s">
        <v>108</v>
      </c>
      <c r="C18" s="85"/>
      <c r="D18" s="61" t="str">
        <f t="shared" si="2"/>
        <v/>
      </c>
      <c r="E18" s="66"/>
      <c r="F18" s="205"/>
      <c r="G18" s="46"/>
      <c r="H18" s="207"/>
      <c r="I18" s="4"/>
      <c r="K18" s="47" t="str">
        <f t="shared" si="0"/>
        <v/>
      </c>
      <c r="M18" s="47" t="str">
        <f t="shared" si="1"/>
        <v/>
      </c>
    </row>
    <row r="19" spans="1:18" ht="17.100000000000001" customHeight="1">
      <c r="A19" s="4"/>
      <c r="B19" s="84" t="s">
        <v>109</v>
      </c>
      <c r="C19" s="85"/>
      <c r="D19" s="61" t="str">
        <f t="shared" si="2"/>
        <v/>
      </c>
      <c r="E19" s="66"/>
      <c r="F19" s="205"/>
      <c r="G19" s="46"/>
      <c r="H19" s="207"/>
      <c r="I19" s="4"/>
      <c r="K19" s="47" t="str">
        <f t="shared" si="0"/>
        <v/>
      </c>
      <c r="M19" s="47" t="str">
        <f t="shared" si="1"/>
        <v/>
      </c>
    </row>
    <row r="20" spans="1:18" ht="17.100000000000001" customHeight="1">
      <c r="A20" s="4"/>
      <c r="B20" s="84" t="s">
        <v>110</v>
      </c>
      <c r="C20" s="85"/>
      <c r="D20" s="61" t="str">
        <f t="shared" si="2"/>
        <v/>
      </c>
      <c r="E20" s="66"/>
      <c r="F20" s="205"/>
      <c r="G20" s="46"/>
      <c r="H20" s="207"/>
      <c r="I20" s="4"/>
      <c r="K20" s="47" t="str">
        <f t="shared" si="0"/>
        <v/>
      </c>
      <c r="M20" s="47" t="str">
        <f t="shared" si="1"/>
        <v/>
      </c>
    </row>
    <row r="21" spans="1:18" ht="17.100000000000001" customHeight="1">
      <c r="A21" s="4"/>
      <c r="B21" s="84" t="s">
        <v>111</v>
      </c>
      <c r="C21" s="85"/>
      <c r="D21" s="61" t="str">
        <f t="shared" si="2"/>
        <v/>
      </c>
      <c r="E21" s="66"/>
      <c r="F21" s="205"/>
      <c r="G21" s="46"/>
      <c r="H21" s="207"/>
      <c r="I21" s="4"/>
      <c r="K21" s="47" t="str">
        <f t="shared" si="0"/>
        <v/>
      </c>
      <c r="M21" s="47" t="str">
        <f t="shared" si="1"/>
        <v/>
      </c>
    </row>
    <row r="22" spans="1:18" ht="17.100000000000001" customHeight="1">
      <c r="A22" s="4"/>
      <c r="B22" s="84" t="s">
        <v>12</v>
      </c>
      <c r="C22" s="85"/>
      <c r="D22" s="61" t="str">
        <f t="shared" si="2"/>
        <v/>
      </c>
      <c r="E22" s="66"/>
      <c r="F22" s="205"/>
      <c r="G22" s="46"/>
      <c r="H22" s="207"/>
      <c r="I22" s="4"/>
      <c r="K22" s="47" t="str">
        <f t="shared" si="0"/>
        <v/>
      </c>
      <c r="M22" s="47" t="str">
        <f t="shared" si="1"/>
        <v/>
      </c>
    </row>
    <row r="23" spans="1:18" ht="17.100000000000001" customHeight="1">
      <c r="A23" s="4"/>
      <c r="B23" s="84" t="s">
        <v>13</v>
      </c>
      <c r="C23" s="85"/>
      <c r="D23" s="61" t="str">
        <f t="shared" si="2"/>
        <v/>
      </c>
      <c r="E23" s="66"/>
      <c r="F23" s="205"/>
      <c r="G23" s="46"/>
      <c r="H23" s="207"/>
      <c r="I23" s="4"/>
      <c r="K23" s="47" t="str">
        <f t="shared" si="0"/>
        <v/>
      </c>
      <c r="M23" s="47" t="str">
        <f t="shared" si="1"/>
        <v/>
      </c>
    </row>
    <row r="24" spans="1:18" ht="17.100000000000001" customHeight="1">
      <c r="A24" s="4"/>
      <c r="B24" s="84" t="s">
        <v>14</v>
      </c>
      <c r="C24" s="85"/>
      <c r="D24" s="61" t="str">
        <f t="shared" si="2"/>
        <v/>
      </c>
      <c r="E24" s="66"/>
      <c r="F24" s="205"/>
      <c r="G24" s="46"/>
      <c r="H24" s="207"/>
      <c r="I24" s="4"/>
      <c r="K24" s="47" t="str">
        <f t="shared" si="0"/>
        <v/>
      </c>
      <c r="M24" s="47" t="str">
        <f t="shared" si="1"/>
        <v/>
      </c>
    </row>
    <row r="25" spans="1:18" ht="17.100000000000001" customHeight="1">
      <c r="A25" s="4"/>
      <c r="B25" s="84" t="s">
        <v>15</v>
      </c>
      <c r="C25" s="85"/>
      <c r="D25" s="61" t="str">
        <f t="shared" si="2"/>
        <v/>
      </c>
      <c r="E25" s="66"/>
      <c r="F25" s="205"/>
      <c r="G25" s="46"/>
      <c r="H25" s="207"/>
      <c r="I25" s="4"/>
      <c r="K25" s="47" t="str">
        <f t="shared" si="0"/>
        <v/>
      </c>
      <c r="M25" s="47" t="str">
        <f t="shared" si="1"/>
        <v/>
      </c>
    </row>
    <row r="26" spans="1:18" ht="17.100000000000001" customHeight="1">
      <c r="A26" s="4"/>
      <c r="B26" s="84" t="s">
        <v>16</v>
      </c>
      <c r="C26" s="85"/>
      <c r="D26" s="61" t="str">
        <f t="shared" si="2"/>
        <v/>
      </c>
      <c r="E26" s="66"/>
      <c r="F26" s="205"/>
      <c r="G26" s="46"/>
      <c r="H26" s="207"/>
      <c r="I26" s="4"/>
      <c r="K26" s="47" t="str">
        <f t="shared" si="0"/>
        <v/>
      </c>
      <c r="M26" s="47" t="str">
        <f t="shared" si="1"/>
        <v/>
      </c>
    </row>
    <row r="27" spans="1:18" ht="17.100000000000001" customHeight="1">
      <c r="A27" s="4"/>
      <c r="B27" s="84" t="s">
        <v>17</v>
      </c>
      <c r="C27" s="85"/>
      <c r="D27" s="61" t="str">
        <f t="shared" si="2"/>
        <v/>
      </c>
      <c r="E27" s="66"/>
      <c r="F27" s="205"/>
      <c r="G27" s="46"/>
      <c r="H27" s="207"/>
      <c r="I27" s="4"/>
      <c r="K27" s="47" t="str">
        <f t="shared" si="0"/>
        <v/>
      </c>
      <c r="M27" s="47" t="str">
        <f t="shared" si="1"/>
        <v/>
      </c>
    </row>
    <row r="28" spans="1:18" ht="17.100000000000001" customHeight="1">
      <c r="A28" s="4"/>
      <c r="B28" s="84" t="s">
        <v>18</v>
      </c>
      <c r="C28" s="85"/>
      <c r="D28" s="61" t="str">
        <f t="shared" si="2"/>
        <v/>
      </c>
      <c r="E28" s="66"/>
      <c r="F28" s="205"/>
      <c r="G28" s="46"/>
      <c r="H28" s="207"/>
      <c r="I28" s="4"/>
      <c r="K28" s="47" t="str">
        <f t="shared" si="0"/>
        <v/>
      </c>
      <c r="M28" s="47" t="str">
        <f t="shared" si="1"/>
        <v/>
      </c>
      <c r="R28" s="7" t="s">
        <v>842</v>
      </c>
    </row>
    <row r="29" spans="1:18" ht="17.100000000000001" customHeight="1">
      <c r="A29" s="4"/>
      <c r="B29" s="84" t="s">
        <v>19</v>
      </c>
      <c r="C29" s="85"/>
      <c r="D29" s="61" t="str">
        <f t="shared" si="2"/>
        <v/>
      </c>
      <c r="E29" s="66"/>
      <c r="F29" s="205"/>
      <c r="G29" s="46"/>
      <c r="H29" s="207"/>
      <c r="I29" s="4"/>
      <c r="K29" s="47" t="str">
        <f t="shared" si="0"/>
        <v/>
      </c>
      <c r="M29" s="47" t="str">
        <f t="shared" si="1"/>
        <v/>
      </c>
    </row>
    <row r="30" spans="1:18" ht="16.5" customHeight="1">
      <c r="A30" s="4"/>
      <c r="B30" s="84" t="s">
        <v>20</v>
      </c>
      <c r="C30" s="85"/>
      <c r="D30" s="61" t="str">
        <f t="shared" si="2"/>
        <v/>
      </c>
      <c r="E30" s="66"/>
      <c r="F30" s="205"/>
      <c r="G30" s="46"/>
      <c r="H30" s="207"/>
      <c r="I30" s="4"/>
      <c r="K30" s="47" t="str">
        <f t="shared" si="0"/>
        <v/>
      </c>
      <c r="M30" s="47" t="str">
        <f t="shared" si="1"/>
        <v/>
      </c>
    </row>
    <row r="31" spans="1:18" ht="18" customHeight="1">
      <c r="A31" s="4"/>
      <c r="B31" s="84" t="s">
        <v>21</v>
      </c>
      <c r="C31" s="85"/>
      <c r="D31" s="61" t="str">
        <f t="shared" si="2"/>
        <v/>
      </c>
      <c r="E31" s="66"/>
      <c r="F31" s="205"/>
      <c r="G31" s="46"/>
      <c r="H31" s="207"/>
      <c r="I31" s="4"/>
      <c r="K31" s="47" t="str">
        <f t="shared" si="0"/>
        <v/>
      </c>
      <c r="M31" s="47" t="str">
        <f t="shared" si="1"/>
        <v/>
      </c>
    </row>
    <row r="32" spans="1:18" ht="17.100000000000001" customHeight="1">
      <c r="A32" s="4"/>
      <c r="B32" s="84" t="s">
        <v>22</v>
      </c>
      <c r="C32" s="85"/>
      <c r="D32" s="61" t="str">
        <f t="shared" si="2"/>
        <v/>
      </c>
      <c r="E32" s="66"/>
      <c r="F32" s="205"/>
      <c r="G32" s="46"/>
      <c r="H32" s="207"/>
      <c r="I32" s="4"/>
      <c r="K32" s="47" t="str">
        <f t="shared" si="0"/>
        <v/>
      </c>
      <c r="M32" s="47" t="str">
        <f t="shared" si="1"/>
        <v/>
      </c>
    </row>
    <row r="33" spans="1:13" ht="17.100000000000001" customHeight="1">
      <c r="A33" s="4"/>
      <c r="B33" s="84" t="s">
        <v>23</v>
      </c>
      <c r="C33" s="85"/>
      <c r="D33" s="61" t="str">
        <f t="shared" si="2"/>
        <v/>
      </c>
      <c r="E33" s="66"/>
      <c r="F33" s="205"/>
      <c r="G33" s="46"/>
      <c r="H33" s="207"/>
      <c r="I33" s="4"/>
      <c r="K33" s="47" t="str">
        <f t="shared" si="0"/>
        <v/>
      </c>
      <c r="M33" s="47" t="str">
        <f t="shared" si="1"/>
        <v/>
      </c>
    </row>
    <row r="34" spans="1:13" ht="17.100000000000001" customHeight="1">
      <c r="A34" s="4"/>
      <c r="B34" s="84" t="s">
        <v>24</v>
      </c>
      <c r="C34" s="85"/>
      <c r="D34" s="61" t="str">
        <f t="shared" si="2"/>
        <v/>
      </c>
      <c r="E34" s="66"/>
      <c r="F34" s="205"/>
      <c r="G34" s="46"/>
      <c r="H34" s="207"/>
      <c r="I34" s="4"/>
      <c r="K34" s="47" t="str">
        <f t="shared" si="0"/>
        <v/>
      </c>
      <c r="M34" s="47" t="str">
        <f t="shared" si="1"/>
        <v/>
      </c>
    </row>
    <row r="35" spans="1:13" ht="17.100000000000001" customHeight="1">
      <c r="A35" s="4"/>
      <c r="B35" s="84" t="s">
        <v>25</v>
      </c>
      <c r="C35" s="85"/>
      <c r="D35" s="61" t="str">
        <f t="shared" si="2"/>
        <v/>
      </c>
      <c r="E35" s="66"/>
      <c r="F35" s="205"/>
      <c r="G35" s="46"/>
      <c r="H35" s="207"/>
      <c r="I35" s="4"/>
      <c r="K35" s="47" t="str">
        <f t="shared" si="0"/>
        <v/>
      </c>
      <c r="M35" s="47" t="str">
        <f t="shared" si="1"/>
        <v/>
      </c>
    </row>
    <row r="36" spans="1:13" ht="17.100000000000001" customHeight="1">
      <c r="A36" s="4"/>
      <c r="B36" s="84" t="s">
        <v>26</v>
      </c>
      <c r="C36" s="85"/>
      <c r="D36" s="61" t="str">
        <f t="shared" si="2"/>
        <v/>
      </c>
      <c r="E36" s="66"/>
      <c r="F36" s="205"/>
      <c r="G36" s="46"/>
      <c r="H36" s="207"/>
      <c r="I36" s="4"/>
      <c r="K36" s="47" t="str">
        <f t="shared" si="0"/>
        <v/>
      </c>
      <c r="M36" s="47" t="str">
        <f t="shared" si="1"/>
        <v/>
      </c>
    </row>
    <row r="37" spans="1:13" ht="17.100000000000001" customHeight="1">
      <c r="A37" s="4"/>
      <c r="B37" s="84" t="s">
        <v>27</v>
      </c>
      <c r="C37" s="85"/>
      <c r="D37" s="61" t="str">
        <f t="shared" si="2"/>
        <v/>
      </c>
      <c r="E37" s="66"/>
      <c r="F37" s="205"/>
      <c r="G37" s="46"/>
      <c r="H37" s="207"/>
      <c r="I37" s="4"/>
      <c r="K37" s="47" t="str">
        <f t="shared" si="0"/>
        <v/>
      </c>
      <c r="M37" s="47" t="str">
        <f t="shared" si="1"/>
        <v/>
      </c>
    </row>
    <row r="38" spans="1:13" ht="17.100000000000001" customHeight="1">
      <c r="A38" s="4"/>
      <c r="B38" s="84" t="s">
        <v>28</v>
      </c>
      <c r="C38" s="85"/>
      <c r="D38" s="61" t="str">
        <f t="shared" si="2"/>
        <v/>
      </c>
      <c r="E38" s="66"/>
      <c r="F38" s="205"/>
      <c r="G38" s="46"/>
      <c r="H38" s="207"/>
      <c r="I38" s="4"/>
      <c r="K38" s="47" t="str">
        <f t="shared" si="0"/>
        <v/>
      </c>
      <c r="M38" s="47" t="str">
        <f t="shared" si="1"/>
        <v/>
      </c>
    </row>
    <row r="39" spans="1:13" ht="16.5" customHeight="1">
      <c r="A39" s="4"/>
      <c r="B39" s="84" t="s">
        <v>29</v>
      </c>
      <c r="C39" s="85"/>
      <c r="D39" s="61" t="str">
        <f t="shared" si="2"/>
        <v/>
      </c>
      <c r="E39" s="66"/>
      <c r="F39" s="205"/>
      <c r="G39" s="46"/>
      <c r="H39" s="207"/>
      <c r="I39" s="4"/>
      <c r="K39" s="47" t="str">
        <f t="shared" si="0"/>
        <v/>
      </c>
      <c r="M39" s="47" t="str">
        <f t="shared" si="1"/>
        <v/>
      </c>
    </row>
    <row r="40" spans="1:13" ht="17.100000000000001" customHeight="1">
      <c r="A40" s="4"/>
      <c r="B40" s="84" t="s">
        <v>30</v>
      </c>
      <c r="C40" s="85"/>
      <c r="D40" s="61" t="str">
        <f t="shared" si="2"/>
        <v/>
      </c>
      <c r="E40" s="66"/>
      <c r="F40" s="205"/>
      <c r="G40" s="46"/>
      <c r="H40" s="207"/>
      <c r="I40" s="4"/>
      <c r="K40" s="47" t="str">
        <f t="shared" si="0"/>
        <v/>
      </c>
      <c r="M40" s="47" t="str">
        <f t="shared" si="1"/>
        <v/>
      </c>
    </row>
    <row r="41" spans="1:13" ht="17.100000000000001" customHeight="1">
      <c r="A41" s="4"/>
      <c r="B41" s="84" t="s">
        <v>31</v>
      </c>
      <c r="C41" s="85"/>
      <c r="D41" s="61" t="str">
        <f t="shared" si="2"/>
        <v/>
      </c>
      <c r="E41" s="66"/>
      <c r="F41" s="205"/>
      <c r="G41" s="46"/>
      <c r="H41" s="207"/>
      <c r="I41" s="4"/>
      <c r="K41" s="47" t="str">
        <f t="shared" si="0"/>
        <v/>
      </c>
      <c r="M41" s="47" t="str">
        <f t="shared" si="1"/>
        <v/>
      </c>
    </row>
    <row r="42" spans="1:13" ht="17.100000000000001" customHeight="1">
      <c r="A42" s="4"/>
      <c r="B42" s="84" t="s">
        <v>32</v>
      </c>
      <c r="C42" s="85"/>
      <c r="D42" s="61" t="str">
        <f t="shared" si="2"/>
        <v/>
      </c>
      <c r="E42" s="66"/>
      <c r="F42" s="205"/>
      <c r="G42" s="46"/>
      <c r="H42" s="207"/>
      <c r="I42" s="4"/>
      <c r="K42" s="47" t="str">
        <f t="shared" si="0"/>
        <v/>
      </c>
      <c r="M42" s="47" t="str">
        <f t="shared" si="1"/>
        <v/>
      </c>
    </row>
    <row r="43" spans="1:13" ht="17.100000000000001" customHeight="1">
      <c r="A43" s="4"/>
      <c r="B43" s="84" t="s">
        <v>33</v>
      </c>
      <c r="C43" s="85"/>
      <c r="D43" s="61" t="str">
        <f t="shared" si="2"/>
        <v/>
      </c>
      <c r="E43" s="66"/>
      <c r="F43" s="205"/>
      <c r="G43" s="46"/>
      <c r="H43" s="207"/>
      <c r="I43" s="4"/>
      <c r="K43" s="47" t="str">
        <f t="shared" si="0"/>
        <v/>
      </c>
      <c r="M43" s="47" t="str">
        <f t="shared" si="1"/>
        <v/>
      </c>
    </row>
    <row r="44" spans="1:13" ht="17.100000000000001" customHeight="1">
      <c r="A44" s="4"/>
      <c r="B44" s="84" t="s">
        <v>34</v>
      </c>
      <c r="C44" s="85"/>
      <c r="D44" s="61" t="str">
        <f t="shared" si="2"/>
        <v/>
      </c>
      <c r="E44" s="66"/>
      <c r="F44" s="205"/>
      <c r="G44" s="46"/>
      <c r="H44" s="207"/>
      <c r="I44" s="4"/>
      <c r="K44" s="47" t="str">
        <f t="shared" si="0"/>
        <v/>
      </c>
      <c r="M44" s="47" t="str">
        <f t="shared" si="1"/>
        <v/>
      </c>
    </row>
    <row r="45" spans="1:13" ht="17.100000000000001" customHeight="1">
      <c r="A45" s="4"/>
      <c r="B45" s="84" t="s">
        <v>35</v>
      </c>
      <c r="C45" s="85"/>
      <c r="D45" s="61" t="str">
        <f t="shared" si="2"/>
        <v/>
      </c>
      <c r="E45" s="66"/>
      <c r="F45" s="205"/>
      <c r="G45" s="46"/>
      <c r="H45" s="207"/>
      <c r="I45" s="4"/>
      <c r="K45" s="47" t="str">
        <f t="shared" si="0"/>
        <v/>
      </c>
      <c r="M45" s="47" t="str">
        <f t="shared" si="1"/>
        <v/>
      </c>
    </row>
    <row r="46" spans="1:13" ht="17.100000000000001" customHeight="1">
      <c r="A46" s="4"/>
      <c r="B46" s="84" t="s">
        <v>64</v>
      </c>
      <c r="C46" s="85"/>
      <c r="D46" s="61" t="str">
        <f t="shared" si="2"/>
        <v/>
      </c>
      <c r="E46" s="66"/>
      <c r="F46" s="205"/>
      <c r="G46" s="46"/>
      <c r="H46" s="207"/>
      <c r="I46" s="4"/>
      <c r="K46" s="47" t="str">
        <f t="shared" si="0"/>
        <v/>
      </c>
      <c r="M46" s="47" t="str">
        <f t="shared" si="1"/>
        <v/>
      </c>
    </row>
    <row r="47" spans="1:13" ht="17.100000000000001" customHeight="1">
      <c r="A47" s="4"/>
      <c r="B47" s="84" t="s">
        <v>65</v>
      </c>
      <c r="C47" s="85"/>
      <c r="D47" s="61" t="str">
        <f t="shared" si="2"/>
        <v/>
      </c>
      <c r="E47" s="66"/>
      <c r="F47" s="205"/>
      <c r="G47" s="46"/>
      <c r="H47" s="207"/>
      <c r="I47" s="4"/>
      <c r="K47" s="47" t="str">
        <f t="shared" si="0"/>
        <v/>
      </c>
      <c r="M47" s="47" t="str">
        <f t="shared" si="1"/>
        <v/>
      </c>
    </row>
    <row r="48" spans="1:13" ht="17.100000000000001" customHeight="1">
      <c r="A48" s="4"/>
      <c r="B48" s="84" t="s">
        <v>66</v>
      </c>
      <c r="C48" s="85"/>
      <c r="D48" s="61" t="str">
        <f t="shared" si="2"/>
        <v/>
      </c>
      <c r="E48" s="66"/>
      <c r="F48" s="205"/>
      <c r="G48" s="46"/>
      <c r="H48" s="207"/>
      <c r="I48" s="4"/>
      <c r="K48" s="47" t="str">
        <f t="shared" si="0"/>
        <v/>
      </c>
      <c r="M48" s="47" t="str">
        <f t="shared" si="1"/>
        <v/>
      </c>
    </row>
    <row r="49" spans="1:13" ht="17.100000000000001" customHeight="1">
      <c r="A49" s="4"/>
      <c r="B49" s="84" t="s">
        <v>67</v>
      </c>
      <c r="C49" s="85"/>
      <c r="D49" s="61" t="str">
        <f t="shared" si="2"/>
        <v/>
      </c>
      <c r="E49" s="66"/>
      <c r="F49" s="205"/>
      <c r="G49" s="46"/>
      <c r="H49" s="207"/>
      <c r="I49" s="4"/>
      <c r="K49" s="47" t="str">
        <f t="shared" si="0"/>
        <v/>
      </c>
      <c r="M49" s="47" t="str">
        <f t="shared" si="1"/>
        <v/>
      </c>
    </row>
    <row r="50" spans="1:13" ht="17.100000000000001" customHeight="1">
      <c r="A50" s="4"/>
      <c r="B50" s="84" t="s">
        <v>68</v>
      </c>
      <c r="C50" s="85"/>
      <c r="D50" s="61" t="str">
        <f t="shared" si="2"/>
        <v/>
      </c>
      <c r="E50" s="66"/>
      <c r="F50" s="205"/>
      <c r="G50" s="46"/>
      <c r="H50" s="207"/>
      <c r="I50" s="4"/>
      <c r="K50" s="47" t="str">
        <f t="shared" si="0"/>
        <v/>
      </c>
      <c r="M50" s="47" t="str">
        <f t="shared" si="1"/>
        <v/>
      </c>
    </row>
    <row r="51" spans="1:13" ht="17.100000000000001" customHeight="1">
      <c r="A51" s="4"/>
      <c r="B51" s="84" t="s">
        <v>69</v>
      </c>
      <c r="C51" s="85"/>
      <c r="D51" s="61" t="str">
        <f t="shared" si="2"/>
        <v/>
      </c>
      <c r="E51" s="66"/>
      <c r="F51" s="205"/>
      <c r="G51" s="46"/>
      <c r="H51" s="207"/>
      <c r="I51" s="4"/>
      <c r="K51" s="47" t="str">
        <f t="shared" si="0"/>
        <v/>
      </c>
      <c r="M51" s="47" t="str">
        <f t="shared" si="1"/>
        <v/>
      </c>
    </row>
    <row r="52" spans="1:13" ht="17.100000000000001" customHeight="1">
      <c r="A52" s="4"/>
      <c r="B52" s="84" t="s">
        <v>70</v>
      </c>
      <c r="C52" s="85"/>
      <c r="D52" s="61" t="str">
        <f t="shared" si="2"/>
        <v/>
      </c>
      <c r="E52" s="66"/>
      <c r="F52" s="205"/>
      <c r="G52" s="46"/>
      <c r="H52" s="207"/>
      <c r="I52" s="4"/>
      <c r="K52" s="47" t="str">
        <f t="shared" si="0"/>
        <v/>
      </c>
      <c r="M52" s="47" t="str">
        <f t="shared" si="1"/>
        <v/>
      </c>
    </row>
    <row r="53" spans="1:13" ht="17.100000000000001" customHeight="1">
      <c r="A53" s="4"/>
      <c r="B53" s="84" t="s">
        <v>71</v>
      </c>
      <c r="C53" s="85"/>
      <c r="D53" s="61" t="str">
        <f t="shared" si="2"/>
        <v/>
      </c>
      <c r="E53" s="66"/>
      <c r="F53" s="205"/>
      <c r="G53" s="46"/>
      <c r="H53" s="207"/>
      <c r="I53" s="4"/>
      <c r="K53" s="47" t="str">
        <f t="shared" si="0"/>
        <v/>
      </c>
      <c r="M53" s="47" t="str">
        <f t="shared" si="1"/>
        <v/>
      </c>
    </row>
    <row r="54" spans="1:13" ht="17.100000000000001" customHeight="1">
      <c r="A54" s="4"/>
      <c r="B54" s="84" t="s">
        <v>72</v>
      </c>
      <c r="C54" s="85"/>
      <c r="D54" s="61" t="str">
        <f t="shared" si="2"/>
        <v/>
      </c>
      <c r="E54" s="66"/>
      <c r="F54" s="205"/>
      <c r="G54" s="46"/>
      <c r="H54" s="207"/>
      <c r="I54" s="4"/>
      <c r="K54" s="47" t="str">
        <f t="shared" si="0"/>
        <v/>
      </c>
      <c r="M54" s="47" t="str">
        <f t="shared" si="1"/>
        <v/>
      </c>
    </row>
    <row r="55" spans="1:13" ht="17.100000000000001" customHeight="1">
      <c r="A55" s="4"/>
      <c r="B55" s="84" t="s">
        <v>73</v>
      </c>
      <c r="C55" s="85"/>
      <c r="D55" s="61" t="str">
        <f t="shared" si="2"/>
        <v/>
      </c>
      <c r="E55" s="66"/>
      <c r="F55" s="205"/>
      <c r="G55" s="46"/>
      <c r="H55" s="207"/>
      <c r="I55" s="4"/>
      <c r="K55" s="47" t="str">
        <f t="shared" si="0"/>
        <v/>
      </c>
      <c r="M55" s="47" t="str">
        <f t="shared" si="1"/>
        <v/>
      </c>
    </row>
    <row r="56" spans="1:13" ht="17.100000000000001" customHeight="1">
      <c r="A56" s="4"/>
      <c r="B56" s="84" t="s">
        <v>74</v>
      </c>
      <c r="C56" s="85"/>
      <c r="D56" s="61" t="str">
        <f t="shared" si="2"/>
        <v/>
      </c>
      <c r="E56" s="66"/>
      <c r="F56" s="205"/>
      <c r="G56" s="46"/>
      <c r="H56" s="207"/>
      <c r="I56" s="4"/>
      <c r="K56" s="47" t="str">
        <f t="shared" si="0"/>
        <v/>
      </c>
      <c r="M56" s="47" t="str">
        <f t="shared" si="1"/>
        <v/>
      </c>
    </row>
    <row r="57" spans="1:13" ht="17.100000000000001" customHeight="1">
      <c r="A57" s="4"/>
      <c r="B57" s="84" t="s">
        <v>75</v>
      </c>
      <c r="C57" s="85"/>
      <c r="D57" s="61" t="str">
        <f t="shared" si="2"/>
        <v/>
      </c>
      <c r="E57" s="66"/>
      <c r="F57" s="205"/>
      <c r="G57" s="46"/>
      <c r="H57" s="207"/>
      <c r="I57" s="4"/>
      <c r="K57" s="47" t="str">
        <f t="shared" si="0"/>
        <v/>
      </c>
      <c r="M57" s="47" t="str">
        <f t="shared" si="1"/>
        <v/>
      </c>
    </row>
    <row r="58" spans="1:13" ht="17.100000000000001" customHeight="1">
      <c r="A58" s="4"/>
      <c r="B58" s="84" t="s">
        <v>76</v>
      </c>
      <c r="C58" s="85"/>
      <c r="D58" s="61" t="str">
        <f t="shared" si="2"/>
        <v/>
      </c>
      <c r="E58" s="66"/>
      <c r="F58" s="205"/>
      <c r="G58" s="46"/>
      <c r="H58" s="207"/>
      <c r="I58" s="4"/>
      <c r="K58" s="47" t="str">
        <f t="shared" si="0"/>
        <v/>
      </c>
      <c r="M58" s="47" t="str">
        <f t="shared" si="1"/>
        <v/>
      </c>
    </row>
    <row r="59" spans="1:13" ht="17.100000000000001" customHeight="1">
      <c r="A59" s="4"/>
      <c r="B59" s="84" t="s">
        <v>77</v>
      </c>
      <c r="C59" s="85"/>
      <c r="D59" s="61" t="str">
        <f t="shared" si="2"/>
        <v/>
      </c>
      <c r="E59" s="66"/>
      <c r="F59" s="205"/>
      <c r="G59" s="46"/>
      <c r="H59" s="207"/>
      <c r="I59" s="4"/>
      <c r="K59" s="47" t="str">
        <f t="shared" si="0"/>
        <v/>
      </c>
      <c r="M59" s="47" t="str">
        <f t="shared" si="1"/>
        <v/>
      </c>
    </row>
    <row r="60" spans="1:13" ht="17.100000000000001" customHeight="1">
      <c r="A60" s="4"/>
      <c r="B60" s="84" t="s">
        <v>78</v>
      </c>
      <c r="C60" s="85"/>
      <c r="D60" s="61" t="str">
        <f t="shared" si="2"/>
        <v/>
      </c>
      <c r="E60" s="66"/>
      <c r="F60" s="205"/>
      <c r="G60" s="46"/>
      <c r="H60" s="207"/>
      <c r="I60" s="4"/>
      <c r="K60" s="47" t="str">
        <f t="shared" si="0"/>
        <v/>
      </c>
      <c r="M60" s="47" t="str">
        <f t="shared" si="1"/>
        <v/>
      </c>
    </row>
    <row r="61" spans="1:13" ht="17.100000000000001" customHeight="1">
      <c r="A61" s="4"/>
      <c r="B61" s="84" t="s">
        <v>79</v>
      </c>
      <c r="C61" s="85"/>
      <c r="D61" s="61" t="str">
        <f t="shared" si="2"/>
        <v/>
      </c>
      <c r="E61" s="66"/>
      <c r="F61" s="205"/>
      <c r="G61" s="46"/>
      <c r="H61" s="207"/>
      <c r="I61" s="4"/>
      <c r="K61" s="47" t="str">
        <f t="shared" si="0"/>
        <v/>
      </c>
      <c r="M61" s="47" t="str">
        <f t="shared" si="1"/>
        <v/>
      </c>
    </row>
    <row r="62" spans="1:13" ht="17.100000000000001" customHeight="1">
      <c r="A62" s="4"/>
      <c r="B62" s="84" t="s">
        <v>80</v>
      </c>
      <c r="C62" s="85"/>
      <c r="D62" s="61" t="str">
        <f t="shared" si="2"/>
        <v/>
      </c>
      <c r="E62" s="66"/>
      <c r="F62" s="205"/>
      <c r="G62" s="46"/>
      <c r="H62" s="207"/>
      <c r="I62" s="4"/>
      <c r="K62" s="47" t="str">
        <f t="shared" si="0"/>
        <v/>
      </c>
      <c r="M62" s="47" t="str">
        <f t="shared" si="1"/>
        <v/>
      </c>
    </row>
    <row r="63" spans="1:13" ht="17.100000000000001" customHeight="1">
      <c r="A63" s="4"/>
      <c r="B63" s="84" t="s">
        <v>81</v>
      </c>
      <c r="C63" s="85"/>
      <c r="D63" s="61" t="str">
        <f t="shared" si="2"/>
        <v/>
      </c>
      <c r="E63" s="66"/>
      <c r="F63" s="205"/>
      <c r="G63" s="46"/>
      <c r="H63" s="207"/>
      <c r="I63" s="4"/>
      <c r="K63" s="47" t="str">
        <f t="shared" si="0"/>
        <v/>
      </c>
      <c r="M63" s="47" t="str">
        <f t="shared" si="1"/>
        <v/>
      </c>
    </row>
    <row r="64" spans="1:13" ht="17.100000000000001" customHeight="1">
      <c r="A64" s="4"/>
      <c r="B64" s="84" t="s">
        <v>82</v>
      </c>
      <c r="C64" s="85"/>
      <c r="D64" s="61" t="str">
        <f t="shared" si="2"/>
        <v/>
      </c>
      <c r="E64" s="66"/>
      <c r="F64" s="205"/>
      <c r="G64" s="46"/>
      <c r="H64" s="207"/>
      <c r="I64" s="4"/>
      <c r="K64" s="47" t="str">
        <f t="shared" si="0"/>
        <v/>
      </c>
      <c r="M64" s="47" t="str">
        <f t="shared" si="1"/>
        <v/>
      </c>
    </row>
    <row r="65" spans="1:13" ht="17.100000000000001" customHeight="1">
      <c r="A65" s="4"/>
      <c r="B65" s="84" t="s">
        <v>83</v>
      </c>
      <c r="C65" s="85"/>
      <c r="D65" s="61" t="str">
        <f t="shared" si="2"/>
        <v/>
      </c>
      <c r="E65" s="66"/>
      <c r="F65" s="205"/>
      <c r="G65" s="46"/>
      <c r="H65" s="207"/>
      <c r="I65" s="4"/>
      <c r="K65" s="47" t="str">
        <f t="shared" si="0"/>
        <v/>
      </c>
      <c r="M65" s="47" t="str">
        <f t="shared" si="1"/>
        <v/>
      </c>
    </row>
    <row r="66" spans="1:13" ht="17.100000000000001" customHeight="1">
      <c r="A66" s="4"/>
      <c r="B66" s="84" t="s">
        <v>84</v>
      </c>
      <c r="C66" s="85"/>
      <c r="D66" s="61" t="str">
        <f t="shared" si="2"/>
        <v/>
      </c>
      <c r="E66" s="66"/>
      <c r="F66" s="205"/>
      <c r="G66" s="46"/>
      <c r="H66" s="207"/>
      <c r="I66" s="4"/>
      <c r="K66" s="47" t="str">
        <f t="shared" si="0"/>
        <v/>
      </c>
      <c r="M66" s="47" t="str">
        <f t="shared" si="1"/>
        <v/>
      </c>
    </row>
    <row r="67" spans="1:13" ht="16.5" customHeight="1">
      <c r="A67" s="4"/>
      <c r="B67" s="84" t="s">
        <v>85</v>
      </c>
      <c r="C67" s="85"/>
      <c r="D67" s="61" t="str">
        <f t="shared" si="2"/>
        <v/>
      </c>
      <c r="E67" s="66"/>
      <c r="F67" s="205"/>
      <c r="G67" s="46"/>
      <c r="H67" s="207"/>
      <c r="I67" s="4"/>
      <c r="K67" s="47" t="str">
        <f t="shared" si="0"/>
        <v/>
      </c>
      <c r="M67" s="47" t="str">
        <f t="shared" si="1"/>
        <v/>
      </c>
    </row>
    <row r="68" spans="1:13" ht="17.100000000000001" customHeight="1">
      <c r="A68" s="4"/>
      <c r="B68" s="84" t="s">
        <v>86</v>
      </c>
      <c r="C68" s="85"/>
      <c r="D68" s="61" t="str">
        <f t="shared" si="2"/>
        <v/>
      </c>
      <c r="E68" s="66"/>
      <c r="F68" s="205"/>
      <c r="G68" s="46"/>
      <c r="H68" s="207"/>
      <c r="I68" s="4"/>
      <c r="K68" s="47" t="str">
        <f t="shared" si="0"/>
        <v/>
      </c>
      <c r="M68" s="47" t="str">
        <f t="shared" si="1"/>
        <v/>
      </c>
    </row>
    <row r="69" spans="1:13" ht="17.100000000000001" customHeight="1">
      <c r="A69" s="4"/>
      <c r="B69" s="84" t="s">
        <v>87</v>
      </c>
      <c r="C69" s="85"/>
      <c r="D69" s="61" t="str">
        <f t="shared" si="2"/>
        <v/>
      </c>
      <c r="E69" s="66"/>
      <c r="F69" s="205"/>
      <c r="G69" s="46"/>
      <c r="H69" s="207"/>
      <c r="I69" s="4"/>
      <c r="K69" s="47" t="str">
        <f t="shared" si="0"/>
        <v/>
      </c>
      <c r="M69" s="47" t="str">
        <f t="shared" si="1"/>
        <v/>
      </c>
    </row>
    <row r="70" spans="1:13" ht="17.100000000000001" customHeight="1">
      <c r="A70" s="4"/>
      <c r="B70" s="84" t="s">
        <v>88</v>
      </c>
      <c r="C70" s="85"/>
      <c r="D70" s="61" t="str">
        <f t="shared" si="2"/>
        <v/>
      </c>
      <c r="E70" s="66"/>
      <c r="F70" s="205"/>
      <c r="G70" s="46"/>
      <c r="H70" s="207"/>
      <c r="I70" s="4"/>
      <c r="K70" s="47" t="str">
        <f t="shared" si="0"/>
        <v/>
      </c>
      <c r="M70" s="47" t="str">
        <f t="shared" si="1"/>
        <v/>
      </c>
    </row>
    <row r="71" spans="1:13" ht="17.100000000000001" customHeight="1">
      <c r="A71" s="4"/>
      <c r="B71" s="84" t="s">
        <v>89</v>
      </c>
      <c r="C71" s="85"/>
      <c r="D71" s="61" t="str">
        <f t="shared" si="2"/>
        <v/>
      </c>
      <c r="E71" s="66"/>
      <c r="F71" s="205"/>
      <c r="G71" s="46"/>
      <c r="H71" s="207"/>
      <c r="I71" s="4"/>
      <c r="K71" s="47" t="str">
        <f t="shared" si="0"/>
        <v/>
      </c>
      <c r="M71" s="47" t="str">
        <f t="shared" si="1"/>
        <v/>
      </c>
    </row>
    <row r="72" spans="1:13" ht="17.100000000000001" customHeight="1">
      <c r="A72" s="4"/>
      <c r="B72" s="84" t="s">
        <v>90</v>
      </c>
      <c r="C72" s="85"/>
      <c r="D72" s="61" t="str">
        <f t="shared" si="2"/>
        <v/>
      </c>
      <c r="E72" s="66"/>
      <c r="F72" s="205"/>
      <c r="G72" s="46"/>
      <c r="H72" s="207"/>
      <c r="I72" s="4"/>
      <c r="K72" s="47" t="str">
        <f t="shared" si="0"/>
        <v/>
      </c>
      <c r="M72" s="47" t="str">
        <f t="shared" si="1"/>
        <v/>
      </c>
    </row>
    <row r="73" spans="1:13" ht="7.5" customHeight="1">
      <c r="A73" s="3"/>
      <c r="B73" s="1"/>
      <c r="C73" s="1"/>
      <c r="D73" s="1"/>
      <c r="E73" s="1"/>
      <c r="F73" s="1"/>
      <c r="G73" s="1"/>
      <c r="H73" s="1"/>
      <c r="I73" s="3"/>
    </row>
    <row r="74" spans="1:13" ht="16.5" thickBot="1">
      <c r="A74" s="3"/>
      <c r="B74" s="438" t="s">
        <v>848</v>
      </c>
      <c r="C74" s="439"/>
      <c r="D74" s="439"/>
      <c r="E74" s="439"/>
      <c r="F74" s="439"/>
      <c r="G74" s="439"/>
      <c r="H74" s="439"/>
      <c r="I74" s="3"/>
    </row>
    <row r="75" spans="1:13" ht="97.5" customHeight="1" thickBot="1">
      <c r="A75" s="3"/>
      <c r="B75" s="446"/>
      <c r="C75" s="447"/>
      <c r="D75" s="447"/>
      <c r="E75" s="447"/>
      <c r="F75" s="447"/>
      <c r="G75" s="447"/>
      <c r="H75" s="448"/>
      <c r="I75" s="3"/>
    </row>
    <row r="76" spans="1:13" ht="4.5" hidden="1" customHeight="1">
      <c r="A76" s="3"/>
      <c r="B76" s="1"/>
      <c r="C76" s="1"/>
      <c r="D76" s="1"/>
      <c r="E76" s="1"/>
      <c r="F76" s="1"/>
      <c r="G76" s="1"/>
      <c r="H76" s="1"/>
      <c r="I76" s="3"/>
    </row>
  </sheetData>
  <sheetProtection sheet="1" objects="1" scenarios="1" selectLockedCells="1"/>
  <mergeCells count="11">
    <mergeCell ref="B74:H74"/>
    <mergeCell ref="B3:H3"/>
    <mergeCell ref="B4:H4"/>
    <mergeCell ref="B12:C12"/>
    <mergeCell ref="B75:H75"/>
    <mergeCell ref="D10:D11"/>
    <mergeCell ref="E10:H10"/>
    <mergeCell ref="E7:H8"/>
    <mergeCell ref="B6:C6"/>
    <mergeCell ref="E9:H9"/>
    <mergeCell ref="C10:C11"/>
  </mergeCells>
  <phoneticPr fontId="27" type="noConversion"/>
  <dataValidations count="3">
    <dataValidation type="whole" errorStyle="information" allowBlank="1" showInputMessage="1" showErrorMessage="1" errorTitle="Coverage" error="Pleast put 1 or 0." sqref="F13:F72 H13:H72">
      <formula1>0</formula1>
      <formula2>1</formula2>
    </dataValidation>
    <dataValidation type="whole" allowBlank="1" showInputMessage="1" showErrorMessage="1" errorTitle="Regions" error="Please put the whole number." sqref="C7">
      <formula1>0</formula1>
      <formula2>99</formula2>
    </dataValidation>
    <dataValidation type="whole" errorStyle="information" allowBlank="1" showInputMessage="1" showErrorMessage="1" errorTitle="Population" error="Please put the whole number." sqref="E13:E72 G13:G72">
      <formula1>0</formula1>
      <formula2>9999999999</formula2>
    </dataValidation>
  </dataValidations>
  <pageMargins left="0.25" right="0.25" top="0.75" bottom="0.75" header="0.3" footer="0.3"/>
  <pageSetup scale="97"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sheetPr codeName="Sheet4"/>
  <dimension ref="A1:R72"/>
  <sheetViews>
    <sheetView view="pageBreakPreview" zoomScaleNormal="130" zoomScaleSheetLayoutView="100" workbookViewId="0">
      <selection activeCell="E9" sqref="E9"/>
    </sheetView>
  </sheetViews>
  <sheetFormatPr defaultColWidth="9.140625" defaultRowHeight="15.75"/>
  <cols>
    <col min="1" max="1" width="1.28515625" style="10" customWidth="1"/>
    <col min="2" max="2" width="4.42578125" style="7" customWidth="1"/>
    <col min="3" max="3" width="17.42578125" style="7" customWidth="1"/>
    <col min="4" max="13" width="7.7109375" style="7" customWidth="1"/>
    <col min="14" max="14" width="1.28515625" style="10" hidden="1" customWidth="1"/>
    <col min="15" max="16384" width="9.140625" style="7"/>
  </cols>
  <sheetData>
    <row r="1" spans="1:14" ht="20.100000000000001" customHeight="1">
      <c r="A1" s="70"/>
      <c r="B1" s="199" t="str">
        <f>IF('Country and Comments'!D4="","",'Country and Comments'!D4)</f>
        <v>Country Name</v>
      </c>
      <c r="C1" s="201"/>
      <c r="D1" s="1"/>
      <c r="E1" s="1"/>
      <c r="F1" s="1"/>
      <c r="G1" s="1"/>
      <c r="H1" s="1"/>
      <c r="I1" s="1"/>
      <c r="J1" s="1"/>
      <c r="K1" s="1"/>
      <c r="L1" s="202"/>
      <c r="M1" s="203" t="str">
        <f>IF('Country and Comments'!D5="","",'Country and Comments'!D5)</f>
        <v>YYY</v>
      </c>
      <c r="N1" s="83"/>
    </row>
    <row r="2" spans="1:14" ht="5.0999999999999996" customHeight="1">
      <c r="A2" s="70"/>
      <c r="B2" s="160"/>
      <c r="C2" s="161"/>
      <c r="D2" s="1"/>
      <c r="E2" s="1"/>
      <c r="F2" s="1"/>
      <c r="G2" s="1"/>
      <c r="H2" s="1"/>
      <c r="I2" s="1"/>
      <c r="J2" s="1"/>
      <c r="K2" s="1"/>
      <c r="L2" s="1"/>
      <c r="M2" s="1"/>
      <c r="N2" s="70"/>
    </row>
    <row r="3" spans="1:14" ht="24.95" customHeight="1">
      <c r="A3" s="147"/>
      <c r="B3" s="440" t="s">
        <v>846</v>
      </c>
      <c r="C3" s="468"/>
      <c r="D3" s="468"/>
      <c r="E3" s="468"/>
      <c r="F3" s="468"/>
      <c r="G3" s="468"/>
      <c r="H3" s="468"/>
      <c r="I3" s="468"/>
      <c r="J3" s="468"/>
      <c r="K3" s="468"/>
      <c r="L3" s="468"/>
      <c r="M3" s="468"/>
      <c r="N3" s="158"/>
    </row>
    <row r="4" spans="1:14" s="11" customFormat="1" ht="39" customHeight="1">
      <c r="A4" s="70"/>
      <c r="B4" s="442" t="s">
        <v>819</v>
      </c>
      <c r="C4" s="465"/>
      <c r="D4" s="465"/>
      <c r="E4" s="465"/>
      <c r="F4" s="465"/>
      <c r="G4" s="465"/>
      <c r="H4" s="465"/>
      <c r="I4" s="465"/>
      <c r="J4" s="465"/>
      <c r="K4" s="465"/>
      <c r="L4" s="465"/>
      <c r="M4" s="465"/>
      <c r="N4" s="70"/>
    </row>
    <row r="5" spans="1:14" ht="11.25" customHeight="1">
      <c r="A5" s="70"/>
      <c r="B5" s="160"/>
      <c r="C5" s="161"/>
      <c r="D5" s="1"/>
      <c r="E5" s="1"/>
      <c r="F5" s="1"/>
      <c r="G5" s="1"/>
      <c r="H5" s="1"/>
      <c r="I5" s="1"/>
      <c r="J5" s="1"/>
      <c r="K5" s="1"/>
      <c r="L5" s="1"/>
      <c r="M5" s="1"/>
      <c r="N5" s="70"/>
    </row>
    <row r="6" spans="1:14">
      <c r="A6" s="4"/>
      <c r="B6" s="17"/>
      <c r="C6" s="162"/>
      <c r="D6" s="463" t="s">
        <v>0</v>
      </c>
      <c r="E6" s="32">
        <v>1</v>
      </c>
      <c r="F6" s="32">
        <v>2</v>
      </c>
      <c r="G6" s="32">
        <v>3</v>
      </c>
      <c r="H6" s="32">
        <v>4</v>
      </c>
      <c r="I6" s="32">
        <v>5</v>
      </c>
      <c r="J6" s="32">
        <v>6</v>
      </c>
      <c r="K6" s="32">
        <v>7</v>
      </c>
      <c r="L6" s="32">
        <v>8</v>
      </c>
      <c r="M6" s="32">
        <v>9</v>
      </c>
      <c r="N6" s="4"/>
    </row>
    <row r="7" spans="1:14" ht="39">
      <c r="A7" s="4"/>
      <c r="B7" s="2"/>
      <c r="C7" s="149" t="s">
        <v>692</v>
      </c>
      <c r="D7" s="464"/>
      <c r="E7" s="33" t="s">
        <v>91</v>
      </c>
      <c r="F7" s="34" t="s">
        <v>95</v>
      </c>
      <c r="G7" s="33" t="s">
        <v>92</v>
      </c>
      <c r="H7" s="34" t="s">
        <v>93</v>
      </c>
      <c r="I7" s="33" t="s">
        <v>94</v>
      </c>
      <c r="J7" s="34" t="s">
        <v>97</v>
      </c>
      <c r="K7" s="33" t="s">
        <v>101</v>
      </c>
      <c r="L7" s="34" t="s">
        <v>102</v>
      </c>
      <c r="M7" s="34" t="s">
        <v>96</v>
      </c>
      <c r="N7" s="4"/>
    </row>
    <row r="8" spans="1:14" ht="16.5" thickBot="1">
      <c r="A8" s="4"/>
      <c r="B8" s="444" t="s">
        <v>707</v>
      </c>
      <c r="C8" s="462"/>
      <c r="D8" s="35" t="str">
        <f>IF(SUM(E8:M8)=0,"",SUM(E8:M8))</f>
        <v/>
      </c>
      <c r="E8" s="62" t="str">
        <f t="shared" ref="E8:M8" si="0">IF(SUM(E9:E68)=0,"",SUM(E9:E68))</f>
        <v/>
      </c>
      <c r="F8" s="62" t="str">
        <f t="shared" si="0"/>
        <v/>
      </c>
      <c r="G8" s="62" t="str">
        <f t="shared" si="0"/>
        <v/>
      </c>
      <c r="H8" s="62" t="str">
        <f t="shared" si="0"/>
        <v/>
      </c>
      <c r="I8" s="62" t="str">
        <f t="shared" si="0"/>
        <v/>
      </c>
      <c r="J8" s="62" t="str">
        <f t="shared" si="0"/>
        <v/>
      </c>
      <c r="K8" s="62" t="str">
        <f t="shared" si="0"/>
        <v/>
      </c>
      <c r="L8" s="62" t="str">
        <f t="shared" si="0"/>
        <v/>
      </c>
      <c r="M8" s="62" t="str">
        <f t="shared" si="0"/>
        <v/>
      </c>
      <c r="N8" s="4"/>
    </row>
    <row r="9" spans="1:14" ht="18" customHeight="1">
      <c r="A9" s="4"/>
      <c r="B9" s="129" t="s">
        <v>103</v>
      </c>
      <c r="C9" s="76" t="str">
        <f>IF(A.Population!C13="","",A.Population!C13)</f>
        <v xml:space="preserve">Name 1 </v>
      </c>
      <c r="D9" s="67" t="str">
        <f>IF(SUM(E9:M9)=0,"",SUM(E9:M9))</f>
        <v/>
      </c>
      <c r="E9" s="64"/>
      <c r="F9" s="65"/>
      <c r="G9" s="65"/>
      <c r="H9" s="65"/>
      <c r="I9" s="65"/>
      <c r="J9" s="65"/>
      <c r="K9" s="65"/>
      <c r="L9" s="65"/>
      <c r="M9" s="68"/>
      <c r="N9" s="4"/>
    </row>
    <row r="10" spans="1:14" ht="18" customHeight="1">
      <c r="A10" s="4"/>
      <c r="B10" s="129" t="s">
        <v>104</v>
      </c>
      <c r="C10" s="76" t="str">
        <f>IF(A.Population!C14="","",A.Population!C14)</f>
        <v>Name 2</v>
      </c>
      <c r="D10" s="67" t="str">
        <f t="shared" ref="D10:D68" si="1">IF(SUM(E10:M10)=0,"",SUM(E10:M10))</f>
        <v/>
      </c>
      <c r="E10" s="66"/>
      <c r="F10" s="46"/>
      <c r="G10" s="46"/>
      <c r="H10" s="46"/>
      <c r="I10" s="46"/>
      <c r="J10" s="46"/>
      <c r="K10" s="46"/>
      <c r="L10" s="46"/>
      <c r="M10" s="69"/>
      <c r="N10" s="4"/>
    </row>
    <row r="11" spans="1:14" ht="18" customHeight="1">
      <c r="A11" s="4"/>
      <c r="B11" s="129" t="s">
        <v>105</v>
      </c>
      <c r="C11" s="76" t="str">
        <f>IF(A.Population!C15="","",A.Population!C15)</f>
        <v>Name 3</v>
      </c>
      <c r="D11" s="67" t="str">
        <f t="shared" si="1"/>
        <v/>
      </c>
      <c r="E11" s="66"/>
      <c r="F11" s="46"/>
      <c r="G11" s="46"/>
      <c r="H11" s="46"/>
      <c r="I11" s="46"/>
      <c r="J11" s="46"/>
      <c r="K11" s="46"/>
      <c r="L11" s="46"/>
      <c r="M11" s="69"/>
      <c r="N11" s="4"/>
    </row>
    <row r="12" spans="1:14" ht="18" customHeight="1">
      <c r="A12" s="4"/>
      <c r="B12" s="129" t="s">
        <v>106</v>
      </c>
      <c r="C12" s="76" t="str">
        <f>IF(A.Population!C16="","",A.Population!C16)</f>
        <v>…</v>
      </c>
      <c r="D12" s="67" t="str">
        <f t="shared" si="1"/>
        <v/>
      </c>
      <c r="E12" s="66"/>
      <c r="F12" s="46"/>
      <c r="G12" s="46"/>
      <c r="H12" s="46"/>
      <c r="I12" s="46"/>
      <c r="J12" s="46"/>
      <c r="K12" s="46"/>
      <c r="L12" s="46"/>
      <c r="M12" s="69"/>
      <c r="N12" s="4"/>
    </row>
    <row r="13" spans="1:14" ht="18" customHeight="1">
      <c r="A13" s="4"/>
      <c r="B13" s="129" t="s">
        <v>107</v>
      </c>
      <c r="C13" s="76" t="str">
        <f>IF(A.Population!C17="","",A.Population!C17)</f>
        <v/>
      </c>
      <c r="D13" s="67" t="str">
        <f t="shared" si="1"/>
        <v/>
      </c>
      <c r="E13" s="66"/>
      <c r="F13" s="46"/>
      <c r="G13" s="46"/>
      <c r="H13" s="46"/>
      <c r="I13" s="46"/>
      <c r="J13" s="46"/>
      <c r="K13" s="46"/>
      <c r="L13" s="46"/>
      <c r="M13" s="69"/>
      <c r="N13" s="4"/>
    </row>
    <row r="14" spans="1:14" ht="18" customHeight="1">
      <c r="A14" s="4"/>
      <c r="B14" s="129" t="s">
        <v>108</v>
      </c>
      <c r="C14" s="76" t="str">
        <f>IF(A.Population!C18="","",A.Population!C18)</f>
        <v/>
      </c>
      <c r="D14" s="67" t="str">
        <f t="shared" si="1"/>
        <v/>
      </c>
      <c r="E14" s="66"/>
      <c r="F14" s="46"/>
      <c r="G14" s="46"/>
      <c r="H14" s="46"/>
      <c r="I14" s="46"/>
      <c r="J14" s="46"/>
      <c r="K14" s="46"/>
      <c r="L14" s="46"/>
      <c r="M14" s="69"/>
      <c r="N14" s="4"/>
    </row>
    <row r="15" spans="1:14" ht="18" customHeight="1">
      <c r="A15" s="4"/>
      <c r="B15" s="129" t="s">
        <v>109</v>
      </c>
      <c r="C15" s="76" t="str">
        <f>IF(A.Population!C19="","",A.Population!C19)</f>
        <v/>
      </c>
      <c r="D15" s="67" t="str">
        <f t="shared" si="1"/>
        <v/>
      </c>
      <c r="E15" s="66"/>
      <c r="F15" s="46"/>
      <c r="G15" s="46"/>
      <c r="H15" s="46"/>
      <c r="I15" s="46"/>
      <c r="J15" s="46"/>
      <c r="K15" s="46"/>
      <c r="L15" s="46"/>
      <c r="M15" s="69"/>
      <c r="N15" s="4"/>
    </row>
    <row r="16" spans="1:14" ht="18" customHeight="1">
      <c r="A16" s="4"/>
      <c r="B16" s="129" t="s">
        <v>110</v>
      </c>
      <c r="C16" s="76" t="str">
        <f>IF(A.Population!C20="","",A.Population!C20)</f>
        <v/>
      </c>
      <c r="D16" s="67" t="str">
        <f t="shared" si="1"/>
        <v/>
      </c>
      <c r="E16" s="66"/>
      <c r="F16" s="46"/>
      <c r="G16" s="46"/>
      <c r="H16" s="46"/>
      <c r="I16" s="46"/>
      <c r="J16" s="46"/>
      <c r="K16" s="46"/>
      <c r="L16" s="46"/>
      <c r="M16" s="69"/>
      <c r="N16" s="4"/>
    </row>
    <row r="17" spans="1:18" ht="18" customHeight="1">
      <c r="A17" s="4"/>
      <c r="B17" s="129" t="s">
        <v>111</v>
      </c>
      <c r="C17" s="76" t="str">
        <f>IF(A.Population!C21="","",A.Population!C21)</f>
        <v/>
      </c>
      <c r="D17" s="67" t="str">
        <f t="shared" si="1"/>
        <v/>
      </c>
      <c r="E17" s="66"/>
      <c r="F17" s="46"/>
      <c r="G17" s="46"/>
      <c r="H17" s="46"/>
      <c r="I17" s="46"/>
      <c r="J17" s="46"/>
      <c r="K17" s="46"/>
      <c r="L17" s="46"/>
      <c r="M17" s="69"/>
      <c r="N17" s="4"/>
    </row>
    <row r="18" spans="1:18" ht="18" customHeight="1">
      <c r="A18" s="4"/>
      <c r="B18" s="75" t="s">
        <v>12</v>
      </c>
      <c r="C18" s="76" t="str">
        <f>IF(A.Population!C22="","",A.Population!C22)</f>
        <v/>
      </c>
      <c r="D18" s="67" t="str">
        <f t="shared" si="1"/>
        <v/>
      </c>
      <c r="E18" s="66"/>
      <c r="F18" s="46"/>
      <c r="G18" s="46"/>
      <c r="H18" s="46"/>
      <c r="I18" s="46"/>
      <c r="J18" s="46"/>
      <c r="K18" s="46"/>
      <c r="L18" s="46"/>
      <c r="M18" s="69"/>
      <c r="N18" s="4"/>
    </row>
    <row r="19" spans="1:18" ht="18" customHeight="1">
      <c r="A19" s="4"/>
      <c r="B19" s="75" t="s">
        <v>13</v>
      </c>
      <c r="C19" s="76" t="str">
        <f>IF(A.Population!C23="","",A.Population!C23)</f>
        <v/>
      </c>
      <c r="D19" s="67" t="str">
        <f t="shared" si="1"/>
        <v/>
      </c>
      <c r="E19" s="66"/>
      <c r="F19" s="46"/>
      <c r="G19" s="46"/>
      <c r="H19" s="46"/>
      <c r="I19" s="46"/>
      <c r="J19" s="46"/>
      <c r="K19" s="46"/>
      <c r="L19" s="46"/>
      <c r="M19" s="69"/>
      <c r="N19" s="4"/>
    </row>
    <row r="20" spans="1:18" ht="18" customHeight="1">
      <c r="A20" s="4"/>
      <c r="B20" s="75" t="s">
        <v>14</v>
      </c>
      <c r="C20" s="76" t="str">
        <f>IF(A.Population!C24="","",A.Population!C24)</f>
        <v/>
      </c>
      <c r="D20" s="67" t="str">
        <f t="shared" si="1"/>
        <v/>
      </c>
      <c r="E20" s="66"/>
      <c r="F20" s="46"/>
      <c r="G20" s="46"/>
      <c r="H20" s="46"/>
      <c r="I20" s="46"/>
      <c r="J20" s="46"/>
      <c r="K20" s="46"/>
      <c r="L20" s="46"/>
      <c r="M20" s="69"/>
      <c r="N20" s="4"/>
    </row>
    <row r="21" spans="1:18" ht="18" customHeight="1">
      <c r="A21" s="4"/>
      <c r="B21" s="75" t="s">
        <v>15</v>
      </c>
      <c r="C21" s="76" t="str">
        <f>IF(A.Population!C25="","",A.Population!C25)</f>
        <v/>
      </c>
      <c r="D21" s="67" t="str">
        <f t="shared" si="1"/>
        <v/>
      </c>
      <c r="E21" s="66"/>
      <c r="F21" s="46"/>
      <c r="G21" s="46"/>
      <c r="H21" s="46"/>
      <c r="I21" s="46"/>
      <c r="J21" s="46"/>
      <c r="K21" s="46"/>
      <c r="L21" s="46"/>
      <c r="M21" s="69"/>
      <c r="N21" s="4"/>
    </row>
    <row r="22" spans="1:18" ht="18" customHeight="1">
      <c r="A22" s="4"/>
      <c r="B22" s="75" t="s">
        <v>16</v>
      </c>
      <c r="C22" s="76" t="str">
        <f>IF(A.Population!C26="","",A.Population!C26)</f>
        <v/>
      </c>
      <c r="D22" s="67" t="str">
        <f t="shared" si="1"/>
        <v/>
      </c>
      <c r="E22" s="66"/>
      <c r="F22" s="46"/>
      <c r="G22" s="46"/>
      <c r="H22" s="46"/>
      <c r="I22" s="46"/>
      <c r="J22" s="46"/>
      <c r="K22" s="46"/>
      <c r="L22" s="46"/>
      <c r="M22" s="69"/>
      <c r="N22" s="4"/>
    </row>
    <row r="23" spans="1:18" ht="18" customHeight="1">
      <c r="A23" s="4"/>
      <c r="B23" s="75" t="s">
        <v>17</v>
      </c>
      <c r="C23" s="76" t="str">
        <f>IF(A.Population!C27="","",A.Population!C27)</f>
        <v/>
      </c>
      <c r="D23" s="67" t="str">
        <f t="shared" si="1"/>
        <v/>
      </c>
      <c r="E23" s="66"/>
      <c r="F23" s="46"/>
      <c r="G23" s="46"/>
      <c r="H23" s="46"/>
      <c r="I23" s="46"/>
      <c r="J23" s="46"/>
      <c r="K23" s="46"/>
      <c r="L23" s="46"/>
      <c r="M23" s="69"/>
      <c r="N23" s="4"/>
    </row>
    <row r="24" spans="1:18" ht="18" customHeight="1">
      <c r="A24" s="4"/>
      <c r="B24" s="75" t="s">
        <v>18</v>
      </c>
      <c r="C24" s="76" t="str">
        <f>IF(A.Population!C28="","",A.Population!C28)</f>
        <v/>
      </c>
      <c r="D24" s="67" t="str">
        <f t="shared" si="1"/>
        <v/>
      </c>
      <c r="E24" s="66"/>
      <c r="F24" s="46"/>
      <c r="G24" s="46"/>
      <c r="H24" s="46"/>
      <c r="I24" s="46"/>
      <c r="J24" s="46"/>
      <c r="K24" s="46"/>
      <c r="L24" s="46"/>
      <c r="M24" s="69"/>
      <c r="N24" s="4"/>
    </row>
    <row r="25" spans="1:18" ht="18" customHeight="1">
      <c r="A25" s="4"/>
      <c r="B25" s="75" t="s">
        <v>19</v>
      </c>
      <c r="C25" s="76" t="str">
        <f>IF(A.Population!C29="","",A.Population!C29)</f>
        <v/>
      </c>
      <c r="D25" s="67" t="str">
        <f t="shared" si="1"/>
        <v/>
      </c>
      <c r="E25" s="66"/>
      <c r="F25" s="46"/>
      <c r="G25" s="46"/>
      <c r="H25" s="46"/>
      <c r="I25" s="46"/>
      <c r="J25" s="46"/>
      <c r="K25" s="46"/>
      <c r="L25" s="46"/>
      <c r="M25" s="69"/>
      <c r="N25" s="4"/>
    </row>
    <row r="26" spans="1:18" ht="18" customHeight="1">
      <c r="A26" s="4"/>
      <c r="B26" s="75" t="s">
        <v>20</v>
      </c>
      <c r="C26" s="76" t="str">
        <f>IF(A.Population!C30="","",A.Population!C30)</f>
        <v/>
      </c>
      <c r="D26" s="67" t="str">
        <f t="shared" si="1"/>
        <v/>
      </c>
      <c r="E26" s="66"/>
      <c r="F26" s="46"/>
      <c r="G26" s="46"/>
      <c r="H26" s="46"/>
      <c r="I26" s="46"/>
      <c r="J26" s="46"/>
      <c r="K26" s="46"/>
      <c r="L26" s="46"/>
      <c r="M26" s="69"/>
      <c r="N26" s="4"/>
    </row>
    <row r="27" spans="1:18" ht="18" customHeight="1">
      <c r="A27" s="4"/>
      <c r="B27" s="75" t="s">
        <v>21</v>
      </c>
      <c r="C27" s="76" t="str">
        <f>IF(A.Population!C31="","",A.Population!C31)</f>
        <v/>
      </c>
      <c r="D27" s="67" t="str">
        <f t="shared" si="1"/>
        <v/>
      </c>
      <c r="E27" s="66"/>
      <c r="F27" s="46"/>
      <c r="G27" s="46"/>
      <c r="H27" s="46"/>
      <c r="I27" s="46"/>
      <c r="J27" s="46"/>
      <c r="K27" s="46"/>
      <c r="L27" s="46"/>
      <c r="M27" s="69"/>
      <c r="N27" s="4"/>
    </row>
    <row r="28" spans="1:18" ht="18" customHeight="1">
      <c r="A28" s="4"/>
      <c r="B28" s="75" t="s">
        <v>22</v>
      </c>
      <c r="C28" s="76" t="str">
        <f>IF(A.Population!C32="","",A.Population!C32)</f>
        <v/>
      </c>
      <c r="D28" s="67" t="str">
        <f t="shared" si="1"/>
        <v/>
      </c>
      <c r="E28" s="66"/>
      <c r="F28" s="46"/>
      <c r="G28" s="46"/>
      <c r="H28" s="46"/>
      <c r="I28" s="46"/>
      <c r="J28" s="46"/>
      <c r="K28" s="46"/>
      <c r="L28" s="46"/>
      <c r="M28" s="69"/>
      <c r="N28" s="4"/>
      <c r="R28" s="7" t="s">
        <v>842</v>
      </c>
    </row>
    <row r="29" spans="1:18" ht="18" customHeight="1">
      <c r="A29" s="4"/>
      <c r="B29" s="75" t="s">
        <v>23</v>
      </c>
      <c r="C29" s="76" t="str">
        <f>IF(A.Population!C33="","",A.Population!C33)</f>
        <v/>
      </c>
      <c r="D29" s="67" t="str">
        <f t="shared" si="1"/>
        <v/>
      </c>
      <c r="E29" s="66"/>
      <c r="F29" s="46"/>
      <c r="G29" s="46"/>
      <c r="H29" s="46"/>
      <c r="I29" s="46"/>
      <c r="J29" s="46"/>
      <c r="K29" s="46"/>
      <c r="L29" s="46"/>
      <c r="M29" s="69"/>
      <c r="N29" s="4"/>
    </row>
    <row r="30" spans="1:18" ht="18" customHeight="1">
      <c r="A30" s="4"/>
      <c r="B30" s="75" t="s">
        <v>24</v>
      </c>
      <c r="C30" s="76" t="str">
        <f>IF(A.Population!C34="","",A.Population!C34)</f>
        <v/>
      </c>
      <c r="D30" s="67" t="str">
        <f t="shared" si="1"/>
        <v/>
      </c>
      <c r="E30" s="66"/>
      <c r="F30" s="46"/>
      <c r="G30" s="46"/>
      <c r="H30" s="46"/>
      <c r="I30" s="46"/>
      <c r="J30" s="46"/>
      <c r="K30" s="46"/>
      <c r="L30" s="46"/>
      <c r="M30" s="69"/>
      <c r="N30" s="4"/>
    </row>
    <row r="31" spans="1:18" ht="18" customHeight="1">
      <c r="A31" s="4"/>
      <c r="B31" s="75" t="s">
        <v>25</v>
      </c>
      <c r="C31" s="76" t="str">
        <f>IF(A.Population!C35="","",A.Population!C35)</f>
        <v/>
      </c>
      <c r="D31" s="67" t="str">
        <f t="shared" si="1"/>
        <v/>
      </c>
      <c r="E31" s="66"/>
      <c r="F31" s="46"/>
      <c r="G31" s="46"/>
      <c r="H31" s="46"/>
      <c r="I31" s="46"/>
      <c r="J31" s="46"/>
      <c r="K31" s="46"/>
      <c r="L31" s="46"/>
      <c r="M31" s="69"/>
      <c r="N31" s="4"/>
    </row>
    <row r="32" spans="1:18" ht="18" customHeight="1">
      <c r="A32" s="4"/>
      <c r="B32" s="75" t="s">
        <v>26</v>
      </c>
      <c r="C32" s="76" t="str">
        <f>IF(A.Population!C36="","",A.Population!C36)</f>
        <v/>
      </c>
      <c r="D32" s="67" t="str">
        <f t="shared" si="1"/>
        <v/>
      </c>
      <c r="E32" s="66"/>
      <c r="F32" s="46"/>
      <c r="G32" s="46"/>
      <c r="H32" s="46"/>
      <c r="I32" s="46"/>
      <c r="J32" s="46"/>
      <c r="K32" s="46"/>
      <c r="L32" s="46"/>
      <c r="M32" s="69"/>
      <c r="N32" s="4"/>
    </row>
    <row r="33" spans="1:14" ht="18" customHeight="1">
      <c r="A33" s="4"/>
      <c r="B33" s="75" t="s">
        <v>27</v>
      </c>
      <c r="C33" s="76" t="str">
        <f>IF(A.Population!C37="","",A.Population!C37)</f>
        <v/>
      </c>
      <c r="D33" s="67" t="str">
        <f t="shared" si="1"/>
        <v/>
      </c>
      <c r="E33" s="66"/>
      <c r="F33" s="46"/>
      <c r="G33" s="46"/>
      <c r="H33" s="46"/>
      <c r="I33" s="46"/>
      <c r="J33" s="46"/>
      <c r="K33" s="46"/>
      <c r="L33" s="46"/>
      <c r="M33" s="69"/>
      <c r="N33" s="4"/>
    </row>
    <row r="34" spans="1:14" ht="18" customHeight="1">
      <c r="A34" s="4"/>
      <c r="B34" s="75" t="s">
        <v>28</v>
      </c>
      <c r="C34" s="76" t="str">
        <f>IF(A.Population!C38="","",A.Population!C38)</f>
        <v/>
      </c>
      <c r="D34" s="67" t="str">
        <f t="shared" si="1"/>
        <v/>
      </c>
      <c r="E34" s="66"/>
      <c r="F34" s="46"/>
      <c r="G34" s="46"/>
      <c r="H34" s="46"/>
      <c r="I34" s="46"/>
      <c r="J34" s="46"/>
      <c r="K34" s="46"/>
      <c r="L34" s="46"/>
      <c r="M34" s="69"/>
      <c r="N34" s="4"/>
    </row>
    <row r="35" spans="1:14" ht="18" customHeight="1">
      <c r="A35" s="4"/>
      <c r="B35" s="75" t="s">
        <v>29</v>
      </c>
      <c r="C35" s="76" t="str">
        <f>IF(A.Population!C39="","",A.Population!C39)</f>
        <v/>
      </c>
      <c r="D35" s="67" t="str">
        <f t="shared" si="1"/>
        <v/>
      </c>
      <c r="E35" s="66"/>
      <c r="F35" s="46"/>
      <c r="G35" s="46"/>
      <c r="H35" s="46"/>
      <c r="I35" s="46"/>
      <c r="J35" s="46"/>
      <c r="K35" s="46"/>
      <c r="L35" s="46"/>
      <c r="M35" s="69"/>
      <c r="N35" s="4"/>
    </row>
    <row r="36" spans="1:14" ht="18" customHeight="1">
      <c r="A36" s="4"/>
      <c r="B36" s="75" t="s">
        <v>30</v>
      </c>
      <c r="C36" s="76" t="str">
        <f>IF(A.Population!C40="","",A.Population!C40)</f>
        <v/>
      </c>
      <c r="D36" s="67" t="str">
        <f t="shared" si="1"/>
        <v/>
      </c>
      <c r="E36" s="66"/>
      <c r="F36" s="46"/>
      <c r="G36" s="46"/>
      <c r="H36" s="46"/>
      <c r="I36" s="46"/>
      <c r="J36" s="46"/>
      <c r="K36" s="46"/>
      <c r="L36" s="46"/>
      <c r="M36" s="69"/>
      <c r="N36" s="4"/>
    </row>
    <row r="37" spans="1:14" ht="18" customHeight="1">
      <c r="A37" s="4"/>
      <c r="B37" s="75" t="s">
        <v>31</v>
      </c>
      <c r="C37" s="76" t="str">
        <f>IF(A.Population!C41="","",A.Population!C41)</f>
        <v/>
      </c>
      <c r="D37" s="67" t="str">
        <f t="shared" si="1"/>
        <v/>
      </c>
      <c r="E37" s="66"/>
      <c r="F37" s="46"/>
      <c r="G37" s="46"/>
      <c r="H37" s="46"/>
      <c r="I37" s="46"/>
      <c r="J37" s="46"/>
      <c r="K37" s="46"/>
      <c r="L37" s="46"/>
      <c r="M37" s="69"/>
      <c r="N37" s="4"/>
    </row>
    <row r="38" spans="1:14" ht="18" customHeight="1">
      <c r="A38" s="4"/>
      <c r="B38" s="75" t="s">
        <v>32</v>
      </c>
      <c r="C38" s="76" t="str">
        <f>IF(A.Population!C42="","",A.Population!C42)</f>
        <v/>
      </c>
      <c r="D38" s="67" t="str">
        <f t="shared" si="1"/>
        <v/>
      </c>
      <c r="E38" s="66"/>
      <c r="F38" s="46"/>
      <c r="G38" s="46"/>
      <c r="H38" s="46"/>
      <c r="I38" s="46"/>
      <c r="J38" s="46"/>
      <c r="K38" s="46"/>
      <c r="L38" s="46"/>
      <c r="M38" s="69"/>
      <c r="N38" s="4"/>
    </row>
    <row r="39" spans="1:14" ht="18" customHeight="1">
      <c r="A39" s="4"/>
      <c r="B39" s="75" t="s">
        <v>33</v>
      </c>
      <c r="C39" s="76" t="str">
        <f>IF(A.Population!C43="","",A.Population!C43)</f>
        <v/>
      </c>
      <c r="D39" s="67" t="str">
        <f t="shared" si="1"/>
        <v/>
      </c>
      <c r="E39" s="66"/>
      <c r="F39" s="46"/>
      <c r="G39" s="46"/>
      <c r="H39" s="46"/>
      <c r="I39" s="46"/>
      <c r="J39" s="46"/>
      <c r="K39" s="46"/>
      <c r="L39" s="46"/>
      <c r="M39" s="69"/>
      <c r="N39" s="4"/>
    </row>
    <row r="40" spans="1:14" ht="18" customHeight="1">
      <c r="A40" s="4"/>
      <c r="B40" s="75" t="s">
        <v>34</v>
      </c>
      <c r="C40" s="76" t="str">
        <f>IF(A.Population!C44="","",A.Population!C44)</f>
        <v/>
      </c>
      <c r="D40" s="67" t="str">
        <f t="shared" si="1"/>
        <v/>
      </c>
      <c r="E40" s="66"/>
      <c r="F40" s="46"/>
      <c r="G40" s="46"/>
      <c r="H40" s="46"/>
      <c r="I40" s="46"/>
      <c r="J40" s="46"/>
      <c r="K40" s="46"/>
      <c r="L40" s="46"/>
      <c r="M40" s="69"/>
      <c r="N40" s="4"/>
    </row>
    <row r="41" spans="1:14" ht="18" customHeight="1">
      <c r="A41" s="4"/>
      <c r="B41" s="75" t="s">
        <v>35</v>
      </c>
      <c r="C41" s="76" t="str">
        <f>IF(A.Population!C45="","",A.Population!C45)</f>
        <v/>
      </c>
      <c r="D41" s="67" t="str">
        <f t="shared" si="1"/>
        <v/>
      </c>
      <c r="E41" s="66"/>
      <c r="F41" s="46"/>
      <c r="G41" s="46"/>
      <c r="H41" s="46"/>
      <c r="I41" s="46"/>
      <c r="J41" s="46"/>
      <c r="K41" s="46"/>
      <c r="L41" s="46"/>
      <c r="M41" s="69"/>
      <c r="N41" s="4"/>
    </row>
    <row r="42" spans="1:14" ht="18" customHeight="1">
      <c r="A42" s="4"/>
      <c r="B42" s="75" t="s">
        <v>64</v>
      </c>
      <c r="C42" s="76" t="str">
        <f>IF(A.Population!C46="","",A.Population!C46)</f>
        <v/>
      </c>
      <c r="D42" s="67" t="str">
        <f t="shared" si="1"/>
        <v/>
      </c>
      <c r="E42" s="66"/>
      <c r="F42" s="46"/>
      <c r="G42" s="46"/>
      <c r="H42" s="46"/>
      <c r="I42" s="46"/>
      <c r="J42" s="46"/>
      <c r="K42" s="46"/>
      <c r="L42" s="46"/>
      <c r="M42" s="69"/>
      <c r="N42" s="4"/>
    </row>
    <row r="43" spans="1:14" ht="18" customHeight="1">
      <c r="A43" s="4"/>
      <c r="B43" s="75" t="s">
        <v>65</v>
      </c>
      <c r="C43" s="76" t="str">
        <f>IF(A.Population!C47="","",A.Population!C47)</f>
        <v/>
      </c>
      <c r="D43" s="67" t="str">
        <f t="shared" si="1"/>
        <v/>
      </c>
      <c r="E43" s="66"/>
      <c r="F43" s="46"/>
      <c r="G43" s="46"/>
      <c r="H43" s="46"/>
      <c r="I43" s="46"/>
      <c r="J43" s="46"/>
      <c r="K43" s="46"/>
      <c r="L43" s="46"/>
      <c r="M43" s="69"/>
      <c r="N43" s="4"/>
    </row>
    <row r="44" spans="1:14" ht="18" customHeight="1">
      <c r="A44" s="4"/>
      <c r="B44" s="75" t="s">
        <v>66</v>
      </c>
      <c r="C44" s="76" t="str">
        <f>IF(A.Population!C48="","",A.Population!C48)</f>
        <v/>
      </c>
      <c r="D44" s="67" t="str">
        <f t="shared" si="1"/>
        <v/>
      </c>
      <c r="E44" s="66"/>
      <c r="F44" s="46"/>
      <c r="G44" s="46"/>
      <c r="H44" s="46"/>
      <c r="I44" s="46"/>
      <c r="J44" s="46"/>
      <c r="K44" s="46"/>
      <c r="L44" s="46"/>
      <c r="M44" s="69"/>
      <c r="N44" s="4"/>
    </row>
    <row r="45" spans="1:14" ht="18" customHeight="1">
      <c r="A45" s="4"/>
      <c r="B45" s="75" t="s">
        <v>67</v>
      </c>
      <c r="C45" s="76" t="str">
        <f>IF(A.Population!C49="","",A.Population!C49)</f>
        <v/>
      </c>
      <c r="D45" s="67" t="str">
        <f t="shared" si="1"/>
        <v/>
      </c>
      <c r="E45" s="66"/>
      <c r="F45" s="46"/>
      <c r="G45" s="46"/>
      <c r="H45" s="46"/>
      <c r="I45" s="46"/>
      <c r="J45" s="46"/>
      <c r="K45" s="46"/>
      <c r="L45" s="46"/>
      <c r="M45" s="69"/>
      <c r="N45" s="4"/>
    </row>
    <row r="46" spans="1:14" ht="18" customHeight="1">
      <c r="A46" s="4"/>
      <c r="B46" s="75" t="s">
        <v>68</v>
      </c>
      <c r="C46" s="76" t="str">
        <f>IF(A.Population!C50="","",A.Population!C50)</f>
        <v/>
      </c>
      <c r="D46" s="67" t="str">
        <f t="shared" si="1"/>
        <v/>
      </c>
      <c r="E46" s="66"/>
      <c r="F46" s="46"/>
      <c r="G46" s="46"/>
      <c r="H46" s="46"/>
      <c r="I46" s="46"/>
      <c r="J46" s="46"/>
      <c r="K46" s="46"/>
      <c r="L46" s="46"/>
      <c r="M46" s="69"/>
      <c r="N46" s="4"/>
    </row>
    <row r="47" spans="1:14" ht="18" customHeight="1">
      <c r="A47" s="4"/>
      <c r="B47" s="75" t="s">
        <v>69</v>
      </c>
      <c r="C47" s="76" t="str">
        <f>IF(A.Population!C51="","",A.Population!C51)</f>
        <v/>
      </c>
      <c r="D47" s="67" t="str">
        <f t="shared" si="1"/>
        <v/>
      </c>
      <c r="E47" s="66"/>
      <c r="F47" s="46"/>
      <c r="G47" s="46"/>
      <c r="H47" s="46"/>
      <c r="I47" s="46"/>
      <c r="J47" s="46"/>
      <c r="K47" s="46"/>
      <c r="L47" s="46"/>
      <c r="M47" s="69"/>
      <c r="N47" s="4"/>
    </row>
    <row r="48" spans="1:14" ht="18" customHeight="1">
      <c r="A48" s="4"/>
      <c r="B48" s="75" t="s">
        <v>70</v>
      </c>
      <c r="C48" s="76" t="str">
        <f>IF(A.Population!C52="","",A.Population!C52)</f>
        <v/>
      </c>
      <c r="D48" s="67" t="str">
        <f t="shared" si="1"/>
        <v/>
      </c>
      <c r="E48" s="66"/>
      <c r="F48" s="46"/>
      <c r="G48" s="46"/>
      <c r="H48" s="46"/>
      <c r="I48" s="46"/>
      <c r="J48" s="46"/>
      <c r="K48" s="46"/>
      <c r="L48" s="46"/>
      <c r="M48" s="69"/>
      <c r="N48" s="4"/>
    </row>
    <row r="49" spans="1:14" ht="18" customHeight="1">
      <c r="A49" s="4"/>
      <c r="B49" s="75" t="s">
        <v>71</v>
      </c>
      <c r="C49" s="76" t="str">
        <f>IF(A.Population!C53="","",A.Population!C53)</f>
        <v/>
      </c>
      <c r="D49" s="67" t="str">
        <f t="shared" si="1"/>
        <v/>
      </c>
      <c r="E49" s="66"/>
      <c r="F49" s="46"/>
      <c r="G49" s="46"/>
      <c r="H49" s="46"/>
      <c r="I49" s="46"/>
      <c r="J49" s="46"/>
      <c r="K49" s="46"/>
      <c r="L49" s="46"/>
      <c r="M49" s="69"/>
      <c r="N49" s="4"/>
    </row>
    <row r="50" spans="1:14" ht="18" customHeight="1">
      <c r="A50" s="4"/>
      <c r="B50" s="75" t="s">
        <v>72</v>
      </c>
      <c r="C50" s="76" t="str">
        <f>IF(A.Population!C54="","",A.Population!C54)</f>
        <v/>
      </c>
      <c r="D50" s="67" t="str">
        <f t="shared" si="1"/>
        <v/>
      </c>
      <c r="E50" s="66"/>
      <c r="F50" s="46"/>
      <c r="G50" s="46"/>
      <c r="H50" s="46"/>
      <c r="I50" s="46"/>
      <c r="J50" s="46"/>
      <c r="K50" s="46"/>
      <c r="L50" s="46"/>
      <c r="M50" s="69"/>
      <c r="N50" s="4"/>
    </row>
    <row r="51" spans="1:14" ht="18" customHeight="1">
      <c r="A51" s="4"/>
      <c r="B51" s="75" t="s">
        <v>73</v>
      </c>
      <c r="C51" s="76" t="str">
        <f>IF(A.Population!C55="","",A.Population!C55)</f>
        <v/>
      </c>
      <c r="D51" s="67" t="str">
        <f t="shared" si="1"/>
        <v/>
      </c>
      <c r="E51" s="66"/>
      <c r="F51" s="46"/>
      <c r="G51" s="46"/>
      <c r="H51" s="46"/>
      <c r="I51" s="46"/>
      <c r="J51" s="46"/>
      <c r="K51" s="46"/>
      <c r="L51" s="46"/>
      <c r="M51" s="69"/>
      <c r="N51" s="4"/>
    </row>
    <row r="52" spans="1:14" ht="18" customHeight="1">
      <c r="A52" s="4"/>
      <c r="B52" s="75" t="s">
        <v>74</v>
      </c>
      <c r="C52" s="76" t="str">
        <f>IF(A.Population!C56="","",A.Population!C56)</f>
        <v/>
      </c>
      <c r="D52" s="67" t="str">
        <f t="shared" si="1"/>
        <v/>
      </c>
      <c r="E52" s="66"/>
      <c r="F52" s="46"/>
      <c r="G52" s="46"/>
      <c r="H52" s="46"/>
      <c r="I52" s="46"/>
      <c r="J52" s="46"/>
      <c r="K52" s="46"/>
      <c r="L52" s="46"/>
      <c r="M52" s="69"/>
      <c r="N52" s="4"/>
    </row>
    <row r="53" spans="1:14" ht="18" customHeight="1">
      <c r="A53" s="4"/>
      <c r="B53" s="75" t="s">
        <v>75</v>
      </c>
      <c r="C53" s="76" t="str">
        <f>IF(A.Population!C57="","",A.Population!C57)</f>
        <v/>
      </c>
      <c r="D53" s="67" t="str">
        <f t="shared" si="1"/>
        <v/>
      </c>
      <c r="E53" s="66"/>
      <c r="F53" s="46"/>
      <c r="G53" s="46"/>
      <c r="H53" s="46"/>
      <c r="I53" s="46"/>
      <c r="J53" s="46"/>
      <c r="K53" s="46"/>
      <c r="L53" s="46"/>
      <c r="M53" s="69"/>
      <c r="N53" s="4"/>
    </row>
    <row r="54" spans="1:14" ht="18" customHeight="1">
      <c r="A54" s="4"/>
      <c r="B54" s="75" t="s">
        <v>76</v>
      </c>
      <c r="C54" s="76" t="str">
        <f>IF(A.Population!C58="","",A.Population!C58)</f>
        <v/>
      </c>
      <c r="D54" s="67" t="str">
        <f t="shared" si="1"/>
        <v/>
      </c>
      <c r="E54" s="66"/>
      <c r="F54" s="46"/>
      <c r="G54" s="46"/>
      <c r="H54" s="46"/>
      <c r="I54" s="46"/>
      <c r="J54" s="46"/>
      <c r="K54" s="46"/>
      <c r="L54" s="46"/>
      <c r="M54" s="69"/>
      <c r="N54" s="4"/>
    </row>
    <row r="55" spans="1:14" ht="18" customHeight="1">
      <c r="A55" s="4"/>
      <c r="B55" s="75" t="s">
        <v>77</v>
      </c>
      <c r="C55" s="76" t="str">
        <f>IF(A.Population!C59="","",A.Population!C59)</f>
        <v/>
      </c>
      <c r="D55" s="67" t="str">
        <f t="shared" si="1"/>
        <v/>
      </c>
      <c r="E55" s="66"/>
      <c r="F55" s="46"/>
      <c r="G55" s="46"/>
      <c r="H55" s="46"/>
      <c r="I55" s="46"/>
      <c r="J55" s="46"/>
      <c r="K55" s="46"/>
      <c r="L55" s="46"/>
      <c r="M55" s="69"/>
      <c r="N55" s="4"/>
    </row>
    <row r="56" spans="1:14" ht="18" customHeight="1">
      <c r="A56" s="4"/>
      <c r="B56" s="75" t="s">
        <v>78</v>
      </c>
      <c r="C56" s="76" t="str">
        <f>IF(A.Population!C60="","",A.Population!C60)</f>
        <v/>
      </c>
      <c r="D56" s="67" t="str">
        <f t="shared" si="1"/>
        <v/>
      </c>
      <c r="E56" s="66"/>
      <c r="F56" s="46"/>
      <c r="G56" s="46"/>
      <c r="H56" s="46"/>
      <c r="I56" s="46"/>
      <c r="J56" s="46"/>
      <c r="K56" s="46"/>
      <c r="L56" s="46"/>
      <c r="M56" s="69"/>
      <c r="N56" s="4"/>
    </row>
    <row r="57" spans="1:14" ht="18" customHeight="1">
      <c r="A57" s="4"/>
      <c r="B57" s="75" t="s">
        <v>79</v>
      </c>
      <c r="C57" s="76" t="str">
        <f>IF(A.Population!C61="","",A.Population!C61)</f>
        <v/>
      </c>
      <c r="D57" s="67" t="str">
        <f t="shared" si="1"/>
        <v/>
      </c>
      <c r="E57" s="66"/>
      <c r="F57" s="46"/>
      <c r="G57" s="46"/>
      <c r="H57" s="46"/>
      <c r="I57" s="46"/>
      <c r="J57" s="46"/>
      <c r="K57" s="46"/>
      <c r="L57" s="46"/>
      <c r="M57" s="69"/>
      <c r="N57" s="4"/>
    </row>
    <row r="58" spans="1:14" ht="18" customHeight="1">
      <c r="A58" s="4"/>
      <c r="B58" s="75" t="s">
        <v>80</v>
      </c>
      <c r="C58" s="76" t="str">
        <f>IF(A.Population!C62="","",A.Population!C62)</f>
        <v/>
      </c>
      <c r="D58" s="67" t="str">
        <f t="shared" si="1"/>
        <v/>
      </c>
      <c r="E58" s="66"/>
      <c r="F58" s="46"/>
      <c r="G58" s="46"/>
      <c r="H58" s="46"/>
      <c r="I58" s="46"/>
      <c r="J58" s="46"/>
      <c r="K58" s="46"/>
      <c r="L58" s="46"/>
      <c r="M58" s="69"/>
      <c r="N58" s="4"/>
    </row>
    <row r="59" spans="1:14" ht="18" customHeight="1">
      <c r="A59" s="4"/>
      <c r="B59" s="75" t="s">
        <v>81</v>
      </c>
      <c r="C59" s="76" t="str">
        <f>IF(A.Population!C63="","",A.Population!C63)</f>
        <v/>
      </c>
      <c r="D59" s="67" t="str">
        <f t="shared" si="1"/>
        <v/>
      </c>
      <c r="E59" s="66"/>
      <c r="F59" s="46"/>
      <c r="G59" s="46"/>
      <c r="H59" s="46"/>
      <c r="I59" s="46"/>
      <c r="J59" s="46"/>
      <c r="K59" s="46"/>
      <c r="L59" s="46"/>
      <c r="M59" s="69"/>
      <c r="N59" s="4"/>
    </row>
    <row r="60" spans="1:14" ht="18" customHeight="1">
      <c r="A60" s="4"/>
      <c r="B60" s="75" t="s">
        <v>82</v>
      </c>
      <c r="C60" s="76" t="str">
        <f>IF(A.Population!C64="","",A.Population!C64)</f>
        <v/>
      </c>
      <c r="D60" s="67" t="str">
        <f t="shared" si="1"/>
        <v/>
      </c>
      <c r="E60" s="66"/>
      <c r="F60" s="46"/>
      <c r="G60" s="46"/>
      <c r="H60" s="46"/>
      <c r="I60" s="46"/>
      <c r="J60" s="46"/>
      <c r="K60" s="46"/>
      <c r="L60" s="46"/>
      <c r="M60" s="69"/>
      <c r="N60" s="4"/>
    </row>
    <row r="61" spans="1:14" ht="18" customHeight="1">
      <c r="A61" s="4"/>
      <c r="B61" s="75" t="s">
        <v>83</v>
      </c>
      <c r="C61" s="76" t="str">
        <f>IF(A.Population!C65="","",A.Population!C65)</f>
        <v/>
      </c>
      <c r="D61" s="67" t="str">
        <f t="shared" si="1"/>
        <v/>
      </c>
      <c r="E61" s="66"/>
      <c r="F61" s="46"/>
      <c r="G61" s="46"/>
      <c r="H61" s="46"/>
      <c r="I61" s="46"/>
      <c r="J61" s="46"/>
      <c r="K61" s="46"/>
      <c r="L61" s="46"/>
      <c r="M61" s="69"/>
      <c r="N61" s="4"/>
    </row>
    <row r="62" spans="1:14" ht="18" customHeight="1">
      <c r="A62" s="4"/>
      <c r="B62" s="75" t="s">
        <v>84</v>
      </c>
      <c r="C62" s="76" t="str">
        <f>IF(A.Population!C66="","",A.Population!C66)</f>
        <v/>
      </c>
      <c r="D62" s="67" t="str">
        <f t="shared" si="1"/>
        <v/>
      </c>
      <c r="E62" s="66"/>
      <c r="F62" s="46"/>
      <c r="G62" s="46"/>
      <c r="H62" s="46"/>
      <c r="I62" s="46"/>
      <c r="J62" s="46"/>
      <c r="K62" s="46"/>
      <c r="L62" s="46"/>
      <c r="M62" s="69"/>
      <c r="N62" s="4"/>
    </row>
    <row r="63" spans="1:14" ht="18" customHeight="1">
      <c r="A63" s="4"/>
      <c r="B63" s="75" t="s">
        <v>85</v>
      </c>
      <c r="C63" s="76" t="str">
        <f>IF(A.Population!C67="","",A.Population!C67)</f>
        <v/>
      </c>
      <c r="D63" s="67" t="str">
        <f t="shared" si="1"/>
        <v/>
      </c>
      <c r="E63" s="66"/>
      <c r="F63" s="46"/>
      <c r="G63" s="46"/>
      <c r="H63" s="46"/>
      <c r="I63" s="46"/>
      <c r="J63" s="46"/>
      <c r="K63" s="46"/>
      <c r="L63" s="46"/>
      <c r="M63" s="69"/>
      <c r="N63" s="4"/>
    </row>
    <row r="64" spans="1:14" ht="18" customHeight="1">
      <c r="A64" s="4"/>
      <c r="B64" s="75" t="s">
        <v>86</v>
      </c>
      <c r="C64" s="76" t="str">
        <f>IF(A.Population!C68="","",A.Population!C68)</f>
        <v/>
      </c>
      <c r="D64" s="67" t="str">
        <f t="shared" si="1"/>
        <v/>
      </c>
      <c r="E64" s="66"/>
      <c r="F64" s="46"/>
      <c r="G64" s="46"/>
      <c r="H64" s="46"/>
      <c r="I64" s="46"/>
      <c r="J64" s="46"/>
      <c r="K64" s="46"/>
      <c r="L64" s="46"/>
      <c r="M64" s="69"/>
      <c r="N64" s="4"/>
    </row>
    <row r="65" spans="1:14" ht="18" customHeight="1">
      <c r="A65" s="4"/>
      <c r="B65" s="75" t="s">
        <v>87</v>
      </c>
      <c r="C65" s="76" t="str">
        <f>IF(A.Population!C69="","",A.Population!C69)</f>
        <v/>
      </c>
      <c r="D65" s="67" t="str">
        <f t="shared" si="1"/>
        <v/>
      </c>
      <c r="E65" s="66"/>
      <c r="F65" s="46"/>
      <c r="G65" s="46"/>
      <c r="H65" s="46"/>
      <c r="I65" s="46"/>
      <c r="J65" s="46"/>
      <c r="K65" s="46"/>
      <c r="L65" s="46"/>
      <c r="M65" s="69"/>
      <c r="N65" s="4"/>
    </row>
    <row r="66" spans="1:14" ht="18" customHeight="1">
      <c r="A66" s="4"/>
      <c r="B66" s="75" t="s">
        <v>88</v>
      </c>
      <c r="C66" s="76" t="str">
        <f>IF(A.Population!C70="","",A.Population!C70)</f>
        <v/>
      </c>
      <c r="D66" s="67" t="str">
        <f t="shared" si="1"/>
        <v/>
      </c>
      <c r="E66" s="66"/>
      <c r="F66" s="46"/>
      <c r="G66" s="46"/>
      <c r="H66" s="46"/>
      <c r="I66" s="46"/>
      <c r="J66" s="46"/>
      <c r="K66" s="46"/>
      <c r="L66" s="46"/>
      <c r="M66" s="69"/>
      <c r="N66" s="4"/>
    </row>
    <row r="67" spans="1:14" ht="18" customHeight="1">
      <c r="A67" s="4"/>
      <c r="B67" s="75" t="s">
        <v>89</v>
      </c>
      <c r="C67" s="76" t="str">
        <f>IF(A.Population!C71="","",A.Population!C71)</f>
        <v/>
      </c>
      <c r="D67" s="67" t="str">
        <f t="shared" si="1"/>
        <v/>
      </c>
      <c r="E67" s="66"/>
      <c r="F67" s="46"/>
      <c r="G67" s="46"/>
      <c r="H67" s="46"/>
      <c r="I67" s="46"/>
      <c r="J67" s="46"/>
      <c r="K67" s="46"/>
      <c r="L67" s="46"/>
      <c r="M67" s="69"/>
      <c r="N67" s="4"/>
    </row>
    <row r="68" spans="1:14" ht="18" customHeight="1">
      <c r="A68" s="4"/>
      <c r="B68" s="75" t="s">
        <v>90</v>
      </c>
      <c r="C68" s="76" t="str">
        <f>IF(A.Population!C72="","",A.Population!C72)</f>
        <v/>
      </c>
      <c r="D68" s="67" t="str">
        <f t="shared" si="1"/>
        <v/>
      </c>
      <c r="E68" s="66"/>
      <c r="F68" s="46"/>
      <c r="G68" s="46"/>
      <c r="H68" s="46"/>
      <c r="I68" s="46"/>
      <c r="J68" s="46"/>
      <c r="K68" s="46"/>
      <c r="L68" s="46"/>
      <c r="M68" s="69"/>
      <c r="N68" s="4"/>
    </row>
    <row r="69" spans="1:14" ht="10.15" customHeight="1">
      <c r="A69" s="3"/>
      <c r="B69" s="1"/>
      <c r="C69" s="1"/>
      <c r="D69" s="1"/>
      <c r="E69" s="1"/>
      <c r="F69" s="1"/>
      <c r="G69" s="1"/>
      <c r="H69" s="1"/>
      <c r="I69" s="1"/>
      <c r="J69" s="1"/>
      <c r="K69" s="1"/>
      <c r="L69" s="1"/>
      <c r="M69" s="1"/>
      <c r="N69" s="3"/>
    </row>
    <row r="70" spans="1:14" ht="16.5" thickBot="1">
      <c r="A70" s="3"/>
      <c r="B70" s="469" t="s">
        <v>847</v>
      </c>
      <c r="C70" s="470"/>
      <c r="D70" s="470"/>
      <c r="E70" s="470"/>
      <c r="F70" s="470"/>
      <c r="G70" s="470"/>
      <c r="H70" s="470"/>
      <c r="I70" s="470"/>
      <c r="J70" s="470"/>
      <c r="K70" s="470"/>
      <c r="L70" s="470"/>
      <c r="M70" s="470"/>
      <c r="N70" s="3"/>
    </row>
    <row r="71" spans="1:14" ht="100.15" customHeight="1" thickBot="1">
      <c r="A71" s="3"/>
      <c r="B71" s="446"/>
      <c r="C71" s="447"/>
      <c r="D71" s="447"/>
      <c r="E71" s="447"/>
      <c r="F71" s="447"/>
      <c r="G71" s="447"/>
      <c r="H71" s="447"/>
      <c r="I71" s="466"/>
      <c r="J71" s="466"/>
      <c r="K71" s="466"/>
      <c r="L71" s="466"/>
      <c r="M71" s="467"/>
      <c r="N71" s="3"/>
    </row>
    <row r="72" spans="1:14" ht="4.5" hidden="1" customHeight="1">
      <c r="A72" s="3"/>
      <c r="B72" s="1"/>
      <c r="C72" s="1"/>
      <c r="D72" s="1"/>
      <c r="E72" s="1"/>
      <c r="F72" s="1"/>
      <c r="G72" s="1"/>
      <c r="H72" s="1"/>
      <c r="I72" s="1"/>
      <c r="J72" s="1"/>
      <c r="K72" s="1"/>
      <c r="L72" s="1"/>
      <c r="M72" s="1"/>
      <c r="N72" s="3"/>
    </row>
  </sheetData>
  <sheetProtection sheet="1" objects="1" scenarios="1" selectLockedCells="1"/>
  <mergeCells count="6">
    <mergeCell ref="B8:C8"/>
    <mergeCell ref="D6:D7"/>
    <mergeCell ref="B4:M4"/>
    <mergeCell ref="B71:M71"/>
    <mergeCell ref="B3:M3"/>
    <mergeCell ref="B70:M70"/>
  </mergeCells>
  <phoneticPr fontId="27" type="noConversion"/>
  <dataValidations count="1">
    <dataValidation type="whole" allowBlank="1" showInputMessage="1" showErrorMessage="1" errorTitle="Outlets" error="Please put the whole number." sqref="E9:M68">
      <formula1>0</formula1>
      <formula2>99999</formula2>
    </dataValidation>
  </dataValidations>
  <pageMargins left="0.25" right="0.25" top="0.75" bottom="0.75" header="0.3" footer="0.3"/>
  <pageSetup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sheetPr codeName="Sheet6"/>
  <dimension ref="A1:R29"/>
  <sheetViews>
    <sheetView view="pageBreakPreview" zoomScaleNormal="100" zoomScaleSheetLayoutView="100" workbookViewId="0">
      <selection activeCell="D11" sqref="D11"/>
    </sheetView>
  </sheetViews>
  <sheetFormatPr defaultColWidth="9.140625" defaultRowHeight="15.75"/>
  <cols>
    <col min="1" max="1" width="1.7109375" style="10" customWidth="1"/>
    <col min="2" max="2" width="3.7109375" style="25" customWidth="1"/>
    <col min="3" max="3" width="49.85546875" style="7" customWidth="1"/>
    <col min="4" max="4" width="15" style="7" customWidth="1"/>
    <col min="5" max="5" width="1.85546875" style="25" customWidth="1"/>
    <col min="6" max="6" width="12.7109375" style="7" customWidth="1"/>
    <col min="7" max="7" width="15.28515625" style="7" customWidth="1"/>
    <col min="8" max="8" width="1.7109375" style="10" hidden="1" customWidth="1"/>
    <col min="9" max="16384" width="9.140625" style="7"/>
  </cols>
  <sheetData>
    <row r="1" spans="1:8" ht="20.100000000000001" customHeight="1">
      <c r="A1" s="70"/>
      <c r="B1" s="199" t="str">
        <f>IF('Country and Comments'!D4="","",'Country and Comments'!D4)</f>
        <v>Country Name</v>
      </c>
      <c r="C1" s="199"/>
      <c r="D1" s="5"/>
      <c r="E1" s="5"/>
      <c r="F1" s="5"/>
      <c r="G1" s="203" t="str">
        <f>IF('Country and Comments'!D5="","",'Country and Comments'!D5)</f>
        <v>YYY</v>
      </c>
      <c r="H1" s="70"/>
    </row>
    <row r="2" spans="1:8" ht="5.0999999999999996" customHeight="1">
      <c r="A2" s="70"/>
      <c r="B2" s="5"/>
      <c r="C2" s="160"/>
      <c r="D2" s="5"/>
      <c r="E2" s="5"/>
      <c r="F2" s="5"/>
      <c r="G2" s="1"/>
      <c r="H2" s="70"/>
    </row>
    <row r="3" spans="1:8" ht="24.95" customHeight="1">
      <c r="A3" s="147"/>
      <c r="B3" s="440" t="s">
        <v>849</v>
      </c>
      <c r="C3" s="441"/>
      <c r="D3" s="441"/>
      <c r="E3" s="441"/>
      <c r="F3" s="441"/>
      <c r="G3" s="441"/>
      <c r="H3" s="147"/>
    </row>
    <row r="4" spans="1:8" ht="35.25" customHeight="1">
      <c r="A4" s="70"/>
      <c r="B4" s="442" t="s">
        <v>821</v>
      </c>
      <c r="C4" s="478"/>
      <c r="D4" s="478"/>
      <c r="E4" s="478"/>
      <c r="F4" s="478"/>
      <c r="G4" s="478"/>
      <c r="H4" s="70"/>
    </row>
    <row r="5" spans="1:8" ht="6" customHeight="1">
      <c r="A5" s="70"/>
      <c r="B5" s="5"/>
      <c r="C5" s="160"/>
      <c r="D5" s="5"/>
      <c r="E5" s="5"/>
      <c r="F5" s="5"/>
      <c r="G5" s="5"/>
      <c r="H5" s="70"/>
    </row>
    <row r="6" spans="1:8" ht="84" customHeight="1">
      <c r="A6" s="71"/>
      <c r="B6" s="476" t="s">
        <v>859</v>
      </c>
      <c r="C6" s="477"/>
      <c r="D6" s="244" t="s">
        <v>818</v>
      </c>
      <c r="E6" s="23"/>
      <c r="F6" s="244" t="s">
        <v>59</v>
      </c>
      <c r="G6" s="244" t="s">
        <v>817</v>
      </c>
      <c r="H6" s="71"/>
    </row>
    <row r="7" spans="1:8" s="11" customFormat="1" ht="19.149999999999999" customHeight="1">
      <c r="A7" s="148"/>
      <c r="B7" s="474" t="s">
        <v>709</v>
      </c>
      <c r="C7" s="475"/>
      <c r="D7" s="274" t="str">
        <f>IF(SUM(D9:D25)=0,"",SUM(D9:D25))</f>
        <v/>
      </c>
      <c r="E7" s="24"/>
      <c r="F7" s="274" t="str">
        <f>IF(SUM(F9:F25)=0,"",SUM(F9:F25))</f>
        <v/>
      </c>
      <c r="G7" s="276" t="str">
        <f>IF(SUM(G9:G25)=0,"",SUM(G9:G25))</f>
        <v/>
      </c>
      <c r="H7" s="148"/>
    </row>
    <row r="8" spans="1:8" s="11" customFormat="1" ht="19.149999999999999" customHeight="1" thickBot="1">
      <c r="A8" s="148"/>
      <c r="B8" s="288">
        <v>1</v>
      </c>
      <c r="C8" s="395" t="s">
        <v>860</v>
      </c>
      <c r="D8" s="275" t="str">
        <f>IF(SUM(D9:D14)=0,"",SUM(D9:D14))</f>
        <v/>
      </c>
      <c r="E8" s="26"/>
      <c r="F8" s="275" t="str">
        <f>IF(SUM(F9:F14)=0,"",SUM(F9:F14))</f>
        <v/>
      </c>
      <c r="G8" s="277" t="str">
        <f>IF(SUM(G9:G14)=0,"",SUM(G9:G14))</f>
        <v/>
      </c>
      <c r="H8" s="148"/>
    </row>
    <row r="9" spans="1:8" ht="19.149999999999999" customHeight="1">
      <c r="A9" s="71"/>
      <c r="B9" s="479"/>
      <c r="C9" s="284" t="s">
        <v>749</v>
      </c>
      <c r="D9" s="229"/>
      <c r="E9" s="261"/>
      <c r="F9" s="229"/>
      <c r="G9" s="230"/>
      <c r="H9" s="71"/>
    </row>
    <row r="10" spans="1:8" ht="19.149999999999999" customHeight="1">
      <c r="A10" s="71"/>
      <c r="B10" s="480"/>
      <c r="C10" s="285" t="s">
        <v>750</v>
      </c>
      <c r="D10" s="224"/>
      <c r="E10" s="261"/>
      <c r="F10" s="224"/>
      <c r="G10" s="225"/>
      <c r="H10" s="71"/>
    </row>
    <row r="11" spans="1:8" ht="19.149999999999999" customHeight="1">
      <c r="A11" s="71"/>
      <c r="B11" s="480"/>
      <c r="C11" s="285" t="s">
        <v>751</v>
      </c>
      <c r="D11" s="224"/>
      <c r="E11" s="261"/>
      <c r="F11" s="224"/>
      <c r="G11" s="225"/>
      <c r="H11" s="71"/>
    </row>
    <row r="12" spans="1:8" ht="19.149999999999999" customHeight="1">
      <c r="A12" s="71"/>
      <c r="B12" s="480"/>
      <c r="C12" s="285" t="s">
        <v>710</v>
      </c>
      <c r="D12" s="224"/>
      <c r="E12" s="261"/>
      <c r="F12" s="224"/>
      <c r="G12" s="225"/>
      <c r="H12" s="71"/>
    </row>
    <row r="13" spans="1:8" ht="19.149999999999999" customHeight="1">
      <c r="A13" s="71"/>
      <c r="B13" s="480"/>
      <c r="C13" s="286" t="s">
        <v>752</v>
      </c>
      <c r="D13" s="224"/>
      <c r="E13" s="261"/>
      <c r="F13" s="224"/>
      <c r="G13" s="225"/>
      <c r="H13" s="71"/>
    </row>
    <row r="14" spans="1:8" s="11" customFormat="1" ht="19.149999999999999" customHeight="1">
      <c r="A14" s="148"/>
      <c r="B14" s="480"/>
      <c r="C14" s="287" t="s">
        <v>711</v>
      </c>
      <c r="D14" s="227"/>
      <c r="E14" s="261"/>
      <c r="F14" s="227"/>
      <c r="G14" s="228"/>
      <c r="H14" s="148"/>
    </row>
    <row r="15" spans="1:8" s="11" customFormat="1" ht="19.149999999999999" customHeight="1">
      <c r="A15" s="148"/>
      <c r="B15" s="289">
        <v>2</v>
      </c>
      <c r="C15" s="282" t="s">
        <v>762</v>
      </c>
      <c r="D15" s="49"/>
      <c r="E15" s="26"/>
      <c r="F15" s="49"/>
      <c r="G15" s="88"/>
      <c r="H15" s="148"/>
    </row>
    <row r="16" spans="1:8" s="11" customFormat="1" ht="19.149999999999999" customHeight="1">
      <c r="A16" s="148"/>
      <c r="B16" s="290">
        <v>3</v>
      </c>
      <c r="C16" s="282" t="s">
        <v>763</v>
      </c>
      <c r="D16" s="49"/>
      <c r="E16" s="26"/>
      <c r="F16" s="49"/>
      <c r="G16" s="88"/>
      <c r="H16" s="148"/>
    </row>
    <row r="17" spans="1:18" s="11" customFormat="1" ht="19.149999999999999" customHeight="1">
      <c r="A17" s="148"/>
      <c r="B17" s="290">
        <v>4</v>
      </c>
      <c r="C17" s="282" t="s">
        <v>764</v>
      </c>
      <c r="D17" s="49"/>
      <c r="E17" s="26"/>
      <c r="F17" s="49"/>
      <c r="G17" s="88"/>
      <c r="H17" s="148"/>
    </row>
    <row r="18" spans="1:18" ht="19.149999999999999" customHeight="1">
      <c r="A18" s="71"/>
      <c r="B18" s="289">
        <v>5</v>
      </c>
      <c r="C18" s="282" t="s">
        <v>765</v>
      </c>
      <c r="D18" s="49"/>
      <c r="E18" s="26"/>
      <c r="F18" s="49"/>
      <c r="G18" s="88"/>
      <c r="H18" s="71"/>
    </row>
    <row r="19" spans="1:18" ht="19.149999999999999" customHeight="1">
      <c r="A19" s="71"/>
      <c r="B19" s="290">
        <v>6</v>
      </c>
      <c r="C19" s="282" t="s">
        <v>766</v>
      </c>
      <c r="D19" s="49"/>
      <c r="E19" s="26"/>
      <c r="F19" s="49"/>
      <c r="G19" s="88"/>
      <c r="H19" s="71"/>
    </row>
    <row r="20" spans="1:18" ht="19.149999999999999" customHeight="1">
      <c r="A20" s="71"/>
      <c r="B20" s="290">
        <v>7</v>
      </c>
      <c r="C20" s="282" t="s">
        <v>767</v>
      </c>
      <c r="D20" s="49"/>
      <c r="E20" s="26"/>
      <c r="F20" s="49"/>
      <c r="G20" s="88"/>
      <c r="H20" s="71"/>
    </row>
    <row r="21" spans="1:18" ht="19.149999999999999" customHeight="1">
      <c r="A21" s="71"/>
      <c r="B21" s="290">
        <v>8</v>
      </c>
      <c r="C21" s="282" t="s">
        <v>768</v>
      </c>
      <c r="D21" s="86"/>
      <c r="E21" s="26"/>
      <c r="F21" s="86"/>
      <c r="G21" s="90"/>
      <c r="H21" s="71"/>
    </row>
    <row r="22" spans="1:18" s="11" customFormat="1" ht="19.149999999999999" customHeight="1">
      <c r="A22" s="148"/>
      <c r="B22" s="291">
        <v>9</v>
      </c>
      <c r="C22" s="283" t="s">
        <v>769</v>
      </c>
      <c r="D22" s="49"/>
      <c r="E22" s="26"/>
      <c r="F22" s="49"/>
      <c r="G22" s="231"/>
      <c r="H22" s="148"/>
    </row>
    <row r="23" spans="1:18" s="11" customFormat="1" ht="19.149999999999999" customHeight="1">
      <c r="A23" s="148"/>
      <c r="B23" s="291">
        <v>10</v>
      </c>
      <c r="C23" s="283" t="s">
        <v>770</v>
      </c>
      <c r="D23" s="49"/>
      <c r="E23" s="26"/>
      <c r="F23" s="49"/>
      <c r="G23" s="231"/>
      <c r="H23" s="148"/>
    </row>
    <row r="24" spans="1:18" s="11" customFormat="1" ht="19.149999999999999" customHeight="1">
      <c r="A24" s="148"/>
      <c r="B24" s="291">
        <v>11</v>
      </c>
      <c r="C24" s="282" t="s">
        <v>771</v>
      </c>
      <c r="D24" s="87"/>
      <c r="E24" s="26"/>
      <c r="F24" s="87"/>
      <c r="G24" s="91"/>
      <c r="H24" s="148"/>
    </row>
    <row r="25" spans="1:18" s="11" customFormat="1" ht="19.149999999999999" customHeight="1" thickBot="1">
      <c r="A25" s="148"/>
      <c r="B25" s="292">
        <v>12</v>
      </c>
      <c r="C25" s="282" t="s">
        <v>772</v>
      </c>
      <c r="D25" s="50"/>
      <c r="E25" s="26"/>
      <c r="F25" s="50"/>
      <c r="G25" s="89"/>
      <c r="H25" s="148"/>
    </row>
    <row r="26" spans="1:18" ht="7.5" customHeight="1">
      <c r="A26" s="71"/>
      <c r="B26" s="5"/>
      <c r="C26" s="5"/>
      <c r="D26" s="5"/>
      <c r="E26" s="5"/>
      <c r="F26" s="5"/>
      <c r="G26" s="5"/>
      <c r="H26" s="71"/>
    </row>
    <row r="27" spans="1:18" ht="19.5" thickBot="1">
      <c r="A27" s="71"/>
      <c r="B27" s="471" t="s">
        <v>820</v>
      </c>
      <c r="C27" s="472"/>
      <c r="D27" s="5"/>
      <c r="E27" s="127"/>
      <c r="F27" s="128"/>
      <c r="G27" s="5"/>
      <c r="H27" s="5"/>
      <c r="O27" s="10"/>
      <c r="R27" s="7" t="s">
        <v>842</v>
      </c>
    </row>
    <row r="28" spans="1:18" ht="99.75" customHeight="1" thickBot="1">
      <c r="A28" s="71"/>
      <c r="B28" s="473"/>
      <c r="C28" s="447"/>
      <c r="D28" s="447"/>
      <c r="E28" s="447"/>
      <c r="F28" s="447"/>
      <c r="G28" s="448"/>
      <c r="H28" s="71"/>
    </row>
    <row r="29" spans="1:18" ht="63" hidden="1" customHeight="1">
      <c r="A29" s="71"/>
      <c r="B29" s="5"/>
      <c r="C29" s="5"/>
      <c r="D29" s="5"/>
      <c r="E29" s="5"/>
      <c r="F29" s="5"/>
      <c r="G29" s="5"/>
      <c r="H29" s="71"/>
    </row>
  </sheetData>
  <sheetProtection sheet="1" objects="1" scenarios="1" selectLockedCells="1"/>
  <mergeCells count="7">
    <mergeCell ref="B27:C27"/>
    <mergeCell ref="B28:G28"/>
    <mergeCell ref="B7:C7"/>
    <mergeCell ref="B6:C6"/>
    <mergeCell ref="B3:G3"/>
    <mergeCell ref="B4:G4"/>
    <mergeCell ref="B9:B14"/>
  </mergeCells>
  <phoneticPr fontId="27" type="noConversion"/>
  <dataValidations count="1">
    <dataValidation type="whole" allowBlank="1" showInputMessage="1" showErrorMessage="1" errorTitle="Items" error="Please put the whole number." sqref="D9:D25 F9:G25">
      <formula1>0</formula1>
      <formula2>99999</formula2>
    </dataValidation>
  </dataValidations>
  <pageMargins left="0.25" right="0.25" top="0.75" bottom="0.75" header="0.3" footer="0.3"/>
  <pageSetup orientation="portrait"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sheetPr codeName="Sheet12" enableFormatConditionsCalculation="0"/>
  <dimension ref="A1:AB31"/>
  <sheetViews>
    <sheetView view="pageBreakPreview" zoomScaleNormal="130" zoomScaleSheetLayoutView="100" workbookViewId="0">
      <selection activeCell="D10" sqref="D10"/>
    </sheetView>
  </sheetViews>
  <sheetFormatPr defaultColWidth="9.140625" defaultRowHeight="15.75"/>
  <cols>
    <col min="1" max="1" width="0.85546875" style="18" customWidth="1"/>
    <col min="2" max="2" width="2.7109375" style="12" customWidth="1"/>
    <col min="3" max="3" width="18.42578125" style="12" customWidth="1"/>
    <col min="4" max="27" width="4.28515625" style="12" customWidth="1"/>
    <col min="28" max="28" width="0.85546875" style="18" customWidth="1"/>
    <col min="29" max="16384" width="9.140625" style="12"/>
  </cols>
  <sheetData>
    <row r="1" spans="1:28" ht="20.100000000000001" customHeight="1">
      <c r="A1" s="151"/>
      <c r="B1" s="199" t="str">
        <f>IF('Country and Comments'!D4="","",'Country and Comments'!D4)</f>
        <v>Country Name</v>
      </c>
      <c r="C1" s="199"/>
      <c r="D1" s="15"/>
      <c r="E1" s="15"/>
      <c r="F1" s="15"/>
      <c r="G1" s="15"/>
      <c r="H1" s="15"/>
      <c r="I1" s="15"/>
      <c r="J1" s="15"/>
      <c r="K1" s="15"/>
      <c r="L1" s="15"/>
      <c r="M1" s="15"/>
      <c r="N1" s="15"/>
      <c r="O1" s="15"/>
      <c r="P1" s="22"/>
      <c r="Q1" s="15"/>
      <c r="R1" s="15"/>
      <c r="S1" s="15"/>
      <c r="T1" s="15"/>
      <c r="U1" s="15"/>
      <c r="V1" s="15"/>
      <c r="W1" s="15"/>
      <c r="X1" s="15"/>
      <c r="Y1" s="202"/>
      <c r="Z1" s="15"/>
      <c r="AA1" s="203" t="str">
        <f>IF('Country and Comments'!D5="","",'Country and Comments'!D5)</f>
        <v>YYY</v>
      </c>
      <c r="AB1" s="151"/>
    </row>
    <row r="2" spans="1:28" ht="5.0999999999999996" customHeight="1">
      <c r="A2" s="151"/>
      <c r="B2" s="15"/>
      <c r="C2" s="194"/>
      <c r="D2" s="15"/>
      <c r="E2" s="15"/>
      <c r="F2" s="15"/>
      <c r="G2" s="15"/>
      <c r="H2" s="15"/>
      <c r="I2" s="15"/>
      <c r="J2" s="15"/>
      <c r="K2" s="15"/>
      <c r="L2" s="15"/>
      <c r="M2" s="15"/>
      <c r="N2" s="15"/>
      <c r="O2" s="15"/>
      <c r="P2" s="22"/>
      <c r="Q2" s="15"/>
      <c r="R2" s="15"/>
      <c r="S2" s="15"/>
      <c r="T2" s="15"/>
      <c r="U2" s="15"/>
      <c r="V2" s="15"/>
      <c r="W2" s="15"/>
      <c r="X2" s="15"/>
      <c r="Y2" s="15"/>
      <c r="Z2" s="15"/>
      <c r="AA2" s="15"/>
      <c r="AB2" s="151"/>
    </row>
    <row r="3" spans="1:28" ht="24.95" customHeight="1">
      <c r="A3" s="150"/>
      <c r="B3" s="486" t="s">
        <v>850</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150"/>
    </row>
    <row r="4" spans="1:28" ht="39.75" customHeight="1">
      <c r="A4" s="151"/>
      <c r="B4" s="488" t="s">
        <v>822</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151"/>
    </row>
    <row r="5" spans="1:28" ht="9.9499999999999993" customHeight="1">
      <c r="A5" s="151"/>
      <c r="B5" s="15"/>
      <c r="C5" s="51"/>
      <c r="D5" s="15"/>
      <c r="E5" s="15"/>
      <c r="F5" s="15"/>
      <c r="G5" s="15"/>
      <c r="H5" s="15"/>
      <c r="I5" s="15"/>
      <c r="J5" s="15"/>
      <c r="K5" s="15"/>
      <c r="L5" s="15"/>
      <c r="M5" s="15"/>
      <c r="N5" s="15"/>
      <c r="O5" s="15"/>
      <c r="P5" s="22"/>
      <c r="Q5" s="15"/>
      <c r="R5" s="15"/>
      <c r="S5" s="15"/>
      <c r="T5" s="15"/>
      <c r="U5" s="15"/>
      <c r="V5" s="15"/>
      <c r="W5" s="15"/>
      <c r="X5" s="15"/>
      <c r="Y5" s="15"/>
      <c r="Z5" s="15"/>
      <c r="AA5" s="15"/>
      <c r="AB5" s="151"/>
    </row>
    <row r="6" spans="1:28">
      <c r="A6" s="151"/>
      <c r="B6" s="151"/>
      <c r="C6" s="72"/>
      <c r="D6" s="493">
        <v>2011</v>
      </c>
      <c r="E6" s="494"/>
      <c r="F6" s="494"/>
      <c r="G6" s="494"/>
      <c r="H6" s="494"/>
      <c r="I6" s="494"/>
      <c r="J6" s="494"/>
      <c r="K6" s="494"/>
      <c r="L6" s="494"/>
      <c r="M6" s="494"/>
      <c r="N6" s="494"/>
      <c r="O6" s="495"/>
      <c r="P6" s="493">
        <v>2012</v>
      </c>
      <c r="Q6" s="494"/>
      <c r="R6" s="494"/>
      <c r="S6" s="494"/>
      <c r="T6" s="494"/>
      <c r="U6" s="494"/>
      <c r="V6" s="494"/>
      <c r="W6" s="494"/>
      <c r="X6" s="494"/>
      <c r="Y6" s="494"/>
      <c r="Z6" s="494"/>
      <c r="AA6" s="495"/>
      <c r="AB6" s="151"/>
    </row>
    <row r="7" spans="1:28" ht="15.75" customHeight="1">
      <c r="A7" s="16"/>
      <c r="B7" s="489" t="s">
        <v>754</v>
      </c>
      <c r="C7" s="490"/>
      <c r="D7" s="496" t="s">
        <v>698</v>
      </c>
      <c r="E7" s="496"/>
      <c r="F7" s="496"/>
      <c r="G7" s="496" t="s">
        <v>122</v>
      </c>
      <c r="H7" s="496"/>
      <c r="I7" s="496"/>
      <c r="J7" s="496" t="s">
        <v>123</v>
      </c>
      <c r="K7" s="496"/>
      <c r="L7" s="496"/>
      <c r="M7" s="496" t="s">
        <v>124</v>
      </c>
      <c r="N7" s="496"/>
      <c r="O7" s="496"/>
      <c r="P7" s="496" t="s">
        <v>698</v>
      </c>
      <c r="Q7" s="496"/>
      <c r="R7" s="496"/>
      <c r="S7" s="496" t="s">
        <v>122</v>
      </c>
      <c r="T7" s="496"/>
      <c r="U7" s="496"/>
      <c r="V7" s="496" t="s">
        <v>123</v>
      </c>
      <c r="W7" s="496"/>
      <c r="X7" s="496"/>
      <c r="Y7" s="496" t="s">
        <v>124</v>
      </c>
      <c r="Z7" s="496"/>
      <c r="AA7" s="496"/>
      <c r="AB7" s="16"/>
    </row>
    <row r="8" spans="1:28">
      <c r="A8" s="16"/>
      <c r="B8" s="491"/>
      <c r="C8" s="492"/>
      <c r="D8" s="77" t="s">
        <v>46</v>
      </c>
      <c r="E8" s="77" t="s">
        <v>47</v>
      </c>
      <c r="F8" s="77" t="s">
        <v>48</v>
      </c>
      <c r="G8" s="77" t="s">
        <v>49</v>
      </c>
      <c r="H8" s="77" t="s">
        <v>50</v>
      </c>
      <c r="I8" s="77" t="s">
        <v>51</v>
      </c>
      <c r="J8" s="77" t="s">
        <v>52</v>
      </c>
      <c r="K8" s="77" t="s">
        <v>53</v>
      </c>
      <c r="L8" s="77" t="s">
        <v>54</v>
      </c>
      <c r="M8" s="77" t="s">
        <v>55</v>
      </c>
      <c r="N8" s="77" t="s">
        <v>56</v>
      </c>
      <c r="O8" s="77" t="s">
        <v>57</v>
      </c>
      <c r="P8" s="77" t="s">
        <v>46</v>
      </c>
      <c r="Q8" s="77" t="s">
        <v>47</v>
      </c>
      <c r="R8" s="77" t="s">
        <v>48</v>
      </c>
      <c r="S8" s="77" t="s">
        <v>49</v>
      </c>
      <c r="T8" s="77" t="s">
        <v>50</v>
      </c>
      <c r="U8" s="77" t="s">
        <v>51</v>
      </c>
      <c r="V8" s="77" t="s">
        <v>52</v>
      </c>
      <c r="W8" s="77" t="s">
        <v>53</v>
      </c>
      <c r="X8" s="77" t="s">
        <v>54</v>
      </c>
      <c r="Y8" s="77" t="s">
        <v>55</v>
      </c>
      <c r="Z8" s="77" t="s">
        <v>56</v>
      </c>
      <c r="AA8" s="77" t="s">
        <v>57</v>
      </c>
      <c r="AB8" s="16"/>
    </row>
    <row r="9" spans="1:28" ht="27" customHeight="1" thickBot="1">
      <c r="A9" s="16"/>
      <c r="B9" s="294">
        <v>1</v>
      </c>
      <c r="C9" s="293" t="s">
        <v>773</v>
      </c>
      <c r="D9" s="247"/>
      <c r="E9" s="245"/>
      <c r="F9" s="245"/>
      <c r="G9" s="247"/>
      <c r="H9" s="245"/>
      <c r="I9" s="248"/>
      <c r="J9" s="245"/>
      <c r="K9" s="245"/>
      <c r="L9" s="245"/>
      <c r="M9" s="247"/>
      <c r="N9" s="245"/>
      <c r="O9" s="248"/>
      <c r="P9" s="245"/>
      <c r="Q9" s="245"/>
      <c r="R9" s="248"/>
      <c r="S9" s="245"/>
      <c r="T9" s="245"/>
      <c r="U9" s="245"/>
      <c r="V9" s="247"/>
      <c r="W9" s="245"/>
      <c r="X9" s="248"/>
      <c r="Y9" s="245"/>
      <c r="Z9" s="245"/>
      <c r="AA9" s="246"/>
      <c r="AB9" s="16"/>
    </row>
    <row r="10" spans="1:28">
      <c r="A10" s="16"/>
      <c r="B10" s="483"/>
      <c r="C10" s="249" t="s">
        <v>866</v>
      </c>
      <c r="D10" s="250"/>
      <c r="E10" s="251"/>
      <c r="F10" s="251"/>
      <c r="G10" s="251"/>
      <c r="H10" s="251"/>
      <c r="I10" s="251"/>
      <c r="J10" s="251"/>
      <c r="K10" s="251"/>
      <c r="L10" s="251"/>
      <c r="M10" s="251"/>
      <c r="N10" s="251"/>
      <c r="O10" s="252"/>
      <c r="P10" s="250"/>
      <c r="Q10" s="251"/>
      <c r="R10" s="251"/>
      <c r="S10" s="251"/>
      <c r="T10" s="251"/>
      <c r="U10" s="251"/>
      <c r="V10" s="251"/>
      <c r="W10" s="251"/>
      <c r="X10" s="251"/>
      <c r="Y10" s="251"/>
      <c r="Z10" s="251"/>
      <c r="AA10" s="252"/>
      <c r="AB10" s="16"/>
    </row>
    <row r="11" spans="1:28">
      <c r="A11" s="16"/>
      <c r="B11" s="484"/>
      <c r="C11" s="253" t="s">
        <v>865</v>
      </c>
      <c r="D11" s="254"/>
      <c r="E11" s="255"/>
      <c r="F11" s="255"/>
      <c r="G11" s="255"/>
      <c r="H11" s="255"/>
      <c r="I11" s="255"/>
      <c r="J11" s="255"/>
      <c r="K11" s="255"/>
      <c r="L11" s="255"/>
      <c r="M11" s="255"/>
      <c r="N11" s="255"/>
      <c r="O11" s="256"/>
      <c r="P11" s="254"/>
      <c r="Q11" s="255"/>
      <c r="R11" s="255"/>
      <c r="S11" s="255"/>
      <c r="T11" s="255"/>
      <c r="U11" s="255"/>
      <c r="V11" s="255"/>
      <c r="W11" s="255"/>
      <c r="X11" s="255"/>
      <c r="Y11" s="255"/>
      <c r="Z11" s="255"/>
      <c r="AA11" s="256"/>
      <c r="AB11" s="16"/>
    </row>
    <row r="12" spans="1:28" ht="26.25">
      <c r="A12" s="16"/>
      <c r="B12" s="484"/>
      <c r="C12" s="257" t="s">
        <v>861</v>
      </c>
      <c r="D12" s="254"/>
      <c r="E12" s="255"/>
      <c r="F12" s="255"/>
      <c r="G12" s="255"/>
      <c r="H12" s="255"/>
      <c r="I12" s="255"/>
      <c r="J12" s="255"/>
      <c r="K12" s="255"/>
      <c r="L12" s="255"/>
      <c r="M12" s="255"/>
      <c r="N12" s="255"/>
      <c r="O12" s="256"/>
      <c r="P12" s="254"/>
      <c r="Q12" s="255"/>
      <c r="R12" s="255"/>
      <c r="S12" s="255"/>
      <c r="T12" s="255"/>
      <c r="U12" s="255"/>
      <c r="V12" s="255"/>
      <c r="W12" s="255"/>
      <c r="X12" s="255"/>
      <c r="Y12" s="255"/>
      <c r="Z12" s="255"/>
      <c r="AA12" s="256"/>
      <c r="AB12" s="16"/>
    </row>
    <row r="13" spans="1:28">
      <c r="A13" s="16"/>
      <c r="B13" s="484"/>
      <c r="C13" s="253" t="s">
        <v>864</v>
      </c>
      <c r="D13" s="254"/>
      <c r="E13" s="255"/>
      <c r="F13" s="255"/>
      <c r="G13" s="255"/>
      <c r="H13" s="255"/>
      <c r="I13" s="255"/>
      <c r="J13" s="255"/>
      <c r="K13" s="255"/>
      <c r="L13" s="255"/>
      <c r="M13" s="255"/>
      <c r="N13" s="255"/>
      <c r="O13" s="256"/>
      <c r="P13" s="254"/>
      <c r="Q13" s="255"/>
      <c r="R13" s="255"/>
      <c r="S13" s="255"/>
      <c r="T13" s="255"/>
      <c r="U13" s="255"/>
      <c r="V13" s="255"/>
      <c r="W13" s="255"/>
      <c r="X13" s="255"/>
      <c r="Y13" s="255"/>
      <c r="Z13" s="255"/>
      <c r="AA13" s="256"/>
      <c r="AB13" s="16"/>
    </row>
    <row r="14" spans="1:28" ht="28.5" customHeight="1">
      <c r="A14" s="16"/>
      <c r="B14" s="484"/>
      <c r="C14" s="257" t="s">
        <v>863</v>
      </c>
      <c r="D14" s="254"/>
      <c r="E14" s="255"/>
      <c r="F14" s="255"/>
      <c r="G14" s="255"/>
      <c r="H14" s="255"/>
      <c r="I14" s="255"/>
      <c r="J14" s="255"/>
      <c r="K14" s="255"/>
      <c r="L14" s="255"/>
      <c r="M14" s="255"/>
      <c r="N14" s="255"/>
      <c r="O14" s="256"/>
      <c r="P14" s="254"/>
      <c r="Q14" s="255"/>
      <c r="R14" s="255"/>
      <c r="S14" s="255"/>
      <c r="T14" s="255"/>
      <c r="U14" s="255"/>
      <c r="V14" s="255"/>
      <c r="W14" s="255"/>
      <c r="X14" s="255"/>
      <c r="Y14" s="255"/>
      <c r="Z14" s="255"/>
      <c r="AA14" s="256"/>
      <c r="AB14" s="16"/>
    </row>
    <row r="15" spans="1:28" ht="26.25">
      <c r="A15" s="16"/>
      <c r="B15" s="485"/>
      <c r="C15" s="392" t="s">
        <v>862</v>
      </c>
      <c r="D15" s="258"/>
      <c r="E15" s="259"/>
      <c r="F15" s="259"/>
      <c r="G15" s="259"/>
      <c r="H15" s="259"/>
      <c r="I15" s="259"/>
      <c r="J15" s="259"/>
      <c r="K15" s="259"/>
      <c r="L15" s="259"/>
      <c r="M15" s="259"/>
      <c r="N15" s="259"/>
      <c r="O15" s="260"/>
      <c r="P15" s="258"/>
      <c r="Q15" s="259"/>
      <c r="R15" s="259"/>
      <c r="S15" s="259"/>
      <c r="T15" s="259"/>
      <c r="U15" s="259"/>
      <c r="V15" s="259"/>
      <c r="W15" s="259"/>
      <c r="X15" s="259"/>
      <c r="Y15" s="259"/>
      <c r="Z15" s="259"/>
      <c r="AA15" s="260"/>
      <c r="AB15" s="16"/>
    </row>
    <row r="16" spans="1:28" ht="30.2" customHeight="1">
      <c r="A16" s="16"/>
      <c r="B16" s="295">
        <v>2</v>
      </c>
      <c r="C16" s="298" t="s">
        <v>774</v>
      </c>
      <c r="D16" s="214"/>
      <c r="E16" s="215"/>
      <c r="F16" s="215"/>
      <c r="G16" s="215"/>
      <c r="H16" s="215"/>
      <c r="I16" s="215"/>
      <c r="J16" s="215"/>
      <c r="K16" s="215"/>
      <c r="L16" s="215"/>
      <c r="M16" s="215"/>
      <c r="N16" s="215"/>
      <c r="O16" s="216"/>
      <c r="P16" s="214"/>
      <c r="Q16" s="215"/>
      <c r="R16" s="215"/>
      <c r="S16" s="215"/>
      <c r="T16" s="215"/>
      <c r="U16" s="215"/>
      <c r="V16" s="215"/>
      <c r="W16" s="215"/>
      <c r="X16" s="215"/>
      <c r="Y16" s="215"/>
      <c r="Z16" s="215"/>
      <c r="AA16" s="216"/>
      <c r="AB16" s="16"/>
    </row>
    <row r="17" spans="1:28">
      <c r="A17" s="16"/>
      <c r="B17" s="296">
        <v>3</v>
      </c>
      <c r="C17" s="299" t="s">
        <v>775</v>
      </c>
      <c r="D17" s="214"/>
      <c r="E17" s="215"/>
      <c r="F17" s="215"/>
      <c r="G17" s="215"/>
      <c r="H17" s="215"/>
      <c r="I17" s="215"/>
      <c r="J17" s="215"/>
      <c r="K17" s="215"/>
      <c r="L17" s="215"/>
      <c r="M17" s="215"/>
      <c r="N17" s="215"/>
      <c r="O17" s="216"/>
      <c r="P17" s="214"/>
      <c r="Q17" s="215"/>
      <c r="R17" s="215"/>
      <c r="S17" s="215"/>
      <c r="T17" s="215"/>
      <c r="U17" s="215"/>
      <c r="V17" s="215"/>
      <c r="W17" s="215"/>
      <c r="X17" s="215"/>
      <c r="Y17" s="215"/>
      <c r="Z17" s="215"/>
      <c r="AA17" s="216"/>
      <c r="AB17" s="16"/>
    </row>
    <row r="18" spans="1:28" ht="40.5" customHeight="1">
      <c r="A18" s="16"/>
      <c r="B18" s="297">
        <v>4</v>
      </c>
      <c r="C18" s="300" t="s">
        <v>804</v>
      </c>
      <c r="D18" s="214"/>
      <c r="E18" s="215"/>
      <c r="F18" s="215"/>
      <c r="G18" s="215"/>
      <c r="H18" s="215"/>
      <c r="I18" s="215"/>
      <c r="J18" s="215"/>
      <c r="K18" s="215"/>
      <c r="L18" s="215"/>
      <c r="M18" s="215"/>
      <c r="N18" s="215"/>
      <c r="O18" s="216"/>
      <c r="P18" s="214"/>
      <c r="Q18" s="215"/>
      <c r="R18" s="215"/>
      <c r="S18" s="215"/>
      <c r="T18" s="215"/>
      <c r="U18" s="215"/>
      <c r="V18" s="215"/>
      <c r="W18" s="215"/>
      <c r="X18" s="215"/>
      <c r="Y18" s="215"/>
      <c r="Z18" s="215"/>
      <c r="AA18" s="216"/>
      <c r="AB18" s="16"/>
    </row>
    <row r="19" spans="1:28" ht="26.25" customHeight="1">
      <c r="A19" s="16"/>
      <c r="B19" s="297">
        <v>5</v>
      </c>
      <c r="C19" s="300" t="s">
        <v>783</v>
      </c>
      <c r="D19" s="214"/>
      <c r="E19" s="215"/>
      <c r="F19" s="215"/>
      <c r="G19" s="215"/>
      <c r="H19" s="215"/>
      <c r="I19" s="215"/>
      <c r="J19" s="215"/>
      <c r="K19" s="215"/>
      <c r="L19" s="215"/>
      <c r="M19" s="215"/>
      <c r="N19" s="215"/>
      <c r="O19" s="216"/>
      <c r="P19" s="214"/>
      <c r="Q19" s="215"/>
      <c r="R19" s="215"/>
      <c r="S19" s="215"/>
      <c r="T19" s="215"/>
      <c r="U19" s="215"/>
      <c r="V19" s="215"/>
      <c r="W19" s="215"/>
      <c r="X19" s="215"/>
      <c r="Y19" s="215"/>
      <c r="Z19" s="215"/>
      <c r="AA19" s="216"/>
      <c r="AB19" s="16"/>
    </row>
    <row r="20" spans="1:28">
      <c r="A20" s="16"/>
      <c r="B20" s="296">
        <v>6</v>
      </c>
      <c r="C20" s="299" t="s">
        <v>776</v>
      </c>
      <c r="D20" s="214"/>
      <c r="E20" s="215"/>
      <c r="F20" s="215"/>
      <c r="G20" s="215"/>
      <c r="H20" s="215"/>
      <c r="I20" s="215"/>
      <c r="J20" s="215"/>
      <c r="K20" s="215"/>
      <c r="L20" s="215"/>
      <c r="M20" s="215"/>
      <c r="N20" s="215"/>
      <c r="O20" s="216"/>
      <c r="P20" s="214"/>
      <c r="Q20" s="215"/>
      <c r="R20" s="215"/>
      <c r="S20" s="215"/>
      <c r="T20" s="215"/>
      <c r="U20" s="215"/>
      <c r="V20" s="215"/>
      <c r="W20" s="215"/>
      <c r="X20" s="215"/>
      <c r="Y20" s="215"/>
      <c r="Z20" s="215"/>
      <c r="AA20" s="216"/>
      <c r="AB20" s="16"/>
    </row>
    <row r="21" spans="1:28">
      <c r="A21" s="16"/>
      <c r="B21" s="296">
        <v>7</v>
      </c>
      <c r="C21" s="299" t="s">
        <v>777</v>
      </c>
      <c r="D21" s="214"/>
      <c r="E21" s="215"/>
      <c r="F21" s="215"/>
      <c r="G21" s="215"/>
      <c r="H21" s="215"/>
      <c r="I21" s="215"/>
      <c r="J21" s="215"/>
      <c r="K21" s="215"/>
      <c r="L21" s="215"/>
      <c r="M21" s="215"/>
      <c r="N21" s="215"/>
      <c r="O21" s="216"/>
      <c r="P21" s="214"/>
      <c r="Q21" s="215"/>
      <c r="R21" s="215"/>
      <c r="S21" s="215"/>
      <c r="T21" s="215"/>
      <c r="U21" s="215"/>
      <c r="V21" s="215"/>
      <c r="W21" s="215"/>
      <c r="X21" s="215"/>
      <c r="Y21" s="215"/>
      <c r="Z21" s="215"/>
      <c r="AA21" s="216"/>
      <c r="AB21" s="16"/>
    </row>
    <row r="22" spans="1:28">
      <c r="A22" s="16"/>
      <c r="B22" s="296">
        <v>8</v>
      </c>
      <c r="C22" s="299" t="s">
        <v>778</v>
      </c>
      <c r="D22" s="214"/>
      <c r="E22" s="215"/>
      <c r="F22" s="215"/>
      <c r="G22" s="215"/>
      <c r="H22" s="215"/>
      <c r="I22" s="215"/>
      <c r="J22" s="215"/>
      <c r="K22" s="215"/>
      <c r="L22" s="215"/>
      <c r="M22" s="215"/>
      <c r="N22" s="215"/>
      <c r="O22" s="216"/>
      <c r="P22" s="214"/>
      <c r="Q22" s="215"/>
      <c r="R22" s="215"/>
      <c r="S22" s="215"/>
      <c r="T22" s="215"/>
      <c r="U22" s="215"/>
      <c r="V22" s="215"/>
      <c r="W22" s="215"/>
      <c r="X22" s="215"/>
      <c r="Y22" s="215"/>
      <c r="Z22" s="215"/>
      <c r="AA22" s="216"/>
      <c r="AB22" s="16"/>
    </row>
    <row r="23" spans="1:28">
      <c r="A23" s="16"/>
      <c r="B23" s="296">
        <v>9</v>
      </c>
      <c r="C23" s="299" t="s">
        <v>779</v>
      </c>
      <c r="D23" s="214"/>
      <c r="E23" s="215"/>
      <c r="F23" s="215"/>
      <c r="G23" s="215"/>
      <c r="H23" s="215"/>
      <c r="I23" s="215"/>
      <c r="J23" s="215"/>
      <c r="K23" s="215"/>
      <c r="L23" s="215"/>
      <c r="M23" s="215"/>
      <c r="N23" s="215"/>
      <c r="O23" s="216"/>
      <c r="P23" s="214"/>
      <c r="Q23" s="215"/>
      <c r="R23" s="215"/>
      <c r="S23" s="215"/>
      <c r="T23" s="215"/>
      <c r="U23" s="215"/>
      <c r="V23" s="215"/>
      <c r="W23" s="215"/>
      <c r="X23" s="215"/>
      <c r="Y23" s="215"/>
      <c r="Z23" s="215"/>
      <c r="AA23" s="216"/>
      <c r="AB23" s="16"/>
    </row>
    <row r="24" spans="1:28">
      <c r="A24" s="16"/>
      <c r="B24" s="296">
        <v>10</v>
      </c>
      <c r="C24" s="299" t="s">
        <v>780</v>
      </c>
      <c r="D24" s="214"/>
      <c r="E24" s="215"/>
      <c r="F24" s="215"/>
      <c r="G24" s="215"/>
      <c r="H24" s="215"/>
      <c r="I24" s="215"/>
      <c r="J24" s="215"/>
      <c r="K24" s="215"/>
      <c r="L24" s="215"/>
      <c r="M24" s="215"/>
      <c r="N24" s="215"/>
      <c r="O24" s="216"/>
      <c r="P24" s="214"/>
      <c r="Q24" s="215"/>
      <c r="R24" s="215"/>
      <c r="S24" s="215"/>
      <c r="T24" s="215"/>
      <c r="U24" s="215"/>
      <c r="V24" s="215"/>
      <c r="W24" s="215"/>
      <c r="X24" s="215"/>
      <c r="Y24" s="215"/>
      <c r="Z24" s="215"/>
      <c r="AA24" s="216"/>
      <c r="AB24" s="16"/>
    </row>
    <row r="25" spans="1:28">
      <c r="A25" s="16"/>
      <c r="B25" s="296">
        <v>11</v>
      </c>
      <c r="C25" s="299" t="s">
        <v>781</v>
      </c>
      <c r="D25" s="214"/>
      <c r="E25" s="215"/>
      <c r="F25" s="215"/>
      <c r="G25" s="215"/>
      <c r="H25" s="215"/>
      <c r="I25" s="215"/>
      <c r="J25" s="215"/>
      <c r="K25" s="215"/>
      <c r="L25" s="215"/>
      <c r="M25" s="215"/>
      <c r="N25" s="215"/>
      <c r="O25" s="216"/>
      <c r="P25" s="214"/>
      <c r="Q25" s="215"/>
      <c r="R25" s="215"/>
      <c r="S25" s="215"/>
      <c r="T25" s="215"/>
      <c r="U25" s="215"/>
      <c r="V25" s="215"/>
      <c r="W25" s="215"/>
      <c r="X25" s="215"/>
      <c r="Y25" s="215"/>
      <c r="Z25" s="215"/>
      <c r="AA25" s="216"/>
      <c r="AB25" s="16"/>
    </row>
    <row r="26" spans="1:28" ht="26.25" thickBot="1">
      <c r="A26" s="16"/>
      <c r="B26" s="297">
        <v>12</v>
      </c>
      <c r="C26" s="300" t="s">
        <v>782</v>
      </c>
      <c r="D26" s="217"/>
      <c r="E26" s="218"/>
      <c r="F26" s="218"/>
      <c r="G26" s="218"/>
      <c r="H26" s="218"/>
      <c r="I26" s="218"/>
      <c r="J26" s="218"/>
      <c r="K26" s="218"/>
      <c r="L26" s="218"/>
      <c r="M26" s="218"/>
      <c r="N26" s="218"/>
      <c r="O26" s="219"/>
      <c r="P26" s="217"/>
      <c r="Q26" s="218"/>
      <c r="R26" s="218"/>
      <c r="S26" s="218"/>
      <c r="T26" s="218"/>
      <c r="U26" s="218"/>
      <c r="V26" s="218"/>
      <c r="W26" s="218"/>
      <c r="X26" s="218"/>
      <c r="Y26" s="218"/>
      <c r="Z26" s="218"/>
      <c r="AA26" s="219"/>
      <c r="AB26" s="16"/>
    </row>
    <row r="27" spans="1:28" ht="8.25" customHeight="1">
      <c r="A27" s="13"/>
      <c r="B27" s="15"/>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3"/>
    </row>
    <row r="28" spans="1:28" s="7" customFormat="1" ht="16.5" thickBot="1">
      <c r="A28" s="3"/>
      <c r="B28" s="469" t="s">
        <v>867</v>
      </c>
      <c r="C28" s="469"/>
      <c r="D28" s="469"/>
      <c r="E28" s="469"/>
      <c r="F28" s="469"/>
      <c r="G28" s="469"/>
      <c r="H28" s="469"/>
      <c r="I28" s="469"/>
      <c r="J28" s="470"/>
      <c r="K28" s="470"/>
      <c r="L28" s="470"/>
      <c r="M28" s="470"/>
      <c r="N28" s="470"/>
      <c r="O28" s="470"/>
      <c r="P28" s="1"/>
      <c r="Q28" s="1"/>
      <c r="R28" s="1" t="s">
        <v>842</v>
      </c>
      <c r="S28" s="1"/>
      <c r="T28" s="1"/>
      <c r="U28" s="1"/>
      <c r="V28" s="1"/>
      <c r="W28" s="1"/>
      <c r="X28" s="1"/>
      <c r="Y28" s="1"/>
      <c r="Z28" s="1"/>
      <c r="AA28" s="1"/>
      <c r="AB28" s="3"/>
    </row>
    <row r="29" spans="1:28" ht="98.25" customHeight="1" thickBot="1">
      <c r="A29" s="16"/>
      <c r="B29" s="473"/>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B29" s="16"/>
    </row>
    <row r="30" spans="1:28" ht="63" hidden="1" customHeight="1">
      <c r="A30" s="13"/>
      <c r="B30" s="15"/>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3"/>
    </row>
    <row r="31" spans="1:28">
      <c r="B31" s="20"/>
      <c r="C31" s="19"/>
      <c r="D31" s="20"/>
      <c r="E31" s="21"/>
      <c r="F31" s="21"/>
      <c r="G31" s="21"/>
      <c r="H31" s="21"/>
      <c r="P31" s="20"/>
      <c r="Q31" s="21"/>
      <c r="R31" s="21"/>
      <c r="S31" s="21"/>
      <c r="T31" s="21"/>
    </row>
  </sheetData>
  <sheetProtection sheet="1" objects="1" scenarios="1" selectLockedCells="1"/>
  <mergeCells count="16">
    <mergeCell ref="B29:AA29"/>
    <mergeCell ref="B10:B15"/>
    <mergeCell ref="B28:O28"/>
    <mergeCell ref="B3:AA3"/>
    <mergeCell ref="B4:AA4"/>
    <mergeCell ref="B7:C8"/>
    <mergeCell ref="D6:O6"/>
    <mergeCell ref="D7:F7"/>
    <mergeCell ref="G7:I7"/>
    <mergeCell ref="J7:L7"/>
    <mergeCell ref="M7:O7"/>
    <mergeCell ref="P6:AA6"/>
    <mergeCell ref="P7:R7"/>
    <mergeCell ref="S7:U7"/>
    <mergeCell ref="V7:X7"/>
    <mergeCell ref="Y7:AA7"/>
  </mergeCells>
  <phoneticPr fontId="27" type="noConversion"/>
  <dataValidations count="1">
    <dataValidation type="whole" operator="equal" allowBlank="1" showInputMessage="1" showErrorMessage="1" errorTitle="Data collection" error="Please put &quot;1&quot; when data collection is implemented." sqref="D10:AA26">
      <formula1>1</formula1>
    </dataValidation>
  </dataValidations>
  <pageMargins left="0.25" right="0.25" top="0.75" bottom="0.75" header="0.3" footer="0.3"/>
  <pageSetup scale="81" orientation="portrait"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sheetPr codeName="Sheet7"/>
  <dimension ref="A1:AH98"/>
  <sheetViews>
    <sheetView view="pageBreakPreview" zoomScaleNormal="130" zoomScaleSheetLayoutView="100" workbookViewId="0">
      <selection activeCell="D6" sqref="D6:H6"/>
    </sheetView>
  </sheetViews>
  <sheetFormatPr defaultColWidth="9.140625" defaultRowHeight="15"/>
  <cols>
    <col min="1" max="1" width="1.7109375" style="310" customWidth="1"/>
    <col min="2" max="2" width="4.5703125" style="310" customWidth="1"/>
    <col min="3" max="3" width="26.5703125" style="310" customWidth="1"/>
    <col min="4" max="13" width="9.7109375" style="310" customWidth="1"/>
    <col min="14" max="27" width="7.7109375" style="310" customWidth="1"/>
    <col min="28" max="28" width="9.140625" style="310"/>
    <col min="29" max="34" width="0" style="310" hidden="1" customWidth="1"/>
    <col min="35" max="16384" width="9.140625" style="310"/>
  </cols>
  <sheetData>
    <row r="1" spans="1:30" ht="24.95" customHeight="1">
      <c r="A1" s="308"/>
      <c r="B1" s="415" t="s">
        <v>851</v>
      </c>
      <c r="C1" s="415"/>
      <c r="D1" s="415"/>
      <c r="E1" s="415"/>
      <c r="F1" s="415"/>
      <c r="G1" s="415"/>
      <c r="H1" s="415"/>
      <c r="I1" s="309"/>
      <c r="J1" s="309"/>
      <c r="K1" s="309"/>
      <c r="L1" s="309"/>
      <c r="M1" s="309"/>
      <c r="N1" s="309"/>
      <c r="O1" s="309"/>
    </row>
    <row r="2" spans="1:30" ht="7.5" customHeight="1">
      <c r="A2" s="308"/>
      <c r="B2" s="308"/>
      <c r="C2" s="311"/>
      <c r="D2" s="308"/>
      <c r="E2" s="308"/>
      <c r="F2" s="308"/>
      <c r="G2" s="308"/>
      <c r="H2" s="308"/>
      <c r="I2" s="308"/>
      <c r="J2" s="308"/>
      <c r="K2" s="308"/>
      <c r="L2" s="308"/>
      <c r="M2" s="308"/>
      <c r="N2" s="308"/>
      <c r="O2" s="308"/>
    </row>
    <row r="3" spans="1:30" ht="15" customHeight="1">
      <c r="A3" s="308"/>
      <c r="B3" s="312" t="s">
        <v>700</v>
      </c>
      <c r="C3" s="312"/>
      <c r="D3" s="313"/>
      <c r="E3" s="313"/>
      <c r="F3" s="313"/>
      <c r="G3" s="313"/>
      <c r="H3" s="313"/>
      <c r="I3" s="308"/>
      <c r="J3" s="308"/>
      <c r="K3" s="308"/>
      <c r="L3" s="308"/>
      <c r="M3" s="308"/>
      <c r="N3" s="308"/>
      <c r="O3" s="308"/>
    </row>
    <row r="4" spans="1:30">
      <c r="A4" s="308"/>
      <c r="B4" s="314" t="s">
        <v>798</v>
      </c>
      <c r="C4" s="308"/>
      <c r="D4" s="308"/>
      <c r="E4" s="308"/>
      <c r="F4" s="308"/>
      <c r="G4" s="308"/>
      <c r="H4" s="308"/>
      <c r="I4" s="308"/>
      <c r="J4" s="308"/>
      <c r="K4" s="308"/>
      <c r="L4" s="308"/>
      <c r="M4" s="308"/>
      <c r="N4" s="308"/>
      <c r="O4" s="308"/>
    </row>
    <row r="5" spans="1:30" ht="5.0999999999999996" customHeight="1" thickBot="1">
      <c r="A5" s="308"/>
      <c r="B5" s="315"/>
      <c r="C5" s="308"/>
      <c r="D5" s="308"/>
      <c r="E5" s="308"/>
      <c r="F5" s="308"/>
      <c r="G5" s="308"/>
      <c r="H5" s="308"/>
      <c r="I5" s="308"/>
      <c r="J5" s="308"/>
      <c r="K5" s="308"/>
      <c r="L5" s="308"/>
      <c r="M5" s="308"/>
      <c r="N5" s="308"/>
      <c r="O5" s="308"/>
    </row>
    <row r="6" spans="1:30" ht="18" customHeight="1" thickBot="1">
      <c r="A6" s="308"/>
      <c r="B6" s="568" t="s">
        <v>852</v>
      </c>
      <c r="C6" s="569"/>
      <c r="D6" s="571" t="s">
        <v>810</v>
      </c>
      <c r="E6" s="572"/>
      <c r="F6" s="572"/>
      <c r="G6" s="572"/>
      <c r="H6" s="573"/>
      <c r="I6" s="316"/>
      <c r="J6" s="317"/>
      <c r="K6" s="317"/>
      <c r="L6" s="308"/>
      <c r="M6" s="308"/>
      <c r="N6" s="308"/>
      <c r="O6" s="308"/>
    </row>
    <row r="7" spans="1:30" ht="18.600000000000001" customHeight="1" thickBot="1">
      <c r="A7" s="308"/>
      <c r="B7" s="568" t="s">
        <v>121</v>
      </c>
      <c r="C7" s="570"/>
      <c r="D7" s="54" t="s">
        <v>811</v>
      </c>
      <c r="E7" s="45"/>
      <c r="F7" s="308"/>
      <c r="G7" s="308"/>
      <c r="H7" s="308"/>
      <c r="I7" s="308"/>
      <c r="J7" s="308"/>
      <c r="K7" s="308"/>
      <c r="L7" s="308"/>
      <c r="M7" s="308"/>
      <c r="N7" s="308"/>
      <c r="O7" s="308"/>
    </row>
    <row r="8" spans="1:30" ht="5.0999999999999996" customHeight="1">
      <c r="A8" s="308"/>
      <c r="B8" s="318"/>
      <c r="C8" s="319"/>
      <c r="D8" s="320"/>
      <c r="E8" s="308"/>
      <c r="F8" s="308"/>
      <c r="G8" s="308"/>
      <c r="H8" s="308"/>
      <c r="I8" s="308"/>
      <c r="J8" s="308"/>
      <c r="K8" s="308"/>
      <c r="L8" s="308"/>
      <c r="M8" s="308"/>
      <c r="N8" s="308"/>
      <c r="O8" s="308"/>
    </row>
    <row r="9" spans="1:30">
      <c r="A9" s="308"/>
      <c r="B9" s="312" t="s">
        <v>36</v>
      </c>
      <c r="C9" s="312" t="s">
        <v>98</v>
      </c>
      <c r="D9" s="321"/>
      <c r="E9" s="313"/>
      <c r="F9" s="313"/>
      <c r="G9" s="313"/>
      <c r="H9" s="313"/>
      <c r="I9" s="308"/>
      <c r="J9" s="308"/>
      <c r="K9" s="308"/>
      <c r="L9" s="308"/>
      <c r="M9" s="308"/>
      <c r="N9" s="308"/>
      <c r="O9" s="308"/>
    </row>
    <row r="10" spans="1:30" s="11" customFormat="1" ht="47.25" customHeight="1">
      <c r="A10" s="155"/>
      <c r="B10" s="547" t="s">
        <v>830</v>
      </c>
      <c r="C10" s="576"/>
      <c r="D10" s="576"/>
      <c r="E10" s="576"/>
      <c r="F10" s="576"/>
      <c r="G10" s="576"/>
      <c r="H10" s="576"/>
      <c r="I10" s="26"/>
      <c r="J10" s="322"/>
      <c r="K10" s="155"/>
      <c r="L10" s="155"/>
      <c r="M10" s="155"/>
      <c r="N10" s="155"/>
      <c r="O10" s="6"/>
    </row>
    <row r="11" spans="1:30" ht="6.75" hidden="1" customHeight="1">
      <c r="A11" s="308"/>
      <c r="B11" s="308"/>
      <c r="C11" s="308"/>
      <c r="D11" s="308"/>
      <c r="E11" s="308"/>
      <c r="F11" s="308"/>
      <c r="G11" s="308"/>
      <c r="H11" s="308"/>
      <c r="I11" s="308"/>
      <c r="J11" s="308"/>
      <c r="K11" s="308"/>
      <c r="L11" s="308"/>
      <c r="M11" s="308"/>
      <c r="N11" s="308"/>
      <c r="O11" s="308"/>
    </row>
    <row r="12" spans="1:30" ht="20.100000000000001" customHeight="1" thickBot="1">
      <c r="A12" s="53"/>
      <c r="B12" s="574" t="s">
        <v>795</v>
      </c>
      <c r="C12" s="575"/>
      <c r="D12" s="575"/>
      <c r="E12" s="323"/>
      <c r="F12" s="323"/>
      <c r="G12" s="323"/>
      <c r="H12" s="323"/>
      <c r="I12" s="308"/>
      <c r="J12" s="308"/>
      <c r="K12" s="308"/>
      <c r="L12" s="308"/>
      <c r="M12" s="308"/>
      <c r="N12" s="53"/>
      <c r="O12" s="308"/>
    </row>
    <row r="13" spans="1:30" ht="21" customHeight="1" thickBot="1">
      <c r="A13" s="53"/>
      <c r="B13" s="307"/>
      <c r="C13" s="153">
        <v>5</v>
      </c>
      <c r="D13" s="324" t="s">
        <v>690</v>
      </c>
      <c r="E13" s="566" t="s">
        <v>799</v>
      </c>
      <c r="F13" s="453"/>
      <c r="G13" s="453"/>
      <c r="H13" s="454"/>
      <c r="I13" s="325"/>
      <c r="J13" s="325"/>
      <c r="K13" s="308"/>
      <c r="L13" s="308"/>
      <c r="M13" s="308"/>
      <c r="N13" s="53"/>
      <c r="O13" s="308"/>
    </row>
    <row r="14" spans="1:30" ht="42" customHeight="1">
      <c r="A14" s="326"/>
      <c r="B14" s="327"/>
      <c r="C14" s="398" t="s">
        <v>815</v>
      </c>
      <c r="D14" s="308"/>
      <c r="E14" s="455"/>
      <c r="F14" s="456"/>
      <c r="G14" s="456"/>
      <c r="H14" s="457"/>
      <c r="I14" s="308"/>
      <c r="J14" s="308"/>
      <c r="K14" s="308"/>
      <c r="L14" s="308"/>
      <c r="M14" s="308"/>
      <c r="N14" s="326"/>
      <c r="O14" s="308"/>
    </row>
    <row r="15" spans="1:30" ht="15" customHeight="1">
      <c r="A15" s="326"/>
      <c r="B15" s="328"/>
      <c r="C15" s="329" t="s">
        <v>689</v>
      </c>
      <c r="D15" s="308"/>
      <c r="E15" s="567" t="s">
        <v>691</v>
      </c>
      <c r="F15" s="567"/>
      <c r="G15" s="567"/>
      <c r="H15" s="567"/>
      <c r="I15" s="308"/>
      <c r="J15" s="308"/>
      <c r="K15" s="308"/>
      <c r="L15" s="308"/>
      <c r="M15" s="308"/>
      <c r="N15" s="326"/>
      <c r="O15" s="308"/>
    </row>
    <row r="16" spans="1:30" ht="15" customHeight="1">
      <c r="A16" s="308"/>
      <c r="B16" s="308"/>
      <c r="C16" s="558" t="s">
        <v>832</v>
      </c>
      <c r="D16" s="560" t="s">
        <v>0</v>
      </c>
      <c r="E16" s="562" t="s">
        <v>98</v>
      </c>
      <c r="F16" s="563"/>
      <c r="G16" s="563"/>
      <c r="H16" s="564"/>
      <c r="I16" s="308"/>
      <c r="J16" s="308"/>
      <c r="K16" s="308"/>
      <c r="L16" s="308"/>
      <c r="M16" s="308"/>
      <c r="N16" s="308"/>
      <c r="O16" s="308"/>
      <c r="AD16" s="310" t="s">
        <v>118</v>
      </c>
    </row>
    <row r="17" spans="1:34" ht="27.75" customHeight="1">
      <c r="A17" s="308"/>
      <c r="B17" s="308"/>
      <c r="C17" s="559"/>
      <c r="D17" s="561"/>
      <c r="E17" s="31" t="s">
        <v>100</v>
      </c>
      <c r="F17" s="396" t="s">
        <v>696</v>
      </c>
      <c r="G17" s="31" t="s">
        <v>99</v>
      </c>
      <c r="H17" s="397" t="s">
        <v>696</v>
      </c>
      <c r="I17" s="308"/>
      <c r="J17" s="308"/>
      <c r="K17" s="308"/>
      <c r="L17" s="308"/>
      <c r="M17" s="308"/>
      <c r="N17" s="308"/>
      <c r="O17" s="308"/>
      <c r="AD17" s="330" t="s">
        <v>119</v>
      </c>
      <c r="AF17" s="330" t="s">
        <v>120</v>
      </c>
    </row>
    <row r="18" spans="1:34" ht="15.75" thickBot="1">
      <c r="A18" s="308"/>
      <c r="B18" s="444" t="s">
        <v>707</v>
      </c>
      <c r="C18" s="565"/>
      <c r="D18" s="331">
        <f>IF(SUM(D19:D24)=0,"",SUM(D19:D24))</f>
        <v>1450000</v>
      </c>
      <c r="E18" s="332">
        <f>IF(SUM(E19:E24)=0,"",SUM(E19:E24))</f>
        <v>700000</v>
      </c>
      <c r="F18" s="333">
        <f>AC18</f>
        <v>700000</v>
      </c>
      <c r="G18" s="332">
        <f>IF(SUM(G19:G24)=0,"",SUM(G19:G24))</f>
        <v>750000</v>
      </c>
      <c r="H18" s="334">
        <f>AH18</f>
        <v>650000</v>
      </c>
      <c r="I18" s="308"/>
      <c r="J18" s="308"/>
      <c r="K18" s="308"/>
      <c r="L18" s="308"/>
      <c r="M18" s="308"/>
      <c r="N18" s="308"/>
      <c r="O18" s="308"/>
      <c r="AC18" s="310">
        <f>SUM(AC19:AC24)</f>
        <v>700000</v>
      </c>
      <c r="AD18" s="335" t="str">
        <f>IF(SUM(AD19:AD24)=0,"",SUM(AD19:AD24))</f>
        <v/>
      </c>
      <c r="AF18" s="335" t="str">
        <f>IF(SUM(AF19:AF24)=0,"",SUM(AF19:AF24))</f>
        <v/>
      </c>
      <c r="AH18" s="310">
        <f>SUM(AH19:AH24)</f>
        <v>650000</v>
      </c>
    </row>
    <row r="19" spans="1:34" ht="18" customHeight="1">
      <c r="A19" s="308"/>
      <c r="B19" s="57" t="s">
        <v>103</v>
      </c>
      <c r="C19" s="58" t="s">
        <v>43</v>
      </c>
      <c r="D19" s="336">
        <f t="shared" ref="D19:D24" si="0">IF(E19+G19=0,"",E19+G19)</f>
        <v>500000</v>
      </c>
      <c r="E19" s="337">
        <v>500000</v>
      </c>
      <c r="F19" s="338">
        <v>1</v>
      </c>
      <c r="G19" s="339">
        <v>0</v>
      </c>
      <c r="H19" s="340">
        <v>0</v>
      </c>
      <c r="I19" s="308"/>
      <c r="J19" s="308"/>
      <c r="K19" s="308"/>
      <c r="L19" s="308"/>
      <c r="M19" s="308"/>
      <c r="N19" s="308"/>
      <c r="O19" s="308"/>
      <c r="AC19" s="310">
        <f t="shared" ref="AC19:AC24" si="1">IF(F19=1,E19,"")</f>
        <v>500000</v>
      </c>
      <c r="AD19" s="335" t="str">
        <f t="shared" ref="AD19:AD24" si="2">IF(F19="Yes",E19,"")</f>
        <v/>
      </c>
      <c r="AF19" s="335" t="str">
        <f t="shared" ref="AF19:AF24" si="3">IF(H19="Yes",G19,"")</f>
        <v/>
      </c>
      <c r="AH19" s="310" t="str">
        <f t="shared" ref="AH19:AH24" si="4">IF(H19=1,G19,"")</f>
        <v/>
      </c>
    </row>
    <row r="20" spans="1:34" ht="18" customHeight="1">
      <c r="A20" s="308"/>
      <c r="B20" s="57" t="s">
        <v>104</v>
      </c>
      <c r="C20" s="59" t="s">
        <v>44</v>
      </c>
      <c r="D20" s="336">
        <f t="shared" si="0"/>
        <v>350000</v>
      </c>
      <c r="E20" s="341">
        <v>150000</v>
      </c>
      <c r="F20" s="215">
        <v>1</v>
      </c>
      <c r="G20" s="342">
        <v>200000</v>
      </c>
      <c r="H20" s="216">
        <v>1</v>
      </c>
      <c r="I20" s="308"/>
      <c r="J20" s="308"/>
      <c r="K20" s="308"/>
      <c r="L20" s="308"/>
      <c r="M20" s="308"/>
      <c r="N20" s="308"/>
      <c r="O20" s="308"/>
      <c r="AC20" s="310">
        <f t="shared" si="1"/>
        <v>150000</v>
      </c>
      <c r="AD20" s="335" t="str">
        <f t="shared" si="2"/>
        <v/>
      </c>
      <c r="AF20" s="335" t="str">
        <f t="shared" si="3"/>
        <v/>
      </c>
      <c r="AH20" s="310">
        <f t="shared" si="4"/>
        <v>200000</v>
      </c>
    </row>
    <row r="21" spans="1:34" ht="18" customHeight="1">
      <c r="A21" s="308"/>
      <c r="B21" s="57" t="s">
        <v>105</v>
      </c>
      <c r="C21" s="59" t="s">
        <v>45</v>
      </c>
      <c r="D21" s="336">
        <f t="shared" si="0"/>
        <v>300000</v>
      </c>
      <c r="E21" s="341">
        <v>50000</v>
      </c>
      <c r="F21" s="215">
        <v>1</v>
      </c>
      <c r="G21" s="342">
        <v>250000</v>
      </c>
      <c r="H21" s="216">
        <v>1</v>
      </c>
      <c r="I21" s="308"/>
      <c r="J21" s="308"/>
      <c r="K21" s="308"/>
      <c r="L21" s="308"/>
      <c r="M21" s="308"/>
      <c r="N21" s="308"/>
      <c r="O21" s="308"/>
      <c r="AC21" s="310">
        <f t="shared" si="1"/>
        <v>50000</v>
      </c>
      <c r="AD21" s="335" t="str">
        <f t="shared" si="2"/>
        <v/>
      </c>
      <c r="AF21" s="335" t="str">
        <f t="shared" si="3"/>
        <v/>
      </c>
      <c r="AH21" s="310">
        <f t="shared" si="4"/>
        <v>250000</v>
      </c>
    </row>
    <row r="22" spans="1:34" ht="18" customHeight="1">
      <c r="A22" s="308"/>
      <c r="B22" s="57" t="s">
        <v>106</v>
      </c>
      <c r="C22" s="59" t="s">
        <v>4</v>
      </c>
      <c r="D22" s="336">
        <f t="shared" si="0"/>
        <v>200000</v>
      </c>
      <c r="E22" s="341">
        <v>0</v>
      </c>
      <c r="F22" s="215">
        <v>0</v>
      </c>
      <c r="G22" s="342">
        <v>200000</v>
      </c>
      <c r="H22" s="216">
        <v>1</v>
      </c>
      <c r="I22" s="308"/>
      <c r="J22" s="308"/>
      <c r="K22" s="308"/>
      <c r="L22" s="308"/>
      <c r="M22" s="308"/>
      <c r="N22" s="308"/>
      <c r="O22" s="308"/>
      <c r="AC22" s="310" t="str">
        <f t="shared" si="1"/>
        <v/>
      </c>
      <c r="AD22" s="335" t="str">
        <f t="shared" si="2"/>
        <v/>
      </c>
      <c r="AF22" s="335" t="str">
        <f t="shared" si="3"/>
        <v/>
      </c>
      <c r="AH22" s="310">
        <f t="shared" si="4"/>
        <v>200000</v>
      </c>
    </row>
    <row r="23" spans="1:34" ht="18" customHeight="1">
      <c r="A23" s="308"/>
      <c r="B23" s="57" t="s">
        <v>107</v>
      </c>
      <c r="C23" s="59" t="s">
        <v>5</v>
      </c>
      <c r="D23" s="336">
        <f t="shared" si="0"/>
        <v>100000</v>
      </c>
      <c r="E23" s="341">
        <v>0</v>
      </c>
      <c r="F23" s="215">
        <v>0</v>
      </c>
      <c r="G23" s="342">
        <v>100000</v>
      </c>
      <c r="H23" s="216">
        <v>0</v>
      </c>
      <c r="I23" s="308"/>
      <c r="J23" s="308"/>
      <c r="K23" s="308"/>
      <c r="L23" s="308"/>
      <c r="M23" s="308"/>
      <c r="N23" s="308"/>
      <c r="O23" s="308"/>
      <c r="AC23" s="310" t="str">
        <f t="shared" si="1"/>
        <v/>
      </c>
      <c r="AD23" s="335" t="str">
        <f t="shared" si="2"/>
        <v/>
      </c>
      <c r="AF23" s="335" t="str">
        <f t="shared" si="3"/>
        <v/>
      </c>
      <c r="AH23" s="310" t="str">
        <f t="shared" si="4"/>
        <v/>
      </c>
    </row>
    <row r="24" spans="1:34" ht="18" customHeight="1" thickBot="1">
      <c r="A24" s="308"/>
      <c r="B24" s="57" t="s">
        <v>108</v>
      </c>
      <c r="C24" s="60"/>
      <c r="D24" s="336" t="str">
        <f t="shared" si="0"/>
        <v/>
      </c>
      <c r="E24" s="343"/>
      <c r="F24" s="344"/>
      <c r="G24" s="345"/>
      <c r="H24" s="346"/>
      <c r="I24" s="308"/>
      <c r="J24" s="308"/>
      <c r="K24" s="308"/>
      <c r="L24" s="308"/>
      <c r="M24" s="308"/>
      <c r="N24" s="308"/>
      <c r="O24" s="308"/>
      <c r="AC24" s="310" t="str">
        <f t="shared" si="1"/>
        <v/>
      </c>
      <c r="AD24" s="335" t="str">
        <f t="shared" si="2"/>
        <v/>
      </c>
      <c r="AF24" s="335" t="str">
        <f t="shared" si="3"/>
        <v/>
      </c>
      <c r="AH24" s="310" t="str">
        <f t="shared" si="4"/>
        <v/>
      </c>
    </row>
    <row r="25" spans="1:34" ht="8.25" customHeight="1">
      <c r="A25" s="308"/>
      <c r="B25" s="308"/>
      <c r="C25" s="308"/>
      <c r="D25" s="308"/>
      <c r="E25" s="308"/>
      <c r="F25" s="308"/>
      <c r="G25" s="308"/>
      <c r="H25" s="308"/>
      <c r="I25" s="308"/>
      <c r="J25" s="308"/>
      <c r="K25" s="308"/>
      <c r="L25" s="308"/>
      <c r="M25" s="308"/>
      <c r="N25" s="308"/>
      <c r="O25" s="308"/>
    </row>
    <row r="26" spans="1:34" ht="15.75" thickBot="1">
      <c r="A26" s="308"/>
      <c r="B26" s="154" t="s">
        <v>854</v>
      </c>
      <c r="C26" s="308"/>
      <c r="D26" s="318"/>
      <c r="E26" s="318"/>
      <c r="F26" s="318"/>
      <c r="G26" s="318"/>
      <c r="H26" s="318"/>
      <c r="I26" s="308"/>
      <c r="J26" s="308"/>
      <c r="K26" s="308"/>
      <c r="L26" s="308"/>
      <c r="M26" s="308"/>
      <c r="N26" s="308"/>
      <c r="O26" s="308"/>
    </row>
    <row r="27" spans="1:34" ht="48" customHeight="1" thickBot="1">
      <c r="A27" s="308"/>
      <c r="B27" s="501" t="s">
        <v>836</v>
      </c>
      <c r="C27" s="502"/>
      <c r="D27" s="502"/>
      <c r="E27" s="502"/>
      <c r="F27" s="502"/>
      <c r="G27" s="502"/>
      <c r="H27" s="503"/>
      <c r="I27" s="318"/>
      <c r="J27" s="347"/>
      <c r="K27" s="347"/>
      <c r="L27" s="347"/>
      <c r="M27" s="347"/>
      <c r="N27" s="347"/>
      <c r="O27" s="308"/>
      <c r="R27" s="310" t="s">
        <v>842</v>
      </c>
    </row>
    <row r="28" spans="1:34">
      <c r="A28" s="308"/>
      <c r="B28" s="308"/>
      <c r="C28" s="348"/>
      <c r="D28" s="318"/>
      <c r="E28" s="318"/>
      <c r="F28" s="318"/>
      <c r="G28" s="318"/>
      <c r="H28" s="318"/>
      <c r="I28" s="308"/>
      <c r="J28" s="308"/>
      <c r="K28" s="308"/>
      <c r="L28" s="308"/>
      <c r="M28" s="308"/>
      <c r="N28" s="308"/>
      <c r="O28" s="308"/>
    </row>
    <row r="29" spans="1:34">
      <c r="A29" s="308"/>
      <c r="B29" s="312" t="s">
        <v>37</v>
      </c>
      <c r="C29" s="312" t="s">
        <v>855</v>
      </c>
      <c r="D29" s="313"/>
      <c r="E29" s="313"/>
      <c r="F29" s="313"/>
      <c r="G29" s="313"/>
      <c r="H29" s="313"/>
      <c r="I29" s="313"/>
      <c r="J29" s="313"/>
      <c r="K29" s="308"/>
      <c r="L29" s="308"/>
      <c r="M29" s="308"/>
      <c r="N29" s="308"/>
      <c r="O29" s="308"/>
    </row>
    <row r="30" spans="1:34" s="11" customFormat="1" ht="34.9" customHeight="1">
      <c r="A30" s="6"/>
      <c r="B30" s="542" t="s">
        <v>833</v>
      </c>
      <c r="C30" s="542"/>
      <c r="D30" s="542"/>
      <c r="E30" s="542"/>
      <c r="F30" s="542"/>
      <c r="G30" s="542"/>
      <c r="H30" s="542"/>
      <c r="I30" s="542"/>
      <c r="J30" s="542"/>
      <c r="K30" s="542"/>
      <c r="L30" s="542"/>
      <c r="M30" s="542"/>
      <c r="N30" s="349"/>
      <c r="O30" s="6"/>
    </row>
    <row r="31" spans="1:34">
      <c r="A31" s="308"/>
      <c r="B31" s="308"/>
      <c r="C31" s="308"/>
      <c r="D31" s="449" t="s">
        <v>0</v>
      </c>
      <c r="E31" s="306">
        <v>1</v>
      </c>
      <c r="F31" s="306">
        <v>2</v>
      </c>
      <c r="G31" s="306">
        <v>3</v>
      </c>
      <c r="H31" s="306">
        <v>4</v>
      </c>
      <c r="I31" s="306">
        <v>5</v>
      </c>
      <c r="J31" s="306">
        <v>6</v>
      </c>
      <c r="K31" s="306">
        <v>7</v>
      </c>
      <c r="L31" s="306">
        <v>8</v>
      </c>
      <c r="M31" s="306">
        <v>9</v>
      </c>
      <c r="N31" s="308"/>
      <c r="O31" s="308"/>
    </row>
    <row r="32" spans="1:34" ht="45">
      <c r="A32" s="308"/>
      <c r="B32" s="308"/>
      <c r="C32" s="350"/>
      <c r="D32" s="546"/>
      <c r="E32" s="351" t="s">
        <v>91</v>
      </c>
      <c r="F32" s="352" t="s">
        <v>95</v>
      </c>
      <c r="G32" s="351" t="s">
        <v>92</v>
      </c>
      <c r="H32" s="352" t="s">
        <v>93</v>
      </c>
      <c r="I32" s="351" t="s">
        <v>94</v>
      </c>
      <c r="J32" s="352" t="s">
        <v>97</v>
      </c>
      <c r="K32" s="351" t="s">
        <v>101</v>
      </c>
      <c r="L32" s="352" t="s">
        <v>102</v>
      </c>
      <c r="M32" s="352" t="s">
        <v>96</v>
      </c>
      <c r="N32" s="308"/>
      <c r="O32" s="308"/>
    </row>
    <row r="33" spans="1:15" ht="15.75" thickBot="1">
      <c r="A33" s="308"/>
      <c r="B33" s="444" t="s">
        <v>707</v>
      </c>
      <c r="C33" s="462"/>
      <c r="D33" s="353">
        <f t="shared" ref="D33:D39" si="5">IF(SUM(E33:M33)=0,"",SUM(E33:M33))</f>
        <v>400</v>
      </c>
      <c r="E33" s="354">
        <f>IF(SUM(E34:E39)=0,"",SUM(E34:E39))</f>
        <v>18</v>
      </c>
      <c r="F33" s="354">
        <f t="shared" ref="F33:M33" si="6">IF(SUM(F34:F39)=0,"",SUM(F34:F39))</f>
        <v>67</v>
      </c>
      <c r="G33" s="354">
        <f t="shared" si="6"/>
        <v>125</v>
      </c>
      <c r="H33" s="354">
        <f t="shared" si="6"/>
        <v>34</v>
      </c>
      <c r="I33" s="354">
        <f t="shared" si="6"/>
        <v>11</v>
      </c>
      <c r="J33" s="354">
        <f t="shared" si="6"/>
        <v>15</v>
      </c>
      <c r="K33" s="354">
        <f t="shared" si="6"/>
        <v>67</v>
      </c>
      <c r="L33" s="354">
        <f t="shared" si="6"/>
        <v>32</v>
      </c>
      <c r="M33" s="354">
        <f t="shared" si="6"/>
        <v>31</v>
      </c>
      <c r="N33" s="308"/>
      <c r="O33" s="308"/>
    </row>
    <row r="34" spans="1:15" ht="18" customHeight="1">
      <c r="A34" s="308"/>
      <c r="B34" s="27" t="s">
        <v>6</v>
      </c>
      <c r="C34" s="37" t="str">
        <f t="shared" ref="C34:C39" si="7">IF(C19=0,"",C19)</f>
        <v>Capital</v>
      </c>
      <c r="D34" s="355">
        <f t="shared" si="5"/>
        <v>185</v>
      </c>
      <c r="E34" s="337">
        <v>15</v>
      </c>
      <c r="F34" s="339">
        <v>30</v>
      </c>
      <c r="G34" s="339">
        <v>40</v>
      </c>
      <c r="H34" s="339">
        <v>25</v>
      </c>
      <c r="I34" s="339">
        <v>10</v>
      </c>
      <c r="J34" s="339">
        <v>10</v>
      </c>
      <c r="K34" s="339">
        <v>35</v>
      </c>
      <c r="L34" s="339">
        <v>10</v>
      </c>
      <c r="M34" s="356">
        <v>10</v>
      </c>
      <c r="N34" s="308"/>
      <c r="O34" s="308"/>
    </row>
    <row r="35" spans="1:15" ht="18" customHeight="1">
      <c r="A35" s="308"/>
      <c r="B35" s="27" t="s">
        <v>7</v>
      </c>
      <c r="C35" s="37" t="str">
        <f t="shared" si="7"/>
        <v>Queen</v>
      </c>
      <c r="D35" s="355">
        <f t="shared" si="5"/>
        <v>80</v>
      </c>
      <c r="E35" s="341">
        <v>3</v>
      </c>
      <c r="F35" s="342">
        <v>10</v>
      </c>
      <c r="G35" s="342">
        <v>30</v>
      </c>
      <c r="H35" s="342">
        <v>5</v>
      </c>
      <c r="I35" s="342">
        <v>1</v>
      </c>
      <c r="J35" s="342">
        <v>2</v>
      </c>
      <c r="K35" s="342">
        <v>10</v>
      </c>
      <c r="L35" s="342">
        <v>8</v>
      </c>
      <c r="M35" s="357">
        <v>11</v>
      </c>
      <c r="N35" s="308"/>
      <c r="O35" s="308"/>
    </row>
    <row r="36" spans="1:15" ht="18" customHeight="1">
      <c r="A36" s="308"/>
      <c r="B36" s="27" t="s">
        <v>8</v>
      </c>
      <c r="C36" s="37" t="str">
        <f t="shared" si="7"/>
        <v>Prince</v>
      </c>
      <c r="D36" s="355">
        <f t="shared" si="5"/>
        <v>70</v>
      </c>
      <c r="E36" s="341">
        <v>0</v>
      </c>
      <c r="F36" s="342">
        <v>12</v>
      </c>
      <c r="G36" s="342">
        <v>25</v>
      </c>
      <c r="H36" s="342">
        <v>4</v>
      </c>
      <c r="I36" s="342">
        <v>0</v>
      </c>
      <c r="J36" s="342">
        <v>2</v>
      </c>
      <c r="K36" s="342">
        <v>12</v>
      </c>
      <c r="L36" s="342">
        <v>10</v>
      </c>
      <c r="M36" s="357">
        <v>5</v>
      </c>
      <c r="N36" s="308"/>
      <c r="O36" s="308"/>
    </row>
    <row r="37" spans="1:15" ht="18" customHeight="1">
      <c r="A37" s="308"/>
      <c r="B37" s="27" t="s">
        <v>9</v>
      </c>
      <c r="C37" s="37" t="str">
        <f t="shared" si="7"/>
        <v>State</v>
      </c>
      <c r="D37" s="355">
        <f t="shared" si="5"/>
        <v>65</v>
      </c>
      <c r="E37" s="341">
        <v>0</v>
      </c>
      <c r="F37" s="342">
        <v>15</v>
      </c>
      <c r="G37" s="342">
        <v>30</v>
      </c>
      <c r="H37" s="342">
        <v>0</v>
      </c>
      <c r="I37" s="342">
        <v>0</v>
      </c>
      <c r="J37" s="342">
        <v>1</v>
      </c>
      <c r="K37" s="342">
        <v>10</v>
      </c>
      <c r="L37" s="342">
        <v>4</v>
      </c>
      <c r="M37" s="357">
        <v>5</v>
      </c>
      <c r="N37" s="308"/>
      <c r="O37" s="308"/>
    </row>
    <row r="38" spans="1:15" ht="18" customHeight="1">
      <c r="A38" s="308"/>
      <c r="B38" s="27" t="s">
        <v>10</v>
      </c>
      <c r="C38" s="37" t="str">
        <f t="shared" si="7"/>
        <v>Island</v>
      </c>
      <c r="D38" s="355" t="str">
        <f t="shared" si="5"/>
        <v/>
      </c>
      <c r="E38" s="341">
        <v>0</v>
      </c>
      <c r="F38" s="342">
        <v>0</v>
      </c>
      <c r="G38" s="342">
        <v>0</v>
      </c>
      <c r="H38" s="342">
        <v>0</v>
      </c>
      <c r="I38" s="342">
        <v>0</v>
      </c>
      <c r="J38" s="342">
        <v>0</v>
      </c>
      <c r="K38" s="342">
        <v>0</v>
      </c>
      <c r="L38" s="342">
        <v>0</v>
      </c>
      <c r="M38" s="357">
        <v>0</v>
      </c>
      <c r="N38" s="308"/>
      <c r="O38" s="308"/>
    </row>
    <row r="39" spans="1:15" ht="18" customHeight="1" thickBot="1">
      <c r="A39" s="308"/>
      <c r="B39" s="27" t="s">
        <v>11</v>
      </c>
      <c r="C39" s="37" t="str">
        <f t="shared" si="7"/>
        <v/>
      </c>
      <c r="D39" s="355" t="str">
        <f t="shared" si="5"/>
        <v/>
      </c>
      <c r="E39" s="343"/>
      <c r="F39" s="345"/>
      <c r="G39" s="345"/>
      <c r="H39" s="345"/>
      <c r="I39" s="345"/>
      <c r="J39" s="345"/>
      <c r="K39" s="345"/>
      <c r="L39" s="345"/>
      <c r="M39" s="358"/>
      <c r="N39" s="308"/>
      <c r="O39" s="308"/>
    </row>
    <row r="40" spans="1:15" ht="12" customHeight="1">
      <c r="A40" s="308"/>
      <c r="B40" s="308"/>
      <c r="C40" s="348"/>
      <c r="D40" s="318"/>
      <c r="E40" s="318"/>
      <c r="F40" s="318"/>
      <c r="G40" s="318"/>
      <c r="H40" s="318"/>
      <c r="I40" s="308"/>
      <c r="J40" s="308"/>
      <c r="K40" s="308"/>
      <c r="L40" s="308"/>
      <c r="M40" s="308"/>
      <c r="N40" s="308"/>
      <c r="O40" s="308"/>
    </row>
    <row r="41" spans="1:15" ht="15.75" thickBot="1">
      <c r="A41" s="308"/>
      <c r="B41" s="154" t="s">
        <v>856</v>
      </c>
      <c r="C41" s="308"/>
      <c r="D41" s="318"/>
      <c r="E41" s="318"/>
      <c r="F41" s="318"/>
      <c r="G41" s="318"/>
      <c r="H41" s="318"/>
      <c r="I41" s="308"/>
      <c r="J41" s="308"/>
      <c r="K41" s="308"/>
      <c r="L41" s="308"/>
      <c r="M41" s="308"/>
      <c r="N41" s="308"/>
      <c r="O41" s="308"/>
    </row>
    <row r="42" spans="1:15" ht="48" customHeight="1" thickBot="1">
      <c r="A42" s="308"/>
      <c r="B42" s="501" t="s">
        <v>800</v>
      </c>
      <c r="C42" s="502"/>
      <c r="D42" s="502"/>
      <c r="E42" s="502"/>
      <c r="F42" s="502"/>
      <c r="G42" s="502"/>
      <c r="H42" s="502"/>
      <c r="I42" s="519"/>
      <c r="J42" s="519"/>
      <c r="K42" s="519"/>
      <c r="L42" s="519"/>
      <c r="M42" s="520"/>
      <c r="N42" s="347"/>
      <c r="O42" s="308"/>
    </row>
    <row r="43" spans="1:15" ht="11.25" customHeight="1">
      <c r="A43" s="308"/>
      <c r="B43" s="308"/>
      <c r="C43" s="348"/>
      <c r="D43" s="318"/>
      <c r="E43" s="318"/>
      <c r="F43" s="318"/>
      <c r="G43" s="318"/>
      <c r="H43" s="318"/>
      <c r="I43" s="308"/>
      <c r="J43" s="308"/>
      <c r="K43" s="308"/>
      <c r="L43" s="308"/>
      <c r="M43" s="308"/>
      <c r="N43" s="308"/>
      <c r="O43" s="308"/>
    </row>
    <row r="44" spans="1:15">
      <c r="A44" s="308"/>
      <c r="B44" s="312" t="s">
        <v>38</v>
      </c>
      <c r="C44" s="312" t="s">
        <v>857</v>
      </c>
      <c r="D44" s="321"/>
      <c r="E44" s="321"/>
      <c r="F44" s="321"/>
      <c r="G44" s="321"/>
      <c r="H44" s="321"/>
      <c r="I44" s="313"/>
      <c r="J44" s="313"/>
      <c r="K44" s="308"/>
      <c r="L44" s="308"/>
      <c r="M44" s="308"/>
      <c r="N44" s="308"/>
      <c r="O44" s="308"/>
    </row>
    <row r="45" spans="1:15" ht="36" customHeight="1">
      <c r="A45" s="308"/>
      <c r="B45" s="547" t="s">
        <v>821</v>
      </c>
      <c r="C45" s="513"/>
      <c r="D45" s="513"/>
      <c r="E45" s="513"/>
      <c r="F45" s="513"/>
      <c r="G45" s="513"/>
      <c r="H45" s="513"/>
      <c r="I45" s="513"/>
      <c r="J45" s="513"/>
      <c r="K45" s="359"/>
      <c r="L45" s="308"/>
      <c r="M45" s="308"/>
      <c r="N45" s="308"/>
      <c r="O45" s="308"/>
    </row>
    <row r="46" spans="1:15" ht="8.25" customHeight="1">
      <c r="A46" s="308"/>
      <c r="B46" s="326"/>
      <c r="C46" s="360"/>
      <c r="D46" s="318"/>
      <c r="E46" s="318"/>
      <c r="F46" s="318"/>
      <c r="G46" s="308"/>
      <c r="H46" s="308"/>
      <c r="I46" s="308"/>
      <c r="J46" s="308"/>
      <c r="K46" s="308"/>
      <c r="L46" s="308"/>
      <c r="M46" s="308"/>
      <c r="N46" s="308"/>
      <c r="O46" s="308"/>
    </row>
    <row r="47" spans="1:15" ht="47.25" customHeight="1">
      <c r="A47" s="308"/>
      <c r="B47" s="308"/>
      <c r="C47" s="40"/>
      <c r="D47" s="534" t="s">
        <v>760</v>
      </c>
      <c r="E47" s="535"/>
      <c r="F47" s="308"/>
      <c r="G47" s="543" t="s">
        <v>59</v>
      </c>
      <c r="H47" s="541"/>
      <c r="I47" s="543" t="s">
        <v>60</v>
      </c>
      <c r="J47" s="541"/>
      <c r="K47" s="308"/>
      <c r="L47" s="308"/>
      <c r="M47" s="308"/>
      <c r="N47" s="308"/>
      <c r="O47" s="308"/>
    </row>
    <row r="48" spans="1:15" s="11" customFormat="1">
      <c r="A48" s="6"/>
      <c r="B48" s="474" t="s">
        <v>709</v>
      </c>
      <c r="C48" s="537"/>
      <c r="D48" s="536">
        <f>IF(SUM(D50:D66)=0,"",SUM(D50:D66))</f>
        <v>625</v>
      </c>
      <c r="E48" s="537"/>
      <c r="F48" s="6"/>
      <c r="G48" s="540">
        <f>IF(SUM(G50:G66)=0,"",SUM(G50:G66))</f>
        <v>430</v>
      </c>
      <c r="H48" s="541"/>
      <c r="I48" s="544">
        <f>IF(SUM(I50:I66)=0,"",SUM(I50:I66))</f>
        <v>330</v>
      </c>
      <c r="J48" s="541"/>
      <c r="K48" s="6"/>
      <c r="L48" s="6"/>
      <c r="M48" s="6"/>
      <c r="N48" s="6"/>
      <c r="O48" s="6"/>
    </row>
    <row r="49" spans="1:15" s="11" customFormat="1" ht="15.75" thickBot="1">
      <c r="A49" s="6"/>
      <c r="B49" s="361">
        <v>1</v>
      </c>
      <c r="C49" s="322" t="s">
        <v>784</v>
      </c>
      <c r="D49" s="527">
        <f>IF(SUM(D50:E55)=0,"",SUM(D50:E55))</f>
        <v>203</v>
      </c>
      <c r="E49" s="528"/>
      <c r="F49" s="6"/>
      <c r="G49" s="529">
        <f>IF(SUM(G50:H55)=0,"",SUM(G50:H55))</f>
        <v>145</v>
      </c>
      <c r="H49" s="530"/>
      <c r="I49" s="531">
        <f>IF(SUM(I50:J55)=0,"",SUM(I50:J55))</f>
        <v>121</v>
      </c>
      <c r="J49" s="530"/>
      <c r="K49" s="6"/>
      <c r="L49" s="6"/>
      <c r="M49" s="6"/>
      <c r="N49" s="6"/>
      <c r="O49" s="6"/>
    </row>
    <row r="50" spans="1:15">
      <c r="A50" s="308"/>
      <c r="B50" s="526"/>
      <c r="C50" s="222" t="s">
        <v>749</v>
      </c>
      <c r="D50" s="538">
        <v>36</v>
      </c>
      <c r="E50" s="539"/>
      <c r="F50" s="362"/>
      <c r="G50" s="532">
        <v>25</v>
      </c>
      <c r="H50" s="533"/>
      <c r="I50" s="545">
        <v>20</v>
      </c>
      <c r="J50" s="533"/>
      <c r="K50" s="308"/>
      <c r="L50" s="308"/>
      <c r="M50" s="308"/>
      <c r="N50" s="308"/>
      <c r="O50" s="308"/>
    </row>
    <row r="51" spans="1:15">
      <c r="A51" s="308"/>
      <c r="B51" s="526"/>
      <c r="C51" s="223" t="s">
        <v>750</v>
      </c>
      <c r="D51" s="506">
        <v>49</v>
      </c>
      <c r="E51" s="507"/>
      <c r="F51" s="362"/>
      <c r="G51" s="498">
        <v>35</v>
      </c>
      <c r="H51" s="499"/>
      <c r="I51" s="500">
        <v>30</v>
      </c>
      <c r="J51" s="499"/>
      <c r="K51" s="308"/>
      <c r="L51" s="308"/>
      <c r="M51" s="308"/>
      <c r="N51" s="308"/>
      <c r="O51" s="308"/>
    </row>
    <row r="52" spans="1:15" ht="30">
      <c r="A52" s="308"/>
      <c r="B52" s="526"/>
      <c r="C52" s="363" t="s">
        <v>757</v>
      </c>
      <c r="D52" s="506">
        <v>27</v>
      </c>
      <c r="E52" s="507"/>
      <c r="F52" s="362"/>
      <c r="G52" s="498">
        <v>20</v>
      </c>
      <c r="H52" s="499"/>
      <c r="I52" s="500">
        <v>18</v>
      </c>
      <c r="J52" s="499"/>
      <c r="K52" s="308"/>
      <c r="L52" s="308"/>
      <c r="M52" s="308"/>
      <c r="N52" s="308"/>
      <c r="O52" s="308"/>
    </row>
    <row r="53" spans="1:15">
      <c r="A53" s="308"/>
      <c r="B53" s="526"/>
      <c r="C53" s="223" t="s">
        <v>710</v>
      </c>
      <c r="D53" s="506">
        <v>50</v>
      </c>
      <c r="E53" s="507"/>
      <c r="F53" s="362"/>
      <c r="G53" s="498">
        <v>35</v>
      </c>
      <c r="H53" s="499"/>
      <c r="I53" s="500">
        <v>30</v>
      </c>
      <c r="J53" s="499"/>
      <c r="K53" s="308"/>
      <c r="L53" s="308"/>
      <c r="M53" s="308"/>
      <c r="N53" s="308"/>
      <c r="O53" s="308"/>
    </row>
    <row r="54" spans="1:15" ht="30.75" customHeight="1">
      <c r="A54" s="308"/>
      <c r="B54" s="526"/>
      <c r="C54" s="363" t="s">
        <v>758</v>
      </c>
      <c r="D54" s="506">
        <v>26</v>
      </c>
      <c r="E54" s="507"/>
      <c r="F54" s="362"/>
      <c r="G54" s="498">
        <v>20</v>
      </c>
      <c r="H54" s="499"/>
      <c r="I54" s="500">
        <v>15</v>
      </c>
      <c r="J54" s="499"/>
      <c r="K54" s="308"/>
      <c r="L54" s="308"/>
      <c r="M54" s="308"/>
      <c r="N54" s="308"/>
      <c r="O54" s="308"/>
    </row>
    <row r="55" spans="1:15" s="11" customFormat="1" ht="15.75" customHeight="1">
      <c r="A55" s="6"/>
      <c r="B55" s="526"/>
      <c r="C55" s="226" t="s">
        <v>711</v>
      </c>
      <c r="D55" s="506">
        <v>15</v>
      </c>
      <c r="E55" s="507"/>
      <c r="F55" s="267"/>
      <c r="G55" s="498">
        <v>10</v>
      </c>
      <c r="H55" s="499"/>
      <c r="I55" s="500">
        <v>8</v>
      </c>
      <c r="J55" s="499"/>
      <c r="K55" s="6"/>
      <c r="L55" s="6"/>
      <c r="M55" s="6"/>
      <c r="N55" s="6"/>
      <c r="O55" s="6"/>
    </row>
    <row r="56" spans="1:15" s="11" customFormat="1" ht="15.75" customHeight="1">
      <c r="A56" s="6"/>
      <c r="B56" s="364">
        <v>2</v>
      </c>
      <c r="C56" s="365" t="s">
        <v>785</v>
      </c>
      <c r="D56" s="506">
        <v>17</v>
      </c>
      <c r="E56" s="507"/>
      <c r="F56" s="267"/>
      <c r="G56" s="498">
        <v>10</v>
      </c>
      <c r="H56" s="499"/>
      <c r="I56" s="500">
        <v>8</v>
      </c>
      <c r="J56" s="499"/>
      <c r="K56" s="6"/>
      <c r="L56" s="6"/>
      <c r="M56" s="6"/>
      <c r="N56" s="6"/>
      <c r="O56" s="6"/>
    </row>
    <row r="57" spans="1:15" s="11" customFormat="1">
      <c r="A57" s="6"/>
      <c r="B57" s="366">
        <v>3</v>
      </c>
      <c r="C57" s="365" t="s">
        <v>775</v>
      </c>
      <c r="D57" s="506">
        <v>54</v>
      </c>
      <c r="E57" s="507"/>
      <c r="F57" s="267"/>
      <c r="G57" s="498">
        <v>40</v>
      </c>
      <c r="H57" s="499"/>
      <c r="I57" s="500">
        <v>30</v>
      </c>
      <c r="J57" s="499"/>
      <c r="K57" s="6"/>
      <c r="L57" s="6"/>
      <c r="M57" s="6"/>
      <c r="N57" s="6"/>
      <c r="O57" s="6"/>
    </row>
    <row r="58" spans="1:15" s="11" customFormat="1" ht="28.5" customHeight="1">
      <c r="A58" s="6"/>
      <c r="B58" s="364">
        <v>4</v>
      </c>
      <c r="C58" s="367" t="s">
        <v>786</v>
      </c>
      <c r="D58" s="506">
        <v>16</v>
      </c>
      <c r="E58" s="507"/>
      <c r="F58" s="267"/>
      <c r="G58" s="498">
        <v>10</v>
      </c>
      <c r="H58" s="499"/>
      <c r="I58" s="500">
        <v>8</v>
      </c>
      <c r="J58" s="499"/>
      <c r="K58" s="6"/>
      <c r="L58" s="6"/>
      <c r="M58" s="6"/>
      <c r="N58" s="6"/>
      <c r="O58" s="6"/>
    </row>
    <row r="59" spans="1:15" ht="27.75" customHeight="1">
      <c r="A59" s="308"/>
      <c r="B59" s="364">
        <v>5</v>
      </c>
      <c r="C59" s="367" t="s">
        <v>787</v>
      </c>
      <c r="D59" s="506">
        <v>78</v>
      </c>
      <c r="E59" s="507"/>
      <c r="F59" s="362"/>
      <c r="G59" s="498">
        <v>50</v>
      </c>
      <c r="H59" s="499"/>
      <c r="I59" s="500">
        <v>40</v>
      </c>
      <c r="J59" s="499"/>
      <c r="K59" s="308"/>
      <c r="L59" s="308"/>
      <c r="M59" s="308"/>
      <c r="N59" s="308"/>
      <c r="O59" s="308"/>
    </row>
    <row r="60" spans="1:15">
      <c r="A60" s="308"/>
      <c r="B60" s="366">
        <v>6</v>
      </c>
      <c r="C60" s="365" t="s">
        <v>776</v>
      </c>
      <c r="D60" s="506">
        <v>65</v>
      </c>
      <c r="E60" s="507"/>
      <c r="F60" s="362"/>
      <c r="G60" s="498">
        <v>40</v>
      </c>
      <c r="H60" s="499"/>
      <c r="I60" s="500">
        <v>30</v>
      </c>
      <c r="J60" s="499"/>
      <c r="K60" s="308"/>
      <c r="L60" s="308"/>
      <c r="M60" s="308"/>
      <c r="N60" s="308"/>
      <c r="O60" s="308"/>
    </row>
    <row r="61" spans="1:15">
      <c r="A61" s="308"/>
      <c r="B61" s="366">
        <v>7</v>
      </c>
      <c r="C61" s="365" t="s">
        <v>777</v>
      </c>
      <c r="D61" s="506">
        <v>65</v>
      </c>
      <c r="E61" s="507"/>
      <c r="F61" s="362"/>
      <c r="G61" s="498">
        <v>40</v>
      </c>
      <c r="H61" s="499"/>
      <c r="I61" s="500">
        <v>30</v>
      </c>
      <c r="J61" s="499"/>
      <c r="K61" s="308"/>
      <c r="L61" s="308"/>
      <c r="M61" s="308"/>
      <c r="N61" s="308"/>
      <c r="O61" s="308"/>
    </row>
    <row r="62" spans="1:15">
      <c r="A62" s="308"/>
      <c r="B62" s="366">
        <v>8</v>
      </c>
      <c r="C62" s="365" t="s">
        <v>778</v>
      </c>
      <c r="D62" s="577">
        <v>13</v>
      </c>
      <c r="E62" s="578"/>
      <c r="F62" s="362"/>
      <c r="G62" s="498">
        <v>10</v>
      </c>
      <c r="H62" s="499"/>
      <c r="I62" s="524">
        <v>7</v>
      </c>
      <c r="J62" s="525"/>
      <c r="K62" s="308"/>
      <c r="L62" s="308"/>
      <c r="M62" s="308"/>
      <c r="N62" s="308"/>
      <c r="O62" s="308"/>
    </row>
    <row r="63" spans="1:15" s="11" customFormat="1">
      <c r="A63" s="6"/>
      <c r="B63" s="366">
        <v>9</v>
      </c>
      <c r="C63" s="368" t="s">
        <v>779</v>
      </c>
      <c r="D63" s="506">
        <v>54</v>
      </c>
      <c r="E63" s="507"/>
      <c r="F63" s="267"/>
      <c r="G63" s="498">
        <v>40</v>
      </c>
      <c r="H63" s="499"/>
      <c r="I63" s="500">
        <v>30</v>
      </c>
      <c r="J63" s="499"/>
      <c r="K63" s="6"/>
      <c r="L63" s="6"/>
      <c r="M63" s="6"/>
      <c r="N63" s="6"/>
      <c r="O63" s="6"/>
    </row>
    <row r="64" spans="1:15" s="11" customFormat="1">
      <c r="A64" s="6"/>
      <c r="B64" s="366">
        <v>10</v>
      </c>
      <c r="C64" s="368" t="s">
        <v>780</v>
      </c>
      <c r="D64" s="506"/>
      <c r="E64" s="521"/>
      <c r="F64" s="267"/>
      <c r="G64" s="498">
        <v>5</v>
      </c>
      <c r="H64" s="522"/>
      <c r="I64" s="500"/>
      <c r="J64" s="523"/>
      <c r="K64" s="6"/>
      <c r="L64" s="6"/>
      <c r="M64" s="6"/>
      <c r="N64" s="6"/>
      <c r="O64" s="6"/>
    </row>
    <row r="65" spans="1:27" s="11" customFormat="1">
      <c r="A65" s="6"/>
      <c r="B65" s="366">
        <v>11</v>
      </c>
      <c r="C65" s="365" t="s">
        <v>781</v>
      </c>
      <c r="D65" s="506">
        <v>29</v>
      </c>
      <c r="E65" s="507"/>
      <c r="F65" s="267"/>
      <c r="G65" s="498">
        <v>20</v>
      </c>
      <c r="H65" s="499"/>
      <c r="I65" s="500">
        <v>15</v>
      </c>
      <c r="J65" s="499"/>
      <c r="K65" s="6"/>
      <c r="L65" s="6"/>
      <c r="M65" s="6"/>
      <c r="N65" s="6"/>
      <c r="O65" s="6"/>
    </row>
    <row r="66" spans="1:27" s="11" customFormat="1" ht="15.75" thickBot="1">
      <c r="A66" s="6"/>
      <c r="B66" s="364">
        <v>12</v>
      </c>
      <c r="C66" s="365" t="s">
        <v>788</v>
      </c>
      <c r="D66" s="517">
        <v>31</v>
      </c>
      <c r="E66" s="518"/>
      <c r="F66" s="267"/>
      <c r="G66" s="504">
        <v>20</v>
      </c>
      <c r="H66" s="505"/>
      <c r="I66" s="516">
        <v>11</v>
      </c>
      <c r="J66" s="505"/>
      <c r="K66" s="6"/>
      <c r="L66" s="6"/>
      <c r="M66" s="6"/>
      <c r="N66" s="6"/>
      <c r="O66" s="6"/>
    </row>
    <row r="67" spans="1:27" ht="7.5" customHeight="1">
      <c r="A67" s="308"/>
      <c r="B67" s="308"/>
      <c r="C67" s="308"/>
      <c r="D67" s="308"/>
      <c r="E67" s="318"/>
      <c r="F67" s="308"/>
      <c r="G67" s="308"/>
      <c r="H67" s="308"/>
      <c r="I67" s="308"/>
      <c r="J67" s="308"/>
      <c r="K67" s="308"/>
      <c r="L67" s="308"/>
      <c r="M67" s="308"/>
      <c r="N67" s="308"/>
      <c r="O67" s="308"/>
    </row>
    <row r="68" spans="1:27" ht="15.75" thickBot="1">
      <c r="A68" s="308"/>
      <c r="B68" s="497" t="s">
        <v>834</v>
      </c>
      <c r="C68" s="497"/>
      <c r="D68" s="497"/>
      <c r="E68" s="497"/>
      <c r="F68" s="497"/>
      <c r="G68" s="318"/>
      <c r="H68" s="318"/>
      <c r="I68" s="308"/>
      <c r="J68" s="308"/>
      <c r="K68" s="308"/>
      <c r="L68" s="308"/>
      <c r="M68" s="308"/>
      <c r="N68" s="308"/>
      <c r="O68" s="308"/>
    </row>
    <row r="69" spans="1:27" ht="30.75" customHeight="1" thickBot="1">
      <c r="A69" s="308"/>
      <c r="B69" s="501" t="s">
        <v>837</v>
      </c>
      <c r="C69" s="519"/>
      <c r="D69" s="519"/>
      <c r="E69" s="519"/>
      <c r="F69" s="519"/>
      <c r="G69" s="519"/>
      <c r="H69" s="519"/>
      <c r="I69" s="519"/>
      <c r="J69" s="520"/>
      <c r="K69" s="308"/>
      <c r="L69" s="308"/>
      <c r="M69" s="308"/>
      <c r="N69" s="308"/>
      <c r="O69" s="308"/>
    </row>
    <row r="70" spans="1:27" ht="15.75" customHeight="1">
      <c r="A70" s="308"/>
      <c r="B70" s="308"/>
      <c r="C70" s="308"/>
      <c r="D70" s="308"/>
      <c r="E70" s="308"/>
      <c r="F70" s="308"/>
      <c r="G70" s="308"/>
      <c r="H70" s="308"/>
      <c r="I70" s="308"/>
      <c r="J70" s="308"/>
      <c r="K70" s="308"/>
      <c r="L70" s="308"/>
      <c r="M70" s="308"/>
      <c r="N70" s="308"/>
      <c r="O70" s="308"/>
    </row>
    <row r="71" spans="1:27">
      <c r="A71" s="308"/>
      <c r="B71" s="312" t="s">
        <v>39</v>
      </c>
      <c r="C71" s="312" t="s">
        <v>858</v>
      </c>
      <c r="D71" s="321"/>
      <c r="E71" s="321"/>
      <c r="F71" s="321"/>
      <c r="G71" s="321"/>
      <c r="H71" s="321"/>
      <c r="I71" s="313"/>
      <c r="J71" s="313"/>
      <c r="K71" s="313"/>
      <c r="L71" s="313"/>
      <c r="M71" s="313"/>
      <c r="N71" s="313"/>
      <c r="O71" s="313"/>
      <c r="P71" s="26"/>
      <c r="Q71" s="26"/>
      <c r="R71" s="26"/>
      <c r="S71" s="26"/>
      <c r="T71" s="26"/>
      <c r="U71" s="26"/>
      <c r="V71" s="26"/>
      <c r="W71" s="26"/>
      <c r="X71" s="26"/>
      <c r="Y71" s="26"/>
      <c r="Z71" s="26"/>
      <c r="AA71" s="308"/>
    </row>
    <row r="72" spans="1:27" s="371" customFormat="1" ht="41.25" customHeight="1">
      <c r="A72" s="369"/>
      <c r="B72" s="512" t="s">
        <v>835</v>
      </c>
      <c r="C72" s="513"/>
      <c r="D72" s="513"/>
      <c r="E72" s="513"/>
      <c r="F72" s="513"/>
      <c r="G72" s="513"/>
      <c r="H72" s="513"/>
      <c r="I72" s="513"/>
      <c r="J72" s="513"/>
      <c r="K72" s="513"/>
      <c r="L72" s="513"/>
      <c r="M72" s="513"/>
      <c r="N72" s="513"/>
      <c r="O72" s="513"/>
      <c r="P72" s="26"/>
      <c r="Q72" s="26"/>
      <c r="R72" s="26"/>
      <c r="S72" s="26"/>
      <c r="T72" s="26"/>
      <c r="U72" s="26"/>
      <c r="V72" s="26"/>
      <c r="W72" s="26"/>
      <c r="X72" s="26"/>
      <c r="Y72" s="26"/>
      <c r="Z72" s="26"/>
      <c r="AA72" s="370"/>
    </row>
    <row r="73" spans="1:27" s="371" customFormat="1" ht="16.5" customHeight="1">
      <c r="A73" s="369"/>
      <c r="B73" s="372"/>
      <c r="C73" s="362"/>
      <c r="D73" s="369"/>
      <c r="E73" s="369"/>
      <c r="F73" s="369"/>
      <c r="G73" s="369"/>
      <c r="H73" s="369"/>
      <c r="I73" s="369"/>
      <c r="J73" s="369"/>
      <c r="K73" s="369"/>
      <c r="L73" s="369"/>
      <c r="M73" s="369"/>
      <c r="N73" s="369"/>
      <c r="O73" s="369"/>
      <c r="P73" s="22" t="s">
        <v>58</v>
      </c>
      <c r="Q73" s="369"/>
      <c r="R73" s="369"/>
      <c r="S73" s="369"/>
      <c r="T73" s="369"/>
      <c r="U73" s="369"/>
      <c r="V73" s="369"/>
      <c r="W73" s="369"/>
      <c r="X73" s="369"/>
      <c r="Y73" s="369"/>
      <c r="Z73" s="369"/>
      <c r="AA73" s="369"/>
    </row>
    <row r="74" spans="1:27" s="371" customFormat="1">
      <c r="A74" s="369"/>
      <c r="B74" s="372"/>
      <c r="C74" s="360"/>
      <c r="D74" s="555" t="s">
        <v>40</v>
      </c>
      <c r="E74" s="556"/>
      <c r="F74" s="556"/>
      <c r="G74" s="556"/>
      <c r="H74" s="556"/>
      <c r="I74" s="556"/>
      <c r="J74" s="556"/>
      <c r="K74" s="556"/>
      <c r="L74" s="556"/>
      <c r="M74" s="556"/>
      <c r="N74" s="556"/>
      <c r="O74" s="557"/>
      <c r="P74" s="548" t="s">
        <v>41</v>
      </c>
      <c r="Q74" s="549"/>
      <c r="R74" s="549"/>
      <c r="S74" s="549"/>
      <c r="T74" s="549"/>
      <c r="U74" s="549"/>
      <c r="V74" s="549"/>
      <c r="W74" s="549"/>
      <c r="X74" s="549"/>
      <c r="Y74" s="549"/>
      <c r="Z74" s="549"/>
      <c r="AA74" s="550"/>
    </row>
    <row r="75" spans="1:27" s="371" customFormat="1" ht="15.75" customHeight="1">
      <c r="A75" s="369"/>
      <c r="B75" s="508" t="s">
        <v>823</v>
      </c>
      <c r="C75" s="509"/>
      <c r="D75" s="551" t="s">
        <v>824</v>
      </c>
      <c r="E75" s="551"/>
      <c r="F75" s="551"/>
      <c r="G75" s="551" t="s">
        <v>825</v>
      </c>
      <c r="H75" s="551"/>
      <c r="I75" s="551"/>
      <c r="J75" s="551" t="s">
        <v>826</v>
      </c>
      <c r="K75" s="551"/>
      <c r="L75" s="551"/>
      <c r="M75" s="552" t="s">
        <v>827</v>
      </c>
      <c r="N75" s="553"/>
      <c r="O75" s="554"/>
      <c r="P75" s="551" t="s">
        <v>828</v>
      </c>
      <c r="Q75" s="551"/>
      <c r="R75" s="551"/>
      <c r="S75" s="551" t="s">
        <v>825</v>
      </c>
      <c r="T75" s="551"/>
      <c r="U75" s="551"/>
      <c r="V75" s="551" t="s">
        <v>826</v>
      </c>
      <c r="W75" s="551"/>
      <c r="X75" s="551"/>
      <c r="Y75" s="551" t="s">
        <v>827</v>
      </c>
      <c r="Z75" s="551"/>
      <c r="AA75" s="551"/>
    </row>
    <row r="76" spans="1:27" s="371" customFormat="1">
      <c r="A76" s="369"/>
      <c r="B76" s="510"/>
      <c r="C76" s="511"/>
      <c r="D76" s="373" t="s">
        <v>46</v>
      </c>
      <c r="E76" s="374" t="s">
        <v>47</v>
      </c>
      <c r="F76" s="374" t="s">
        <v>48</v>
      </c>
      <c r="G76" s="374" t="s">
        <v>49</v>
      </c>
      <c r="H76" s="374" t="s">
        <v>50</v>
      </c>
      <c r="I76" s="374" t="s">
        <v>51</v>
      </c>
      <c r="J76" s="374" t="s">
        <v>52</v>
      </c>
      <c r="K76" s="374" t="s">
        <v>53</v>
      </c>
      <c r="L76" s="374" t="s">
        <v>54</v>
      </c>
      <c r="M76" s="374" t="s">
        <v>55</v>
      </c>
      <c r="N76" s="374" t="s">
        <v>56</v>
      </c>
      <c r="O76" s="374" t="s">
        <v>57</v>
      </c>
      <c r="P76" s="374" t="s">
        <v>46</v>
      </c>
      <c r="Q76" s="374" t="s">
        <v>47</v>
      </c>
      <c r="R76" s="374" t="s">
        <v>48</v>
      </c>
      <c r="S76" s="374" t="s">
        <v>49</v>
      </c>
      <c r="T76" s="374" t="s">
        <v>50</v>
      </c>
      <c r="U76" s="374" t="s">
        <v>51</v>
      </c>
      <c r="V76" s="374" t="s">
        <v>52</v>
      </c>
      <c r="W76" s="374" t="s">
        <v>53</v>
      </c>
      <c r="X76" s="374" t="s">
        <v>54</v>
      </c>
      <c r="Y76" s="374" t="s">
        <v>55</v>
      </c>
      <c r="Z76" s="374" t="s">
        <v>56</v>
      </c>
      <c r="AA76" s="374" t="s">
        <v>57</v>
      </c>
    </row>
    <row r="77" spans="1:27" s="371" customFormat="1" ht="30.75" thickBot="1">
      <c r="A77" s="369"/>
      <c r="B77" s="375">
        <v>1</v>
      </c>
      <c r="C77" s="376" t="s">
        <v>784</v>
      </c>
      <c r="D77" s="271"/>
      <c r="E77" s="270"/>
      <c r="F77" s="269"/>
      <c r="G77" s="268"/>
      <c r="H77" s="270"/>
      <c r="I77" s="269"/>
      <c r="J77" s="268"/>
      <c r="K77" s="270"/>
      <c r="L77" s="269"/>
      <c r="M77" s="268"/>
      <c r="N77" s="270"/>
      <c r="O77" s="271"/>
      <c r="P77" s="272"/>
      <c r="Q77" s="270"/>
      <c r="R77" s="273"/>
      <c r="S77" s="272"/>
      <c r="T77" s="270"/>
      <c r="U77" s="273"/>
      <c r="V77" s="272"/>
      <c r="W77" s="270"/>
      <c r="X77" s="273"/>
      <c r="Y77" s="272"/>
      <c r="Z77" s="270"/>
      <c r="AA77" s="273"/>
    </row>
    <row r="78" spans="1:27" s="371" customFormat="1">
      <c r="A78" s="369"/>
      <c r="B78" s="483"/>
      <c r="C78" s="377" t="s">
        <v>749</v>
      </c>
      <c r="D78" s="208">
        <v>1</v>
      </c>
      <c r="E78" s="209">
        <v>1</v>
      </c>
      <c r="F78" s="209">
        <v>1</v>
      </c>
      <c r="G78" s="209">
        <v>1</v>
      </c>
      <c r="H78" s="209">
        <v>1</v>
      </c>
      <c r="I78" s="209">
        <v>1</v>
      </c>
      <c r="J78" s="209">
        <v>1</v>
      </c>
      <c r="K78" s="209">
        <v>1</v>
      </c>
      <c r="L78" s="209">
        <v>1</v>
      </c>
      <c r="M78" s="209">
        <v>1</v>
      </c>
      <c r="N78" s="209">
        <v>1</v>
      </c>
      <c r="O78" s="210">
        <v>1</v>
      </c>
      <c r="P78" s="208"/>
      <c r="Q78" s="209"/>
      <c r="R78" s="209"/>
      <c r="S78" s="209"/>
      <c r="T78" s="209"/>
      <c r="U78" s="209"/>
      <c r="V78" s="209"/>
      <c r="W78" s="209"/>
      <c r="X78" s="209"/>
      <c r="Y78" s="209"/>
      <c r="Z78" s="209"/>
      <c r="AA78" s="210"/>
    </row>
    <row r="79" spans="1:27" s="371" customFormat="1">
      <c r="A79" s="369"/>
      <c r="B79" s="514"/>
      <c r="C79" s="378" t="s">
        <v>750</v>
      </c>
      <c r="D79" s="211">
        <v>1</v>
      </c>
      <c r="E79" s="212">
        <v>1</v>
      </c>
      <c r="F79" s="212">
        <v>1</v>
      </c>
      <c r="G79" s="212">
        <v>1</v>
      </c>
      <c r="H79" s="212">
        <v>1</v>
      </c>
      <c r="I79" s="212">
        <v>1</v>
      </c>
      <c r="J79" s="212">
        <v>1</v>
      </c>
      <c r="K79" s="212">
        <v>1</v>
      </c>
      <c r="L79" s="212">
        <v>1</v>
      </c>
      <c r="M79" s="212">
        <v>1</v>
      </c>
      <c r="N79" s="212">
        <v>1</v>
      </c>
      <c r="O79" s="213">
        <v>1</v>
      </c>
      <c r="P79" s="211"/>
      <c r="Q79" s="212"/>
      <c r="R79" s="212"/>
      <c r="S79" s="212"/>
      <c r="T79" s="212"/>
      <c r="U79" s="212"/>
      <c r="V79" s="212"/>
      <c r="W79" s="212"/>
      <c r="X79" s="212"/>
      <c r="Y79" s="212"/>
      <c r="Z79" s="212"/>
      <c r="AA79" s="213"/>
    </row>
    <row r="80" spans="1:27" s="371" customFormat="1" ht="30">
      <c r="A80" s="369"/>
      <c r="B80" s="514"/>
      <c r="C80" s="379" t="s">
        <v>753</v>
      </c>
      <c r="D80" s="211">
        <v>1</v>
      </c>
      <c r="E80" s="212">
        <v>1</v>
      </c>
      <c r="F80" s="212">
        <v>1</v>
      </c>
      <c r="G80" s="212">
        <v>1</v>
      </c>
      <c r="H80" s="212">
        <v>1</v>
      </c>
      <c r="I80" s="212">
        <v>1</v>
      </c>
      <c r="J80" s="212">
        <v>1</v>
      </c>
      <c r="K80" s="212">
        <v>1</v>
      </c>
      <c r="L80" s="212">
        <v>1</v>
      </c>
      <c r="M80" s="212">
        <v>1</v>
      </c>
      <c r="N80" s="212">
        <v>1</v>
      </c>
      <c r="O80" s="213">
        <v>1</v>
      </c>
      <c r="P80" s="211"/>
      <c r="Q80" s="212"/>
      <c r="R80" s="212"/>
      <c r="S80" s="212"/>
      <c r="T80" s="212"/>
      <c r="U80" s="212"/>
      <c r="V80" s="212"/>
      <c r="W80" s="212"/>
      <c r="X80" s="212"/>
      <c r="Y80" s="212"/>
      <c r="Z80" s="212"/>
      <c r="AA80" s="213"/>
    </row>
    <row r="81" spans="1:27" s="371" customFormat="1">
      <c r="A81" s="369"/>
      <c r="B81" s="514"/>
      <c r="C81" s="378" t="s">
        <v>710</v>
      </c>
      <c r="D81" s="211">
        <v>1</v>
      </c>
      <c r="E81" s="212">
        <v>1</v>
      </c>
      <c r="F81" s="212">
        <v>1</v>
      </c>
      <c r="G81" s="212">
        <v>1</v>
      </c>
      <c r="H81" s="212">
        <v>1</v>
      </c>
      <c r="I81" s="212">
        <v>1</v>
      </c>
      <c r="J81" s="212">
        <v>1</v>
      </c>
      <c r="K81" s="212">
        <v>1</v>
      </c>
      <c r="L81" s="212">
        <v>1</v>
      </c>
      <c r="M81" s="212">
        <v>1</v>
      </c>
      <c r="N81" s="212">
        <v>1</v>
      </c>
      <c r="O81" s="213">
        <v>1</v>
      </c>
      <c r="P81" s="211"/>
      <c r="Q81" s="212"/>
      <c r="R81" s="212"/>
      <c r="S81" s="212"/>
      <c r="T81" s="212"/>
      <c r="U81" s="212"/>
      <c r="V81" s="212"/>
      <c r="W81" s="212"/>
      <c r="X81" s="212"/>
      <c r="Y81" s="212"/>
      <c r="Z81" s="212"/>
      <c r="AA81" s="213"/>
    </row>
    <row r="82" spans="1:27" s="371" customFormat="1" ht="30">
      <c r="A82" s="369"/>
      <c r="B82" s="514"/>
      <c r="C82" s="379" t="s">
        <v>829</v>
      </c>
      <c r="D82" s="211"/>
      <c r="E82" s="212">
        <v>1</v>
      </c>
      <c r="F82" s="212"/>
      <c r="G82" s="212"/>
      <c r="H82" s="212">
        <v>1</v>
      </c>
      <c r="I82" s="212"/>
      <c r="J82" s="212"/>
      <c r="K82" s="212">
        <v>1</v>
      </c>
      <c r="L82" s="212"/>
      <c r="M82" s="212"/>
      <c r="N82" s="212">
        <v>1</v>
      </c>
      <c r="O82" s="213"/>
      <c r="P82" s="211"/>
      <c r="Q82" s="212"/>
      <c r="R82" s="212"/>
      <c r="S82" s="212"/>
      <c r="T82" s="212"/>
      <c r="U82" s="212"/>
      <c r="V82" s="212"/>
      <c r="W82" s="212"/>
      <c r="X82" s="212"/>
      <c r="Y82" s="212"/>
      <c r="Z82" s="212"/>
      <c r="AA82" s="213"/>
    </row>
    <row r="83" spans="1:27" s="371" customFormat="1">
      <c r="A83" s="369"/>
      <c r="B83" s="515"/>
      <c r="C83" s="380" t="s">
        <v>711</v>
      </c>
      <c r="D83" s="211"/>
      <c r="E83" s="212">
        <v>1</v>
      </c>
      <c r="F83" s="212"/>
      <c r="G83" s="212"/>
      <c r="H83" s="212">
        <v>1</v>
      </c>
      <c r="I83" s="212"/>
      <c r="J83" s="212"/>
      <c r="K83" s="212">
        <v>1</v>
      </c>
      <c r="L83" s="212"/>
      <c r="M83" s="212"/>
      <c r="N83" s="212">
        <v>1</v>
      </c>
      <c r="O83" s="213"/>
      <c r="P83" s="211"/>
      <c r="Q83" s="212"/>
      <c r="R83" s="212"/>
      <c r="S83" s="212"/>
      <c r="T83" s="212"/>
      <c r="U83" s="212"/>
      <c r="V83" s="212"/>
      <c r="W83" s="212"/>
      <c r="X83" s="212"/>
      <c r="Y83" s="212"/>
      <c r="Z83" s="212"/>
      <c r="AA83" s="213"/>
    </row>
    <row r="84" spans="1:27" s="371" customFormat="1">
      <c r="A84" s="369"/>
      <c r="B84" s="381">
        <v>2</v>
      </c>
      <c r="C84" s="382" t="s">
        <v>785</v>
      </c>
      <c r="D84" s="214">
        <v>1</v>
      </c>
      <c r="E84" s="215"/>
      <c r="F84" s="215"/>
      <c r="G84" s="215">
        <v>1</v>
      </c>
      <c r="H84" s="215"/>
      <c r="I84" s="215"/>
      <c r="J84" s="215">
        <v>1</v>
      </c>
      <c r="K84" s="215"/>
      <c r="L84" s="215"/>
      <c r="M84" s="215">
        <v>1</v>
      </c>
      <c r="N84" s="215"/>
      <c r="O84" s="216"/>
      <c r="P84" s="214"/>
      <c r="Q84" s="215"/>
      <c r="R84" s="215"/>
      <c r="S84" s="215"/>
      <c r="T84" s="215"/>
      <c r="U84" s="215"/>
      <c r="V84" s="215"/>
      <c r="W84" s="215"/>
      <c r="X84" s="215"/>
      <c r="Y84" s="215"/>
      <c r="Z84" s="215"/>
      <c r="AA84" s="216"/>
    </row>
    <row r="85" spans="1:27" s="371" customFormat="1">
      <c r="A85" s="369"/>
      <c r="B85" s="383">
        <v>3</v>
      </c>
      <c r="C85" s="365" t="s">
        <v>775</v>
      </c>
      <c r="D85" s="214">
        <v>1</v>
      </c>
      <c r="E85" s="215"/>
      <c r="F85" s="215"/>
      <c r="G85" s="215">
        <v>1</v>
      </c>
      <c r="H85" s="215"/>
      <c r="I85" s="215"/>
      <c r="J85" s="215">
        <v>1</v>
      </c>
      <c r="K85" s="215"/>
      <c r="L85" s="215"/>
      <c r="M85" s="215">
        <v>1</v>
      </c>
      <c r="N85" s="215"/>
      <c r="O85" s="216"/>
      <c r="P85" s="214"/>
      <c r="Q85" s="215"/>
      <c r="R85" s="215"/>
      <c r="S85" s="215"/>
      <c r="T85" s="215"/>
      <c r="U85" s="215"/>
      <c r="V85" s="215"/>
      <c r="W85" s="215"/>
      <c r="X85" s="215"/>
      <c r="Y85" s="215"/>
      <c r="Z85" s="215"/>
      <c r="AA85" s="216"/>
    </row>
    <row r="86" spans="1:27" s="371" customFormat="1" ht="27" customHeight="1">
      <c r="A86" s="369"/>
      <c r="B86" s="384">
        <v>4</v>
      </c>
      <c r="C86" s="367" t="s">
        <v>789</v>
      </c>
      <c r="D86" s="214"/>
      <c r="E86" s="215"/>
      <c r="F86" s="215">
        <v>1</v>
      </c>
      <c r="G86" s="215"/>
      <c r="H86" s="215"/>
      <c r="I86" s="215">
        <v>1</v>
      </c>
      <c r="J86" s="215"/>
      <c r="K86" s="215"/>
      <c r="L86" s="215">
        <v>1</v>
      </c>
      <c r="M86" s="215"/>
      <c r="N86" s="215"/>
      <c r="O86" s="216">
        <v>1</v>
      </c>
      <c r="P86" s="214"/>
      <c r="Q86" s="215"/>
      <c r="R86" s="215"/>
      <c r="S86" s="215"/>
      <c r="T86" s="215"/>
      <c r="U86" s="215"/>
      <c r="V86" s="215"/>
      <c r="W86" s="215"/>
      <c r="X86" s="215"/>
      <c r="Y86" s="215"/>
      <c r="Z86" s="215"/>
      <c r="AA86" s="216"/>
    </row>
    <row r="87" spans="1:27" s="371" customFormat="1" ht="27.75" customHeight="1">
      <c r="A87" s="369"/>
      <c r="B87" s="384">
        <v>5</v>
      </c>
      <c r="C87" s="367" t="s">
        <v>790</v>
      </c>
      <c r="D87" s="214"/>
      <c r="E87" s="215">
        <v>1</v>
      </c>
      <c r="F87" s="215"/>
      <c r="G87" s="215"/>
      <c r="H87" s="215">
        <v>1</v>
      </c>
      <c r="I87" s="215"/>
      <c r="J87" s="215"/>
      <c r="K87" s="215">
        <v>1</v>
      </c>
      <c r="L87" s="215"/>
      <c r="M87" s="215"/>
      <c r="N87" s="215">
        <v>1</v>
      </c>
      <c r="O87" s="216"/>
      <c r="P87" s="214"/>
      <c r="Q87" s="215"/>
      <c r="R87" s="215"/>
      <c r="S87" s="215"/>
      <c r="T87" s="215"/>
      <c r="U87" s="215"/>
      <c r="V87" s="215"/>
      <c r="W87" s="215"/>
      <c r="X87" s="215"/>
      <c r="Y87" s="215"/>
      <c r="Z87" s="215"/>
      <c r="AA87" s="216"/>
    </row>
    <row r="88" spans="1:27" s="371" customFormat="1">
      <c r="A88" s="369"/>
      <c r="B88" s="383">
        <v>6</v>
      </c>
      <c r="C88" s="365" t="s">
        <v>776</v>
      </c>
      <c r="D88" s="214"/>
      <c r="E88" s="215"/>
      <c r="F88" s="215"/>
      <c r="G88" s="215"/>
      <c r="H88" s="215"/>
      <c r="I88" s="215"/>
      <c r="J88" s="215"/>
      <c r="K88" s="215"/>
      <c r="L88" s="215">
        <v>1</v>
      </c>
      <c r="M88" s="215"/>
      <c r="N88" s="215"/>
      <c r="O88" s="216">
        <v>1</v>
      </c>
      <c r="P88" s="214"/>
      <c r="Q88" s="215"/>
      <c r="R88" s="215">
        <v>1</v>
      </c>
      <c r="S88" s="215"/>
      <c r="T88" s="215"/>
      <c r="U88" s="215">
        <v>1</v>
      </c>
      <c r="V88" s="215"/>
      <c r="W88" s="215"/>
      <c r="X88" s="215"/>
      <c r="Y88" s="215"/>
      <c r="Z88" s="215"/>
      <c r="AA88" s="216"/>
    </row>
    <row r="89" spans="1:27" s="371" customFormat="1">
      <c r="A89" s="369"/>
      <c r="B89" s="383">
        <v>7</v>
      </c>
      <c r="C89" s="365" t="s">
        <v>777</v>
      </c>
      <c r="D89" s="214"/>
      <c r="E89" s="215"/>
      <c r="F89" s="215"/>
      <c r="G89" s="215"/>
      <c r="H89" s="215"/>
      <c r="I89" s="215"/>
      <c r="J89" s="215"/>
      <c r="K89" s="215"/>
      <c r="L89" s="215">
        <v>1</v>
      </c>
      <c r="M89" s="215"/>
      <c r="N89" s="215"/>
      <c r="O89" s="216">
        <v>1</v>
      </c>
      <c r="P89" s="214"/>
      <c r="Q89" s="215"/>
      <c r="R89" s="215">
        <v>1</v>
      </c>
      <c r="S89" s="215"/>
      <c r="T89" s="215"/>
      <c r="U89" s="215">
        <v>1</v>
      </c>
      <c r="V89" s="215"/>
      <c r="W89" s="215"/>
      <c r="X89" s="215"/>
      <c r="Y89" s="215"/>
      <c r="Z89" s="215"/>
      <c r="AA89" s="216"/>
    </row>
    <row r="90" spans="1:27" s="371" customFormat="1">
      <c r="A90" s="369"/>
      <c r="B90" s="383">
        <v>8</v>
      </c>
      <c r="C90" s="365" t="s">
        <v>778</v>
      </c>
      <c r="D90" s="214"/>
      <c r="E90" s="215"/>
      <c r="F90" s="215"/>
      <c r="G90" s="215"/>
      <c r="H90" s="215"/>
      <c r="I90" s="215"/>
      <c r="J90" s="215"/>
      <c r="K90" s="215"/>
      <c r="L90" s="215">
        <v>1</v>
      </c>
      <c r="M90" s="215"/>
      <c r="N90" s="215"/>
      <c r="O90" s="216">
        <v>1</v>
      </c>
      <c r="P90" s="214"/>
      <c r="Q90" s="215"/>
      <c r="R90" s="215">
        <v>1</v>
      </c>
      <c r="S90" s="215"/>
      <c r="T90" s="215"/>
      <c r="U90" s="215">
        <v>1</v>
      </c>
      <c r="V90" s="215"/>
      <c r="W90" s="215"/>
      <c r="X90" s="215"/>
      <c r="Y90" s="215"/>
      <c r="Z90" s="215"/>
      <c r="AA90" s="216"/>
    </row>
    <row r="91" spans="1:27" s="371" customFormat="1">
      <c r="A91" s="369"/>
      <c r="B91" s="383">
        <v>9</v>
      </c>
      <c r="C91" s="365" t="s">
        <v>779</v>
      </c>
      <c r="D91" s="214"/>
      <c r="E91" s="215"/>
      <c r="F91" s="215"/>
      <c r="G91" s="215"/>
      <c r="H91" s="215"/>
      <c r="I91" s="215"/>
      <c r="J91" s="215"/>
      <c r="K91" s="215"/>
      <c r="L91" s="215">
        <v>1</v>
      </c>
      <c r="M91" s="215"/>
      <c r="N91" s="215"/>
      <c r="O91" s="216">
        <v>1</v>
      </c>
      <c r="P91" s="214"/>
      <c r="Q91" s="215"/>
      <c r="R91" s="215">
        <v>1</v>
      </c>
      <c r="S91" s="215"/>
      <c r="T91" s="215"/>
      <c r="U91" s="215">
        <v>1</v>
      </c>
      <c r="V91" s="215"/>
      <c r="W91" s="215"/>
      <c r="X91" s="215"/>
      <c r="Y91" s="215"/>
      <c r="Z91" s="215"/>
      <c r="AA91" s="216"/>
    </row>
    <row r="92" spans="1:27" s="371" customFormat="1">
      <c r="A92" s="369"/>
      <c r="B92" s="383">
        <v>10</v>
      </c>
      <c r="C92" s="365" t="s">
        <v>780</v>
      </c>
      <c r="D92" s="214"/>
      <c r="E92" s="215"/>
      <c r="F92" s="215"/>
      <c r="G92" s="215"/>
      <c r="H92" s="215"/>
      <c r="I92" s="215"/>
      <c r="J92" s="215"/>
      <c r="K92" s="215"/>
      <c r="L92" s="215"/>
      <c r="M92" s="215"/>
      <c r="N92" s="215"/>
      <c r="O92" s="216"/>
      <c r="P92" s="214"/>
      <c r="Q92" s="215"/>
      <c r="R92" s="215"/>
      <c r="S92" s="215"/>
      <c r="T92" s="215"/>
      <c r="U92" s="215"/>
      <c r="V92" s="215"/>
      <c r="W92" s="215"/>
      <c r="X92" s="215"/>
      <c r="Y92" s="215"/>
      <c r="Z92" s="215"/>
      <c r="AA92" s="216"/>
    </row>
    <row r="93" spans="1:27" s="371" customFormat="1">
      <c r="A93" s="369"/>
      <c r="B93" s="383">
        <v>11</v>
      </c>
      <c r="C93" s="365" t="s">
        <v>781</v>
      </c>
      <c r="D93" s="214"/>
      <c r="E93" s="215">
        <v>1</v>
      </c>
      <c r="F93" s="215"/>
      <c r="G93" s="215"/>
      <c r="H93" s="215">
        <v>1</v>
      </c>
      <c r="I93" s="215"/>
      <c r="J93" s="215"/>
      <c r="K93" s="215">
        <v>1</v>
      </c>
      <c r="L93" s="215"/>
      <c r="M93" s="215"/>
      <c r="N93" s="215">
        <v>1</v>
      </c>
      <c r="O93" s="216"/>
      <c r="P93" s="214"/>
      <c r="Q93" s="215"/>
      <c r="R93" s="215"/>
      <c r="S93" s="215"/>
      <c r="T93" s="215"/>
      <c r="U93" s="215"/>
      <c r="V93" s="215"/>
      <c r="W93" s="215"/>
      <c r="X93" s="215"/>
      <c r="Y93" s="215"/>
      <c r="Z93" s="215"/>
      <c r="AA93" s="216"/>
    </row>
    <row r="94" spans="1:27" s="371" customFormat="1" ht="15.75" thickBot="1">
      <c r="A94" s="369"/>
      <c r="B94" s="385">
        <v>12</v>
      </c>
      <c r="C94" s="365" t="s">
        <v>788</v>
      </c>
      <c r="D94" s="217"/>
      <c r="E94" s="218"/>
      <c r="F94" s="218">
        <v>1</v>
      </c>
      <c r="G94" s="218"/>
      <c r="H94" s="218"/>
      <c r="I94" s="218">
        <v>1</v>
      </c>
      <c r="J94" s="218"/>
      <c r="K94" s="218"/>
      <c r="L94" s="218">
        <v>1</v>
      </c>
      <c r="M94" s="218"/>
      <c r="N94" s="218"/>
      <c r="O94" s="219">
        <v>1</v>
      </c>
      <c r="P94" s="217"/>
      <c r="Q94" s="218"/>
      <c r="R94" s="218"/>
      <c r="S94" s="218"/>
      <c r="T94" s="218"/>
      <c r="U94" s="218"/>
      <c r="V94" s="218"/>
      <c r="W94" s="218"/>
      <c r="X94" s="218"/>
      <c r="Y94" s="218"/>
      <c r="Z94" s="218"/>
      <c r="AA94" s="219"/>
    </row>
    <row r="95" spans="1:27" s="371" customFormat="1" ht="8.25" customHeight="1">
      <c r="A95" s="369"/>
      <c r="B95" s="372"/>
      <c r="C95" s="386"/>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row>
    <row r="96" spans="1:27" s="371" customFormat="1" ht="15.75" thickBot="1">
      <c r="A96" s="369"/>
      <c r="B96" s="497" t="s">
        <v>867</v>
      </c>
      <c r="C96" s="497"/>
      <c r="D96" s="497"/>
      <c r="E96" s="497"/>
      <c r="F96" s="497"/>
      <c r="G96" s="497"/>
      <c r="H96" s="370"/>
      <c r="I96" s="369"/>
      <c r="J96" s="369"/>
      <c r="K96" s="369"/>
      <c r="L96" s="369"/>
      <c r="M96" s="369"/>
      <c r="N96" s="369"/>
      <c r="O96" s="387"/>
      <c r="P96" s="369"/>
      <c r="Q96" s="369"/>
      <c r="R96" s="369"/>
      <c r="S96" s="369"/>
      <c r="T96" s="369"/>
      <c r="U96" s="369"/>
      <c r="V96" s="369"/>
      <c r="W96" s="369"/>
      <c r="X96" s="369"/>
      <c r="Y96" s="369"/>
      <c r="Z96" s="369"/>
      <c r="AA96" s="369"/>
    </row>
    <row r="97" spans="1:27" s="371" customFormat="1" ht="48" customHeight="1" thickBot="1">
      <c r="A97" s="369"/>
      <c r="B97" s="501"/>
      <c r="C97" s="502"/>
      <c r="D97" s="502"/>
      <c r="E97" s="502"/>
      <c r="F97" s="502"/>
      <c r="G97" s="502"/>
      <c r="H97" s="502"/>
      <c r="I97" s="502"/>
      <c r="J97" s="502"/>
      <c r="K97" s="502"/>
      <c r="L97" s="502"/>
      <c r="M97" s="502"/>
      <c r="N97" s="502"/>
      <c r="O97" s="503"/>
      <c r="P97" s="369"/>
      <c r="Q97" s="369"/>
      <c r="R97" s="369"/>
      <c r="S97" s="369"/>
      <c r="T97" s="369"/>
      <c r="U97" s="369"/>
      <c r="V97" s="369"/>
      <c r="W97" s="369"/>
      <c r="X97" s="369"/>
      <c r="Y97" s="369"/>
      <c r="Z97" s="369"/>
      <c r="AA97" s="369"/>
    </row>
    <row r="98" spans="1:27" s="369" customFormat="1"/>
  </sheetData>
  <sheetProtection sheet="1" objects="1" scenarios="1" selectLockedCells="1"/>
  <mergeCells count="97">
    <mergeCell ref="B96:G96"/>
    <mergeCell ref="B1:H1"/>
    <mergeCell ref="C16:C17"/>
    <mergeCell ref="D16:D17"/>
    <mergeCell ref="E16:H16"/>
    <mergeCell ref="B18:C18"/>
    <mergeCell ref="E13:H14"/>
    <mergeCell ref="E15:H15"/>
    <mergeCell ref="B6:C6"/>
    <mergeCell ref="B7:C7"/>
    <mergeCell ref="D6:H6"/>
    <mergeCell ref="B12:D12"/>
    <mergeCell ref="B10:H10"/>
    <mergeCell ref="D60:E60"/>
    <mergeCell ref="D61:E61"/>
    <mergeCell ref="D62:E62"/>
    <mergeCell ref="I56:J56"/>
    <mergeCell ref="I58:J58"/>
    <mergeCell ref="I57:J57"/>
    <mergeCell ref="G60:H60"/>
    <mergeCell ref="D59:E59"/>
    <mergeCell ref="D56:E56"/>
    <mergeCell ref="D57:E57"/>
    <mergeCell ref="I59:J59"/>
    <mergeCell ref="D58:E58"/>
    <mergeCell ref="G59:H59"/>
    <mergeCell ref="G56:H56"/>
    <mergeCell ref="G57:H57"/>
    <mergeCell ref="G58:H58"/>
    <mergeCell ref="B33:C33"/>
    <mergeCell ref="P74:AA74"/>
    <mergeCell ref="D75:F75"/>
    <mergeCell ref="G75:I75"/>
    <mergeCell ref="J75:L75"/>
    <mergeCell ref="M75:O75"/>
    <mergeCell ref="P75:R75"/>
    <mergeCell ref="S75:U75"/>
    <mergeCell ref="V75:X75"/>
    <mergeCell ref="Y75:AA75"/>
    <mergeCell ref="D74:O74"/>
    <mergeCell ref="I52:J52"/>
    <mergeCell ref="I53:J53"/>
    <mergeCell ref="I54:J54"/>
    <mergeCell ref="I55:J55"/>
    <mergeCell ref="D52:E52"/>
    <mergeCell ref="B27:H27"/>
    <mergeCell ref="D47:E47"/>
    <mergeCell ref="D48:E48"/>
    <mergeCell ref="D50:E50"/>
    <mergeCell ref="D51:E51"/>
    <mergeCell ref="G48:H48"/>
    <mergeCell ref="B30:M30"/>
    <mergeCell ref="B42:M42"/>
    <mergeCell ref="G47:H47"/>
    <mergeCell ref="I47:J47"/>
    <mergeCell ref="I48:J48"/>
    <mergeCell ref="I50:J50"/>
    <mergeCell ref="I51:J51"/>
    <mergeCell ref="D31:D32"/>
    <mergeCell ref="B45:J45"/>
    <mergeCell ref="B48:C48"/>
    <mergeCell ref="I49:J49"/>
    <mergeCell ref="G50:H50"/>
    <mergeCell ref="G51:H51"/>
    <mergeCell ref="G52:H52"/>
    <mergeCell ref="G53:H53"/>
    <mergeCell ref="G61:H61"/>
    <mergeCell ref="G62:H62"/>
    <mergeCell ref="B50:B55"/>
    <mergeCell ref="D49:E49"/>
    <mergeCell ref="G49:H49"/>
    <mergeCell ref="G54:H54"/>
    <mergeCell ref="G55:H55"/>
    <mergeCell ref="D53:E53"/>
    <mergeCell ref="D54:E54"/>
    <mergeCell ref="D55:E55"/>
    <mergeCell ref="I64:J64"/>
    <mergeCell ref="I63:J63"/>
    <mergeCell ref="I60:J60"/>
    <mergeCell ref="I61:J61"/>
    <mergeCell ref="I62:J62"/>
    <mergeCell ref="B68:F68"/>
    <mergeCell ref="G65:H65"/>
    <mergeCell ref="I65:J65"/>
    <mergeCell ref="G63:H63"/>
    <mergeCell ref="B97:O97"/>
    <mergeCell ref="G66:H66"/>
    <mergeCell ref="D65:E65"/>
    <mergeCell ref="B75:C76"/>
    <mergeCell ref="B72:O72"/>
    <mergeCell ref="B78:B83"/>
    <mergeCell ref="I66:J66"/>
    <mergeCell ref="D66:E66"/>
    <mergeCell ref="B69:J69"/>
    <mergeCell ref="D64:E64"/>
    <mergeCell ref="D63:E63"/>
    <mergeCell ref="G64:H64"/>
  </mergeCells>
  <phoneticPr fontId="27" type="noConversion"/>
  <pageMargins left="0.25" right="0.25" top="0.75" bottom="0.75" header="0.3" footer="0.3"/>
  <pageSetup scale="97" orientation="landscape" r:id="rId1"/>
  <headerFooter>
    <oddFooter>Page &amp;P</oddFooter>
  </headerFooter>
  <rowBreaks count="2" manualBreakCount="2">
    <brk id="27" max="16383" man="1"/>
    <brk id="43" max="12" man="1"/>
  </rowBreaks>
  <colBreaks count="1" manualBreakCount="1">
    <brk id="13" min="70" max="97" man="1"/>
  </colBreaks>
  <drawing r:id="rId2"/>
</worksheet>
</file>

<file path=xl/worksheets/sheet9.xml><?xml version="1.0" encoding="utf-8"?>
<worksheet xmlns="http://schemas.openxmlformats.org/spreadsheetml/2006/main" xmlns:r="http://schemas.openxmlformats.org/officeDocument/2006/relationships">
  <sheetPr codeName="Sheet5"/>
  <dimension ref="A1:R277"/>
  <sheetViews>
    <sheetView view="pageBreakPreview" zoomScaleNormal="130" zoomScaleSheetLayoutView="100" workbookViewId="0">
      <selection activeCell="B5" sqref="B5"/>
    </sheetView>
  </sheetViews>
  <sheetFormatPr defaultColWidth="0" defaultRowHeight="0" customHeight="1" zeroHeight="1"/>
  <cols>
    <col min="1" max="1" width="3.7109375" style="173" customWidth="1"/>
    <col min="2" max="2" width="55" style="96" customWidth="1"/>
    <col min="3" max="3" width="25" style="152" customWidth="1"/>
    <col min="4" max="4" width="3.7109375" style="173" customWidth="1"/>
    <col min="5" max="17" width="3.7109375" style="96" hidden="1" customWidth="1"/>
    <col min="18" max="16384" width="9.140625" style="96" hidden="1"/>
  </cols>
  <sheetData>
    <row r="1" spans="1:7" s="94" customFormat="1" ht="24.95" customHeight="1">
      <c r="A1" s="15"/>
      <c r="B1" s="579" t="s">
        <v>868</v>
      </c>
      <c r="C1" s="579"/>
      <c r="D1" s="164"/>
      <c r="E1" s="92"/>
      <c r="F1" s="92"/>
      <c r="G1" s="93" t="s">
        <v>125</v>
      </c>
    </row>
    <row r="2" spans="1:7" ht="9.75" customHeight="1">
      <c r="A2" s="165"/>
      <c r="B2" s="165"/>
      <c r="C2" s="166"/>
      <c r="D2" s="165"/>
    </row>
    <row r="3" spans="1:7" s="95" customFormat="1" ht="31.15" customHeight="1">
      <c r="A3" s="167"/>
      <c r="B3" s="399" t="s">
        <v>705</v>
      </c>
      <c r="C3" s="221" t="s">
        <v>706</v>
      </c>
      <c r="D3" s="168"/>
    </row>
    <row r="4" spans="1:7" ht="12.75">
      <c r="A4" s="169"/>
      <c r="B4" s="170" t="s">
        <v>126</v>
      </c>
      <c r="C4" s="171"/>
      <c r="D4" s="169"/>
    </row>
    <row r="5" spans="1:7" ht="12.75">
      <c r="A5" s="169"/>
      <c r="B5" s="174" t="s">
        <v>127</v>
      </c>
      <c r="C5" s="175" t="s">
        <v>128</v>
      </c>
      <c r="D5" s="169"/>
    </row>
    <row r="6" spans="1:7" ht="12.75">
      <c r="A6" s="169"/>
      <c r="B6" s="174" t="s">
        <v>129</v>
      </c>
      <c r="C6" s="175" t="s">
        <v>130</v>
      </c>
      <c r="D6" s="169"/>
    </row>
    <row r="7" spans="1:7" ht="12.75">
      <c r="A7" s="169"/>
      <c r="B7" s="174" t="s">
        <v>131</v>
      </c>
      <c r="C7" s="175" t="s">
        <v>132</v>
      </c>
      <c r="D7" s="169"/>
    </row>
    <row r="8" spans="1:7" ht="12.75">
      <c r="A8" s="169"/>
      <c r="B8" s="174" t="s">
        <v>133</v>
      </c>
      <c r="C8" s="175" t="s">
        <v>134</v>
      </c>
      <c r="D8" s="169"/>
    </row>
    <row r="9" spans="1:7" ht="12.75">
      <c r="A9" s="169"/>
      <c r="B9" s="174" t="s">
        <v>135</v>
      </c>
      <c r="C9" s="175" t="s">
        <v>136</v>
      </c>
      <c r="D9" s="169"/>
    </row>
    <row r="10" spans="1:7" ht="12.75">
      <c r="A10" s="169"/>
      <c r="B10" s="174" t="s">
        <v>137</v>
      </c>
      <c r="C10" s="176" t="s">
        <v>138</v>
      </c>
      <c r="D10" s="169"/>
    </row>
    <row r="11" spans="1:7" ht="12.75">
      <c r="A11" s="169"/>
      <c r="B11" s="174" t="s">
        <v>139</v>
      </c>
      <c r="C11" s="175" t="s">
        <v>140</v>
      </c>
      <c r="D11" s="169"/>
    </row>
    <row r="12" spans="1:7" ht="12.75">
      <c r="A12" s="169"/>
      <c r="B12" s="174" t="s">
        <v>141</v>
      </c>
      <c r="C12" s="175" t="s">
        <v>142</v>
      </c>
      <c r="D12" s="169"/>
    </row>
    <row r="13" spans="1:7" ht="12.75">
      <c r="A13" s="169"/>
      <c r="B13" s="174" t="s">
        <v>143</v>
      </c>
      <c r="C13" s="175" t="s">
        <v>144</v>
      </c>
      <c r="D13" s="169"/>
    </row>
    <row r="14" spans="1:7" ht="12.75">
      <c r="A14" s="169"/>
      <c r="B14" s="174" t="s">
        <v>145</v>
      </c>
      <c r="C14" s="175" t="s">
        <v>146</v>
      </c>
      <c r="D14" s="169"/>
    </row>
    <row r="15" spans="1:7" ht="12.75">
      <c r="A15" s="169"/>
      <c r="B15" s="174" t="s">
        <v>147</v>
      </c>
      <c r="C15" s="175" t="s">
        <v>148</v>
      </c>
      <c r="D15" s="169"/>
    </row>
    <row r="16" spans="1:7" ht="12.75">
      <c r="A16" s="169"/>
      <c r="B16" s="174" t="s">
        <v>149</v>
      </c>
      <c r="C16" s="175" t="s">
        <v>150</v>
      </c>
      <c r="D16" s="169"/>
    </row>
    <row r="17" spans="1:18" ht="12.75">
      <c r="A17" s="169"/>
      <c r="B17" s="174" t="s">
        <v>151</v>
      </c>
      <c r="C17" s="175" t="s">
        <v>152</v>
      </c>
      <c r="D17" s="169"/>
    </row>
    <row r="18" spans="1:18" ht="12.75">
      <c r="A18" s="169"/>
      <c r="B18" s="174" t="s">
        <v>153</v>
      </c>
      <c r="C18" s="175" t="s">
        <v>154</v>
      </c>
      <c r="D18" s="169"/>
    </row>
    <row r="19" spans="1:18" ht="12.75">
      <c r="A19" s="169"/>
      <c r="B19" s="174" t="s">
        <v>155</v>
      </c>
      <c r="C19" s="175" t="s">
        <v>156</v>
      </c>
      <c r="D19" s="169"/>
    </row>
    <row r="20" spans="1:18" ht="12.75">
      <c r="A20" s="169"/>
      <c r="B20" s="170" t="s">
        <v>157</v>
      </c>
      <c r="C20" s="171"/>
      <c r="D20" s="169"/>
    </row>
    <row r="21" spans="1:18" ht="12.75">
      <c r="A21" s="169"/>
      <c r="B21" s="174" t="s">
        <v>158</v>
      </c>
      <c r="C21" s="175" t="s">
        <v>159</v>
      </c>
      <c r="D21" s="169"/>
    </row>
    <row r="22" spans="1:18" ht="12.75">
      <c r="A22" s="169"/>
      <c r="B22" s="174" t="s">
        <v>160</v>
      </c>
      <c r="C22" s="175" t="s">
        <v>161</v>
      </c>
      <c r="D22" s="169"/>
    </row>
    <row r="23" spans="1:18" ht="12.75">
      <c r="A23" s="169"/>
      <c r="B23" s="174" t="s">
        <v>162</v>
      </c>
      <c r="C23" s="175" t="s">
        <v>163</v>
      </c>
      <c r="D23" s="169"/>
    </row>
    <row r="24" spans="1:18" ht="12.75">
      <c r="A24" s="169"/>
      <c r="B24" s="174" t="s">
        <v>164</v>
      </c>
      <c r="C24" s="175" t="s">
        <v>165</v>
      </c>
      <c r="D24" s="169"/>
    </row>
    <row r="25" spans="1:18" ht="12.75">
      <c r="A25" s="169"/>
      <c r="B25" s="174" t="s">
        <v>166</v>
      </c>
      <c r="C25" s="175" t="s">
        <v>167</v>
      </c>
      <c r="D25" s="169"/>
    </row>
    <row r="26" spans="1:18" ht="12.75">
      <c r="A26" s="169"/>
      <c r="B26" s="174" t="s">
        <v>168</v>
      </c>
      <c r="C26" s="175" t="s">
        <v>169</v>
      </c>
      <c r="D26" s="169"/>
    </row>
    <row r="27" spans="1:18" ht="12.75">
      <c r="A27" s="169"/>
      <c r="B27" s="174" t="s">
        <v>170</v>
      </c>
      <c r="C27" s="175" t="s">
        <v>171</v>
      </c>
      <c r="D27" s="169"/>
    </row>
    <row r="28" spans="1:18" ht="12.75">
      <c r="A28" s="169"/>
      <c r="B28" s="174" t="s">
        <v>172</v>
      </c>
      <c r="C28" s="175" t="s">
        <v>173</v>
      </c>
      <c r="D28" s="169"/>
      <c r="R28" s="96" t="s">
        <v>842</v>
      </c>
    </row>
    <row r="29" spans="1:18" ht="12.75">
      <c r="A29" s="169"/>
      <c r="B29" s="174" t="s">
        <v>174</v>
      </c>
      <c r="C29" s="175" t="s">
        <v>175</v>
      </c>
      <c r="D29" s="169"/>
    </row>
    <row r="30" spans="1:18" ht="12.75">
      <c r="A30" s="169"/>
      <c r="B30" s="174" t="s">
        <v>176</v>
      </c>
      <c r="C30" s="175" t="s">
        <v>177</v>
      </c>
      <c r="D30" s="169"/>
    </row>
    <row r="31" spans="1:18" ht="12.75">
      <c r="A31" s="169"/>
      <c r="B31" s="174" t="s">
        <v>178</v>
      </c>
      <c r="C31" s="175" t="s">
        <v>179</v>
      </c>
      <c r="D31" s="169"/>
    </row>
    <row r="32" spans="1:18" ht="12.75">
      <c r="A32" s="169"/>
      <c r="B32" s="174" t="s">
        <v>180</v>
      </c>
      <c r="C32" s="175" t="s">
        <v>181</v>
      </c>
      <c r="D32" s="169"/>
    </row>
    <row r="33" spans="1:4" ht="12.75">
      <c r="A33" s="169"/>
      <c r="B33" s="174" t="s">
        <v>182</v>
      </c>
      <c r="C33" s="175" t="s">
        <v>183</v>
      </c>
      <c r="D33" s="169"/>
    </row>
    <row r="34" spans="1:4" ht="12.75">
      <c r="A34" s="169"/>
      <c r="B34" s="174" t="s">
        <v>184</v>
      </c>
      <c r="C34" s="175" t="s">
        <v>185</v>
      </c>
      <c r="D34" s="169"/>
    </row>
    <row r="35" spans="1:4" ht="12.75">
      <c r="A35" s="169"/>
      <c r="B35" s="174" t="s">
        <v>186</v>
      </c>
      <c r="C35" s="176" t="s">
        <v>187</v>
      </c>
      <c r="D35" s="169"/>
    </row>
    <row r="36" spans="1:4" ht="12.75">
      <c r="A36" s="169"/>
      <c r="B36" s="174" t="s">
        <v>188</v>
      </c>
      <c r="C36" s="175" t="s">
        <v>189</v>
      </c>
      <c r="D36" s="169"/>
    </row>
    <row r="37" spans="1:4" ht="12.75">
      <c r="A37" s="169"/>
      <c r="B37" s="174" t="s">
        <v>190</v>
      </c>
      <c r="C37" s="175" t="s">
        <v>191</v>
      </c>
      <c r="D37" s="169"/>
    </row>
    <row r="38" spans="1:4" ht="12.75">
      <c r="A38" s="169"/>
      <c r="B38" s="174" t="s">
        <v>192</v>
      </c>
      <c r="C38" s="175" t="s">
        <v>193</v>
      </c>
      <c r="D38" s="169"/>
    </row>
    <row r="39" spans="1:4" ht="12.75">
      <c r="A39" s="169"/>
      <c r="B39" s="174" t="s">
        <v>194</v>
      </c>
      <c r="C39" s="175" t="s">
        <v>195</v>
      </c>
      <c r="D39" s="169"/>
    </row>
    <row r="40" spans="1:4" ht="12.75">
      <c r="A40" s="169"/>
      <c r="B40" s="174" t="s">
        <v>196</v>
      </c>
      <c r="C40" s="175" t="s">
        <v>197</v>
      </c>
      <c r="D40" s="169"/>
    </row>
    <row r="41" spans="1:4" ht="12.75">
      <c r="A41" s="169"/>
      <c r="B41" s="174" t="s">
        <v>198</v>
      </c>
      <c r="C41" s="175" t="s">
        <v>199</v>
      </c>
      <c r="D41" s="169"/>
    </row>
    <row r="42" spans="1:4" ht="12.75">
      <c r="A42" s="169"/>
      <c r="B42" s="170" t="s">
        <v>200</v>
      </c>
      <c r="C42" s="171"/>
      <c r="D42" s="169"/>
    </row>
    <row r="43" spans="1:4" ht="12.75">
      <c r="A43" s="169"/>
      <c r="B43" s="174" t="s">
        <v>201</v>
      </c>
      <c r="C43" s="175" t="s">
        <v>202</v>
      </c>
      <c r="D43" s="169"/>
    </row>
    <row r="44" spans="1:4" ht="12.75">
      <c r="A44" s="169"/>
      <c r="B44" s="174" t="s">
        <v>203</v>
      </c>
      <c r="C44" s="175" t="s">
        <v>204</v>
      </c>
      <c r="D44" s="169"/>
    </row>
    <row r="45" spans="1:4" ht="12.75">
      <c r="A45" s="169"/>
      <c r="B45" s="174" t="s">
        <v>205</v>
      </c>
      <c r="C45" s="175" t="s">
        <v>206</v>
      </c>
      <c r="D45" s="169"/>
    </row>
    <row r="46" spans="1:4" ht="12.75">
      <c r="A46" s="169"/>
      <c r="B46" s="174" t="s">
        <v>207</v>
      </c>
      <c r="C46" s="175" t="s">
        <v>208</v>
      </c>
      <c r="D46" s="169"/>
    </row>
    <row r="47" spans="1:4" ht="12.75">
      <c r="A47" s="169"/>
      <c r="B47" s="174" t="s">
        <v>209</v>
      </c>
      <c r="C47" s="175" t="s">
        <v>210</v>
      </c>
      <c r="D47" s="169"/>
    </row>
    <row r="48" spans="1:4" ht="12.75">
      <c r="A48" s="169"/>
      <c r="B48" s="174" t="s">
        <v>211</v>
      </c>
      <c r="C48" s="175" t="s">
        <v>212</v>
      </c>
      <c r="D48" s="169"/>
    </row>
    <row r="49" spans="1:4" ht="12.75">
      <c r="A49" s="169"/>
      <c r="B49" s="174" t="s">
        <v>213</v>
      </c>
      <c r="C49" s="175" t="s">
        <v>214</v>
      </c>
      <c r="D49" s="169"/>
    </row>
    <row r="50" spans="1:4" ht="12.75">
      <c r="A50" s="169"/>
      <c r="B50" s="174" t="s">
        <v>215</v>
      </c>
      <c r="C50" s="175" t="s">
        <v>216</v>
      </c>
      <c r="D50" s="169"/>
    </row>
    <row r="51" spans="1:4" ht="12.75">
      <c r="A51" s="169"/>
      <c r="B51" s="174" t="s">
        <v>217</v>
      </c>
      <c r="C51" s="175" t="s">
        <v>218</v>
      </c>
      <c r="D51" s="169"/>
    </row>
    <row r="52" spans="1:4" ht="12.75">
      <c r="A52" s="169"/>
      <c r="B52" s="174" t="s">
        <v>219</v>
      </c>
      <c r="C52" s="175" t="s">
        <v>220</v>
      </c>
      <c r="D52" s="169"/>
    </row>
    <row r="53" spans="1:4" ht="12.75">
      <c r="A53" s="169"/>
      <c r="B53" s="174" t="s">
        <v>221</v>
      </c>
      <c r="C53" s="175" t="s">
        <v>222</v>
      </c>
      <c r="D53" s="169"/>
    </row>
    <row r="54" spans="1:4" ht="12.75">
      <c r="A54" s="169"/>
      <c r="B54" s="174" t="s">
        <v>223</v>
      </c>
      <c r="C54" s="175" t="s">
        <v>224</v>
      </c>
      <c r="D54" s="169"/>
    </row>
    <row r="55" spans="1:4" ht="12.75">
      <c r="A55" s="169"/>
      <c r="B55" s="174" t="s">
        <v>225</v>
      </c>
      <c r="C55" s="175" t="s">
        <v>226</v>
      </c>
      <c r="D55" s="169"/>
    </row>
    <row r="56" spans="1:4" ht="12.75">
      <c r="A56" s="169"/>
      <c r="B56" s="174" t="s">
        <v>227</v>
      </c>
      <c r="C56" s="175" t="s">
        <v>228</v>
      </c>
      <c r="D56" s="169"/>
    </row>
    <row r="57" spans="1:4" ht="12.75">
      <c r="A57" s="169"/>
      <c r="B57" s="174" t="s">
        <v>688</v>
      </c>
      <c r="C57" s="176" t="s">
        <v>229</v>
      </c>
      <c r="D57" s="169"/>
    </row>
    <row r="58" spans="1:4" ht="12.75">
      <c r="A58" s="169"/>
      <c r="B58" s="174" t="s">
        <v>230</v>
      </c>
      <c r="C58" s="175" t="s">
        <v>231</v>
      </c>
      <c r="D58" s="169"/>
    </row>
    <row r="59" spans="1:4" ht="12.75">
      <c r="A59" s="169"/>
      <c r="B59" s="174" t="s">
        <v>232</v>
      </c>
      <c r="C59" s="175" t="s">
        <v>233</v>
      </c>
      <c r="D59" s="169"/>
    </row>
    <row r="60" spans="1:4" ht="12.75">
      <c r="A60" s="169"/>
      <c r="B60" s="174" t="s">
        <v>234</v>
      </c>
      <c r="C60" s="175" t="s">
        <v>235</v>
      </c>
      <c r="D60" s="169"/>
    </row>
    <row r="61" spans="1:4" ht="12.75">
      <c r="A61" s="169"/>
      <c r="B61" s="174" t="s">
        <v>236</v>
      </c>
      <c r="C61" s="175" t="s">
        <v>237</v>
      </c>
      <c r="D61" s="169"/>
    </row>
    <row r="62" spans="1:4" ht="12.75">
      <c r="A62" s="169"/>
      <c r="B62" s="174" t="s">
        <v>238</v>
      </c>
      <c r="C62" s="175" t="s">
        <v>239</v>
      </c>
      <c r="D62" s="169"/>
    </row>
    <row r="63" spans="1:4" ht="12.75">
      <c r="A63" s="169"/>
      <c r="B63" s="174" t="s">
        <v>240</v>
      </c>
      <c r="C63" s="175" t="s">
        <v>241</v>
      </c>
      <c r="D63" s="169"/>
    </row>
    <row r="64" spans="1:4" ht="12.75">
      <c r="A64" s="169"/>
      <c r="B64" s="174" t="s">
        <v>242</v>
      </c>
      <c r="C64" s="175" t="s">
        <v>243</v>
      </c>
      <c r="D64" s="169"/>
    </row>
    <row r="65" spans="1:4" ht="12.75">
      <c r="A65" s="169"/>
      <c r="B65" s="174" t="s">
        <v>244</v>
      </c>
      <c r="C65" s="175" t="s">
        <v>245</v>
      </c>
      <c r="D65" s="169"/>
    </row>
    <row r="66" spans="1:4" ht="12.75">
      <c r="A66" s="169"/>
      <c r="B66" s="170" t="s">
        <v>246</v>
      </c>
      <c r="C66" s="171"/>
      <c r="D66" s="169"/>
    </row>
    <row r="67" spans="1:4" ht="12.75">
      <c r="A67" s="169"/>
      <c r="B67" s="174" t="s">
        <v>247</v>
      </c>
      <c r="C67" s="175" t="s">
        <v>248</v>
      </c>
      <c r="D67" s="169"/>
    </row>
    <row r="68" spans="1:4" ht="12.75">
      <c r="A68" s="169"/>
      <c r="B68" s="174" t="s">
        <v>249</v>
      </c>
      <c r="C68" s="175" t="s">
        <v>250</v>
      </c>
      <c r="D68" s="169"/>
    </row>
    <row r="69" spans="1:4" ht="12.75">
      <c r="A69" s="169"/>
      <c r="B69" s="174" t="s">
        <v>251</v>
      </c>
      <c r="C69" s="175" t="s">
        <v>252</v>
      </c>
      <c r="D69" s="169"/>
    </row>
    <row r="70" spans="1:4" ht="12.75">
      <c r="A70" s="169"/>
      <c r="B70" s="174" t="s">
        <v>253</v>
      </c>
      <c r="C70" s="175" t="s">
        <v>254</v>
      </c>
      <c r="D70" s="169"/>
    </row>
    <row r="71" spans="1:4" ht="12.75">
      <c r="A71" s="169"/>
      <c r="B71" s="170" t="s">
        <v>255</v>
      </c>
      <c r="C71" s="171"/>
      <c r="D71" s="169"/>
    </row>
    <row r="72" spans="1:4" ht="12.75">
      <c r="A72" s="169"/>
      <c r="B72" s="174" t="s">
        <v>256</v>
      </c>
      <c r="C72" s="175" t="s">
        <v>257</v>
      </c>
      <c r="D72" s="169"/>
    </row>
    <row r="73" spans="1:4" ht="12.75">
      <c r="A73" s="169"/>
      <c r="B73" s="174" t="s">
        <v>258</v>
      </c>
      <c r="C73" s="175" t="s">
        <v>259</v>
      </c>
      <c r="D73" s="169"/>
    </row>
    <row r="74" spans="1:4" ht="12.75">
      <c r="A74" s="169"/>
      <c r="B74" s="174" t="s">
        <v>260</v>
      </c>
      <c r="C74" s="175" t="s">
        <v>261</v>
      </c>
      <c r="D74" s="169"/>
    </row>
    <row r="75" spans="1:4" ht="12.75">
      <c r="A75" s="169"/>
      <c r="B75" s="174" t="s">
        <v>262</v>
      </c>
      <c r="C75" s="175" t="s">
        <v>263</v>
      </c>
      <c r="D75" s="169"/>
    </row>
    <row r="76" spans="1:4" ht="12.75">
      <c r="A76" s="169"/>
      <c r="B76" s="174" t="s">
        <v>264</v>
      </c>
      <c r="C76" s="175" t="s">
        <v>265</v>
      </c>
      <c r="D76" s="169"/>
    </row>
    <row r="77" spans="1:4" ht="12.75">
      <c r="A77" s="169"/>
      <c r="B77" s="174" t="s">
        <v>266</v>
      </c>
      <c r="C77" s="175" t="s">
        <v>267</v>
      </c>
      <c r="D77" s="169"/>
    </row>
    <row r="78" spans="1:4" ht="12.75">
      <c r="A78" s="169"/>
      <c r="B78" s="174" t="s">
        <v>268</v>
      </c>
      <c r="C78" s="175" t="s">
        <v>269</v>
      </c>
      <c r="D78" s="169"/>
    </row>
    <row r="79" spans="1:4" ht="12.75">
      <c r="A79" s="169"/>
      <c r="B79" s="170" t="s">
        <v>270</v>
      </c>
      <c r="C79" s="171"/>
      <c r="D79" s="169"/>
    </row>
    <row r="80" spans="1:4" ht="12.75">
      <c r="A80" s="169"/>
      <c r="B80" s="174" t="s">
        <v>271</v>
      </c>
      <c r="C80" s="175" t="s">
        <v>272</v>
      </c>
      <c r="D80" s="169"/>
    </row>
    <row r="81" spans="1:4" ht="12.75">
      <c r="A81" s="169"/>
      <c r="B81" s="174" t="s">
        <v>273</v>
      </c>
      <c r="C81" s="175" t="s">
        <v>274</v>
      </c>
      <c r="D81" s="169"/>
    </row>
    <row r="82" spans="1:4" ht="12.75">
      <c r="A82" s="169"/>
      <c r="B82" s="174" t="s">
        <v>275</v>
      </c>
      <c r="C82" s="175" t="s">
        <v>276</v>
      </c>
      <c r="D82" s="169"/>
    </row>
    <row r="83" spans="1:4" ht="12.75">
      <c r="A83" s="169"/>
      <c r="B83" s="174" t="s">
        <v>277</v>
      </c>
      <c r="C83" s="175" t="s">
        <v>278</v>
      </c>
      <c r="D83" s="169"/>
    </row>
    <row r="84" spans="1:4" ht="12.75">
      <c r="A84" s="169"/>
      <c r="B84" s="174" t="s">
        <v>279</v>
      </c>
      <c r="C84" s="175" t="s">
        <v>280</v>
      </c>
      <c r="D84" s="169"/>
    </row>
    <row r="85" spans="1:4" ht="12.75">
      <c r="A85" s="169"/>
      <c r="B85" s="174" t="s">
        <v>281</v>
      </c>
      <c r="C85" s="175" t="s">
        <v>282</v>
      </c>
      <c r="D85" s="169"/>
    </row>
    <row r="86" spans="1:4" ht="12.75">
      <c r="A86" s="169"/>
      <c r="B86" s="174" t="s">
        <v>283</v>
      </c>
      <c r="C86" s="175" t="s">
        <v>284</v>
      </c>
      <c r="D86" s="169"/>
    </row>
    <row r="87" spans="1:4" ht="12.75">
      <c r="A87" s="169"/>
      <c r="B87" s="174" t="s">
        <v>285</v>
      </c>
      <c r="C87" s="175" t="s">
        <v>286</v>
      </c>
      <c r="D87" s="169"/>
    </row>
    <row r="88" spans="1:4" ht="12.75">
      <c r="A88" s="169"/>
      <c r="B88" s="170" t="s">
        <v>287</v>
      </c>
      <c r="C88" s="171"/>
      <c r="D88" s="169"/>
    </row>
    <row r="89" spans="1:4" ht="12.75">
      <c r="A89" s="169"/>
      <c r="B89" s="174" t="s">
        <v>288</v>
      </c>
      <c r="C89" s="175" t="s">
        <v>289</v>
      </c>
      <c r="D89" s="169"/>
    </row>
    <row r="90" spans="1:4" ht="12.75">
      <c r="A90" s="169"/>
      <c r="B90" s="174" t="s">
        <v>290</v>
      </c>
      <c r="C90" s="175" t="s">
        <v>291</v>
      </c>
      <c r="D90" s="169"/>
    </row>
    <row r="91" spans="1:4" ht="12.75">
      <c r="A91" s="169"/>
      <c r="B91" s="174" t="s">
        <v>292</v>
      </c>
      <c r="C91" s="175" t="s">
        <v>293</v>
      </c>
      <c r="D91" s="169"/>
    </row>
    <row r="92" spans="1:4" ht="12.75">
      <c r="A92" s="169"/>
      <c r="B92" s="174" t="s">
        <v>294</v>
      </c>
      <c r="C92" s="175" t="s">
        <v>295</v>
      </c>
      <c r="D92" s="169"/>
    </row>
    <row r="93" spans="1:4" ht="12.75">
      <c r="A93" s="169"/>
      <c r="B93" s="174" t="s">
        <v>296</v>
      </c>
      <c r="C93" s="175" t="s">
        <v>297</v>
      </c>
      <c r="D93" s="169"/>
    </row>
    <row r="94" spans="1:4" ht="12.75">
      <c r="A94" s="169"/>
      <c r="B94" s="174" t="s">
        <v>298</v>
      </c>
      <c r="C94" s="175" t="s">
        <v>299</v>
      </c>
      <c r="D94" s="169"/>
    </row>
    <row r="95" spans="1:4" ht="12.75">
      <c r="A95" s="169"/>
      <c r="B95" s="174" t="s">
        <v>300</v>
      </c>
      <c r="C95" s="175" t="s">
        <v>301</v>
      </c>
      <c r="D95" s="169"/>
    </row>
    <row r="96" spans="1:4" ht="12.75">
      <c r="A96" s="169"/>
      <c r="B96" s="174" t="s">
        <v>302</v>
      </c>
      <c r="C96" s="175" t="s">
        <v>303</v>
      </c>
      <c r="D96" s="169"/>
    </row>
    <row r="97" spans="1:4" ht="12.75">
      <c r="A97" s="169"/>
      <c r="B97" s="174" t="s">
        <v>304</v>
      </c>
      <c r="C97" s="175" t="s">
        <v>305</v>
      </c>
      <c r="D97" s="169"/>
    </row>
    <row r="98" spans="1:4" ht="12.75">
      <c r="A98" s="169"/>
      <c r="B98" s="174" t="s">
        <v>306</v>
      </c>
      <c r="C98" s="175" t="s">
        <v>307</v>
      </c>
      <c r="D98" s="169"/>
    </row>
    <row r="99" spans="1:4" ht="12.75">
      <c r="A99" s="169"/>
      <c r="B99" s="174" t="s">
        <v>308</v>
      </c>
      <c r="C99" s="175" t="s">
        <v>309</v>
      </c>
      <c r="D99" s="169"/>
    </row>
    <row r="100" spans="1:4" ht="12.75">
      <c r="A100" s="169"/>
      <c r="B100" s="174" t="s">
        <v>310</v>
      </c>
      <c r="C100" s="175" t="s">
        <v>311</v>
      </c>
      <c r="D100" s="169"/>
    </row>
    <row r="101" spans="1:4" ht="12.75">
      <c r="A101" s="169"/>
      <c r="B101" s="174" t="s">
        <v>312</v>
      </c>
      <c r="C101" s="175" t="s">
        <v>313</v>
      </c>
      <c r="D101" s="169"/>
    </row>
    <row r="102" spans="1:4" ht="12.75">
      <c r="A102" s="169"/>
      <c r="B102" s="174" t="s">
        <v>314</v>
      </c>
      <c r="C102" s="175" t="s">
        <v>315</v>
      </c>
      <c r="D102" s="169"/>
    </row>
    <row r="103" spans="1:4" ht="12.75">
      <c r="A103" s="169"/>
      <c r="B103" s="174" t="s">
        <v>316</v>
      </c>
      <c r="C103" s="175" t="s">
        <v>317</v>
      </c>
      <c r="D103" s="169"/>
    </row>
    <row r="104" spans="1:4" ht="12.75">
      <c r="A104" s="169"/>
      <c r="B104" s="174" t="s">
        <v>318</v>
      </c>
      <c r="C104" s="175" t="s">
        <v>319</v>
      </c>
      <c r="D104" s="169"/>
    </row>
    <row r="105" spans="1:4" ht="12.75">
      <c r="A105" s="169"/>
      <c r="B105" s="170" t="s">
        <v>320</v>
      </c>
      <c r="C105" s="171"/>
      <c r="D105" s="169"/>
    </row>
    <row r="106" spans="1:4" ht="12.75">
      <c r="A106" s="169"/>
      <c r="B106" s="174" t="s">
        <v>321</v>
      </c>
      <c r="C106" s="175" t="s">
        <v>322</v>
      </c>
      <c r="D106" s="169"/>
    </row>
    <row r="107" spans="1:4" ht="12.75">
      <c r="A107" s="169"/>
      <c r="B107" s="174" t="s">
        <v>323</v>
      </c>
      <c r="C107" s="175" t="s">
        <v>324</v>
      </c>
      <c r="D107" s="169"/>
    </row>
    <row r="108" spans="1:4" ht="12.75">
      <c r="A108" s="169"/>
      <c r="B108" s="174" t="s">
        <v>325</v>
      </c>
      <c r="C108" s="175" t="s">
        <v>326</v>
      </c>
      <c r="D108" s="169"/>
    </row>
    <row r="109" spans="1:4" ht="12.75">
      <c r="A109" s="169"/>
      <c r="B109" s="174" t="s">
        <v>327</v>
      </c>
      <c r="C109" s="175" t="s">
        <v>328</v>
      </c>
      <c r="D109" s="169"/>
    </row>
    <row r="110" spans="1:4" ht="12.75">
      <c r="A110" s="169"/>
      <c r="B110" s="174" t="s">
        <v>329</v>
      </c>
      <c r="C110" s="175" t="s">
        <v>330</v>
      </c>
      <c r="D110" s="169"/>
    </row>
    <row r="111" spans="1:4" ht="12.75">
      <c r="A111" s="169"/>
      <c r="B111" s="170" t="s">
        <v>331</v>
      </c>
      <c r="C111" s="171"/>
      <c r="D111" s="169"/>
    </row>
    <row r="112" spans="1:4" ht="12.75">
      <c r="A112" s="169"/>
      <c r="B112" s="174" t="s">
        <v>332</v>
      </c>
      <c r="C112" s="175" t="s">
        <v>333</v>
      </c>
      <c r="D112" s="169"/>
    </row>
    <row r="113" spans="1:4" ht="12.75">
      <c r="A113" s="169"/>
      <c r="B113" s="174" t="s">
        <v>334</v>
      </c>
      <c r="C113" s="175" t="s">
        <v>335</v>
      </c>
      <c r="D113" s="169"/>
    </row>
    <row r="114" spans="1:4" ht="12.75">
      <c r="A114" s="169"/>
      <c r="B114" s="174" t="s">
        <v>336</v>
      </c>
      <c r="C114" s="175" t="s">
        <v>337</v>
      </c>
      <c r="D114" s="169"/>
    </row>
    <row r="115" spans="1:4" ht="12.75">
      <c r="A115" s="169"/>
      <c r="B115" s="174" t="s">
        <v>338</v>
      </c>
      <c r="C115" s="175" t="s">
        <v>339</v>
      </c>
      <c r="D115" s="169"/>
    </row>
    <row r="116" spans="1:4" ht="12.75">
      <c r="A116" s="169"/>
      <c r="B116" s="174" t="s">
        <v>340</v>
      </c>
      <c r="C116" s="175" t="s">
        <v>341</v>
      </c>
      <c r="D116" s="169"/>
    </row>
    <row r="117" spans="1:4" ht="12.75">
      <c r="A117" s="169"/>
      <c r="B117" s="174" t="s">
        <v>342</v>
      </c>
      <c r="C117" s="175" t="s">
        <v>343</v>
      </c>
      <c r="D117" s="169"/>
    </row>
    <row r="118" spans="1:4" ht="12.75">
      <c r="A118" s="169"/>
      <c r="B118" s="174" t="s">
        <v>344</v>
      </c>
      <c r="C118" s="176" t="s">
        <v>345</v>
      </c>
      <c r="D118" s="169"/>
    </row>
    <row r="119" spans="1:4" ht="12.75">
      <c r="A119" s="169"/>
      <c r="B119" s="174" t="s">
        <v>346</v>
      </c>
      <c r="C119" s="175" t="s">
        <v>347</v>
      </c>
      <c r="D119" s="169"/>
    </row>
    <row r="120" spans="1:4" ht="12.75">
      <c r="A120" s="169"/>
      <c r="B120" s="174" t="s">
        <v>348</v>
      </c>
      <c r="C120" s="175" t="s">
        <v>349</v>
      </c>
      <c r="D120" s="169"/>
    </row>
    <row r="121" spans="1:4" ht="12.75">
      <c r="A121" s="169"/>
      <c r="B121" s="170" t="s">
        <v>350</v>
      </c>
      <c r="C121" s="171"/>
      <c r="D121" s="169"/>
    </row>
    <row r="122" spans="1:4" ht="12.75">
      <c r="A122" s="169"/>
      <c r="B122" s="174" t="s">
        <v>351</v>
      </c>
      <c r="C122" s="175" t="s">
        <v>352</v>
      </c>
      <c r="D122" s="169"/>
    </row>
    <row r="123" spans="1:4" ht="12.75">
      <c r="A123" s="169"/>
      <c r="B123" s="174" t="s">
        <v>353</v>
      </c>
      <c r="C123" s="175" t="s">
        <v>354</v>
      </c>
      <c r="D123" s="169"/>
    </row>
    <row r="124" spans="1:4" ht="12.75">
      <c r="A124" s="169"/>
      <c r="B124" s="174" t="s">
        <v>355</v>
      </c>
      <c r="C124" s="175" t="s">
        <v>356</v>
      </c>
      <c r="D124" s="169"/>
    </row>
    <row r="125" spans="1:4" ht="12.75">
      <c r="A125" s="169"/>
      <c r="B125" s="174" t="s">
        <v>357</v>
      </c>
      <c r="C125" s="175" t="s">
        <v>358</v>
      </c>
      <c r="D125" s="169"/>
    </row>
    <row r="126" spans="1:4" ht="12.75">
      <c r="A126" s="169"/>
      <c r="B126" s="170" t="s">
        <v>359</v>
      </c>
      <c r="C126" s="171"/>
      <c r="D126" s="169"/>
    </row>
    <row r="127" spans="1:4" ht="12.75">
      <c r="A127" s="169"/>
      <c r="B127" s="174" t="s">
        <v>360</v>
      </c>
      <c r="C127" s="175" t="s">
        <v>361</v>
      </c>
      <c r="D127" s="169"/>
    </row>
    <row r="128" spans="1:4" ht="12.75">
      <c r="A128" s="169"/>
      <c r="B128" s="174" t="s">
        <v>362</v>
      </c>
      <c r="C128" s="175" t="s">
        <v>363</v>
      </c>
      <c r="D128" s="169"/>
    </row>
    <row r="129" spans="1:4" ht="12.75">
      <c r="A129" s="169"/>
      <c r="B129" s="174" t="s">
        <v>364</v>
      </c>
      <c r="C129" s="175" t="s">
        <v>365</v>
      </c>
      <c r="D129" s="169"/>
    </row>
    <row r="130" spans="1:4" ht="12.75">
      <c r="A130" s="169"/>
      <c r="B130" s="174" t="s">
        <v>366</v>
      </c>
      <c r="C130" s="175" t="s">
        <v>367</v>
      </c>
      <c r="D130" s="169"/>
    </row>
    <row r="131" spans="1:4" ht="12.75">
      <c r="A131" s="169"/>
      <c r="B131" s="174" t="s">
        <v>368</v>
      </c>
      <c r="C131" s="175" t="s">
        <v>369</v>
      </c>
      <c r="D131" s="169"/>
    </row>
    <row r="132" spans="1:4" ht="12.75">
      <c r="A132" s="169"/>
      <c r="B132" s="174" t="s">
        <v>370</v>
      </c>
      <c r="C132" s="175" t="s">
        <v>371</v>
      </c>
      <c r="D132" s="169"/>
    </row>
    <row r="133" spans="1:4" ht="12.75">
      <c r="A133" s="169"/>
      <c r="B133" s="174" t="s">
        <v>372</v>
      </c>
      <c r="C133" s="175" t="s">
        <v>373</v>
      </c>
      <c r="D133" s="169"/>
    </row>
    <row r="134" spans="1:4" ht="12.75">
      <c r="A134" s="169"/>
      <c r="B134" s="170" t="s">
        <v>374</v>
      </c>
      <c r="C134" s="171"/>
      <c r="D134" s="169"/>
    </row>
    <row r="135" spans="1:4" ht="12.75">
      <c r="A135" s="169"/>
      <c r="B135" s="174" t="s">
        <v>375</v>
      </c>
      <c r="C135" s="175" t="s">
        <v>376</v>
      </c>
      <c r="D135" s="169"/>
    </row>
    <row r="136" spans="1:4" ht="12.75">
      <c r="A136" s="169"/>
      <c r="B136" s="174" t="s">
        <v>377</v>
      </c>
      <c r="C136" s="175" t="s">
        <v>378</v>
      </c>
      <c r="D136" s="169"/>
    </row>
    <row r="137" spans="1:4" ht="12.75">
      <c r="A137" s="169"/>
      <c r="B137" s="174" t="s">
        <v>379</v>
      </c>
      <c r="C137" s="175" t="s">
        <v>380</v>
      </c>
      <c r="D137" s="169"/>
    </row>
    <row r="138" spans="1:4" ht="12.75">
      <c r="A138" s="169"/>
      <c r="B138" s="174" t="s">
        <v>381</v>
      </c>
      <c r="C138" s="175" t="s">
        <v>382</v>
      </c>
      <c r="D138" s="169"/>
    </row>
    <row r="139" spans="1:4" ht="12.75">
      <c r="A139" s="169"/>
      <c r="B139" s="174" t="s">
        <v>383</v>
      </c>
      <c r="C139" s="175" t="s">
        <v>384</v>
      </c>
      <c r="D139" s="169"/>
    </row>
    <row r="140" spans="1:4" ht="12.75">
      <c r="A140" s="169"/>
      <c r="B140" s="174" t="s">
        <v>385</v>
      </c>
      <c r="C140" s="175" t="s">
        <v>386</v>
      </c>
      <c r="D140" s="169"/>
    </row>
    <row r="141" spans="1:4" ht="12.75">
      <c r="A141" s="169"/>
      <c r="B141" s="174" t="s">
        <v>387</v>
      </c>
      <c r="C141" s="175" t="s">
        <v>388</v>
      </c>
      <c r="D141" s="169"/>
    </row>
    <row r="142" spans="1:4" ht="12.75">
      <c r="A142" s="169"/>
      <c r="B142" s="174" t="s">
        <v>389</v>
      </c>
      <c r="C142" s="175" t="s">
        <v>390</v>
      </c>
      <c r="D142" s="169"/>
    </row>
    <row r="143" spans="1:4" ht="12.75">
      <c r="A143" s="169"/>
      <c r="B143" s="174" t="s">
        <v>391</v>
      </c>
      <c r="C143" s="175" t="s">
        <v>392</v>
      </c>
      <c r="D143" s="169"/>
    </row>
    <row r="144" spans="1:4" ht="12.75">
      <c r="A144" s="169"/>
      <c r="B144" s="170" t="s">
        <v>393</v>
      </c>
      <c r="C144" s="171"/>
      <c r="D144" s="169"/>
    </row>
    <row r="145" spans="1:4" ht="12.75">
      <c r="A145" s="169"/>
      <c r="B145" s="174" t="s">
        <v>394</v>
      </c>
      <c r="C145" s="175" t="s">
        <v>395</v>
      </c>
      <c r="D145" s="169"/>
    </row>
    <row r="146" spans="1:4" ht="12.75">
      <c r="A146" s="169"/>
      <c r="B146" s="174" t="s">
        <v>396</v>
      </c>
      <c r="C146" s="175" t="s">
        <v>397</v>
      </c>
      <c r="D146" s="169"/>
    </row>
    <row r="147" spans="1:4" ht="12.75">
      <c r="A147" s="169"/>
      <c r="B147" s="174" t="s">
        <v>398</v>
      </c>
      <c r="C147" s="175" t="s">
        <v>399</v>
      </c>
      <c r="D147" s="169"/>
    </row>
    <row r="148" spans="1:4" ht="12.75">
      <c r="A148" s="169"/>
      <c r="B148" s="174" t="s">
        <v>400</v>
      </c>
      <c r="C148" s="175" t="s">
        <v>401</v>
      </c>
      <c r="D148" s="169"/>
    </row>
    <row r="149" spans="1:4" ht="12.75">
      <c r="A149" s="169"/>
      <c r="B149" s="174" t="s">
        <v>402</v>
      </c>
      <c r="C149" s="175" t="s">
        <v>403</v>
      </c>
      <c r="D149" s="169"/>
    </row>
    <row r="150" spans="1:4" ht="12.75">
      <c r="A150" s="169"/>
      <c r="B150" s="174" t="s">
        <v>404</v>
      </c>
      <c r="C150" s="175" t="s">
        <v>405</v>
      </c>
      <c r="D150" s="169"/>
    </row>
    <row r="151" spans="1:4" ht="12.75">
      <c r="A151" s="169"/>
      <c r="B151" s="174" t="s">
        <v>406</v>
      </c>
      <c r="C151" s="175" t="s">
        <v>407</v>
      </c>
      <c r="D151" s="169"/>
    </row>
    <row r="152" spans="1:4" ht="12.75">
      <c r="A152" s="169"/>
      <c r="B152" s="174" t="s">
        <v>408</v>
      </c>
      <c r="C152" s="175" t="s">
        <v>409</v>
      </c>
      <c r="D152" s="169"/>
    </row>
    <row r="153" spans="1:4" ht="12.75">
      <c r="A153" s="169"/>
      <c r="B153" s="174" t="s">
        <v>410</v>
      </c>
      <c r="C153" s="175" t="s">
        <v>411</v>
      </c>
      <c r="D153" s="169"/>
    </row>
    <row r="154" spans="1:4" ht="12.75">
      <c r="A154" s="169"/>
      <c r="B154" s="174" t="s">
        <v>412</v>
      </c>
      <c r="C154" s="175" t="s">
        <v>413</v>
      </c>
      <c r="D154" s="169"/>
    </row>
    <row r="155" spans="1:4" ht="12.75">
      <c r="A155" s="169"/>
      <c r="B155" s="174" t="s">
        <v>414</v>
      </c>
      <c r="C155" s="175" t="s">
        <v>415</v>
      </c>
      <c r="D155" s="169"/>
    </row>
    <row r="156" spans="1:4" ht="12.75">
      <c r="A156" s="169"/>
      <c r="B156" s="174" t="s">
        <v>416</v>
      </c>
      <c r="C156" s="175" t="s">
        <v>417</v>
      </c>
      <c r="D156" s="169"/>
    </row>
    <row r="157" spans="1:4" ht="12.75">
      <c r="A157" s="169"/>
      <c r="B157" s="174" t="s">
        <v>418</v>
      </c>
      <c r="C157" s="175" t="s">
        <v>419</v>
      </c>
      <c r="D157" s="169"/>
    </row>
    <row r="158" spans="1:4" ht="12.75">
      <c r="A158" s="169"/>
      <c r="B158" s="174" t="s">
        <v>420</v>
      </c>
      <c r="C158" s="175" t="s">
        <v>421</v>
      </c>
      <c r="D158" s="169"/>
    </row>
    <row r="159" spans="1:4" ht="12.75">
      <c r="A159" s="169"/>
      <c r="B159" s="174" t="s">
        <v>422</v>
      </c>
      <c r="C159" s="175" t="s">
        <v>423</v>
      </c>
      <c r="D159" s="169"/>
    </row>
    <row r="160" spans="1:4" ht="12.75">
      <c r="A160" s="169"/>
      <c r="B160" s="174" t="s">
        <v>424</v>
      </c>
      <c r="C160" s="175" t="s">
        <v>425</v>
      </c>
      <c r="D160" s="169"/>
    </row>
    <row r="161" spans="1:4" ht="12.75">
      <c r="A161" s="169"/>
      <c r="B161" s="174" t="s">
        <v>426</v>
      </c>
      <c r="C161" s="175" t="s">
        <v>427</v>
      </c>
      <c r="D161" s="169"/>
    </row>
    <row r="162" spans="1:4" ht="12.75">
      <c r="A162" s="169"/>
      <c r="B162" s="174" t="s">
        <v>428</v>
      </c>
      <c r="C162" s="175" t="s">
        <v>429</v>
      </c>
      <c r="D162" s="169"/>
    </row>
    <row r="163" spans="1:4" ht="12.75">
      <c r="A163" s="169"/>
      <c r="B163" s="174" t="s">
        <v>430</v>
      </c>
      <c r="C163" s="176" t="s">
        <v>431</v>
      </c>
      <c r="D163" s="169"/>
    </row>
    <row r="164" spans="1:4" ht="12.75">
      <c r="A164" s="169"/>
      <c r="B164" s="174" t="s">
        <v>432</v>
      </c>
      <c r="C164" s="175" t="s">
        <v>433</v>
      </c>
      <c r="D164" s="169"/>
    </row>
    <row r="165" spans="1:4" ht="12.75">
      <c r="A165" s="169"/>
      <c r="B165" s="174" t="s">
        <v>434</v>
      </c>
      <c r="C165" s="175" t="s">
        <v>435</v>
      </c>
      <c r="D165" s="169"/>
    </row>
    <row r="166" spans="1:4" ht="12.75">
      <c r="A166" s="169"/>
      <c r="B166" s="174" t="s">
        <v>436</v>
      </c>
      <c r="C166" s="175" t="s">
        <v>437</v>
      </c>
      <c r="D166" s="169"/>
    </row>
    <row r="167" spans="1:4" ht="12.75">
      <c r="A167" s="169"/>
      <c r="B167" s="174" t="s">
        <v>438</v>
      </c>
      <c r="C167" s="175" t="s">
        <v>439</v>
      </c>
      <c r="D167" s="169"/>
    </row>
    <row r="168" spans="1:4" ht="12.75">
      <c r="A168" s="169"/>
      <c r="B168" s="170" t="s">
        <v>440</v>
      </c>
      <c r="C168" s="171"/>
      <c r="D168" s="169"/>
    </row>
    <row r="169" spans="1:4" ht="12.75">
      <c r="A169" s="169"/>
      <c r="B169" s="174" t="s">
        <v>441</v>
      </c>
      <c r="C169" s="175" t="s">
        <v>442</v>
      </c>
      <c r="D169" s="169"/>
    </row>
    <row r="170" spans="1:4" ht="12.75">
      <c r="A170" s="169"/>
      <c r="B170" s="174" t="s">
        <v>443</v>
      </c>
      <c r="C170" s="175" t="s">
        <v>444</v>
      </c>
      <c r="D170" s="169"/>
    </row>
    <row r="171" spans="1:4" ht="12.75">
      <c r="A171" s="169"/>
      <c r="B171" s="174" t="s">
        <v>445</v>
      </c>
      <c r="C171" s="175" t="s">
        <v>446</v>
      </c>
      <c r="D171" s="169"/>
    </row>
    <row r="172" spans="1:4" ht="12.75">
      <c r="A172" s="169"/>
      <c r="B172" s="174" t="s">
        <v>447</v>
      </c>
      <c r="C172" s="175" t="s">
        <v>448</v>
      </c>
      <c r="D172" s="169"/>
    </row>
    <row r="173" spans="1:4" ht="12.75">
      <c r="A173" s="169"/>
      <c r="B173" s="174" t="s">
        <v>449</v>
      </c>
      <c r="C173" s="175" t="s">
        <v>450</v>
      </c>
      <c r="D173" s="169"/>
    </row>
    <row r="174" spans="1:4" ht="12.75">
      <c r="A174" s="169"/>
      <c r="B174" s="174" t="s">
        <v>451</v>
      </c>
      <c r="C174" s="175" t="s">
        <v>452</v>
      </c>
      <c r="D174" s="169"/>
    </row>
    <row r="175" spans="1:4" ht="12.75">
      <c r="A175" s="169"/>
      <c r="B175" s="174" t="s">
        <v>453</v>
      </c>
      <c r="C175" s="175" t="s">
        <v>454</v>
      </c>
      <c r="D175" s="169"/>
    </row>
    <row r="176" spans="1:4" ht="12.75">
      <c r="A176" s="169"/>
      <c r="B176" s="174" t="s">
        <v>455</v>
      </c>
      <c r="C176" s="175" t="s">
        <v>456</v>
      </c>
      <c r="D176" s="169"/>
    </row>
    <row r="177" spans="1:4" ht="12.75">
      <c r="A177" s="169"/>
      <c r="B177" s="174" t="s">
        <v>457</v>
      </c>
      <c r="C177" s="175" t="s">
        <v>458</v>
      </c>
      <c r="D177" s="169"/>
    </row>
    <row r="178" spans="1:4" ht="12.75">
      <c r="A178" s="169"/>
      <c r="B178" s="174" t="s">
        <v>459</v>
      </c>
      <c r="C178" s="175" t="s">
        <v>460</v>
      </c>
      <c r="D178" s="169"/>
    </row>
    <row r="179" spans="1:4" ht="12.75">
      <c r="A179" s="169"/>
      <c r="B179" s="174" t="s">
        <v>461</v>
      </c>
      <c r="C179" s="175" t="s">
        <v>462</v>
      </c>
      <c r="D179" s="169"/>
    </row>
    <row r="180" spans="1:4" ht="12.75">
      <c r="A180" s="169"/>
      <c r="B180" s="174" t="s">
        <v>463</v>
      </c>
      <c r="C180" s="175" t="s">
        <v>464</v>
      </c>
      <c r="D180" s="169"/>
    </row>
    <row r="181" spans="1:4" ht="12.75">
      <c r="A181" s="169"/>
      <c r="B181" s="174" t="s">
        <v>465</v>
      </c>
      <c r="C181" s="175" t="s">
        <v>466</v>
      </c>
      <c r="D181" s="169"/>
    </row>
    <row r="182" spans="1:4" ht="12.75">
      <c r="A182" s="169"/>
      <c r="B182" s="170" t="s">
        <v>467</v>
      </c>
      <c r="C182" s="171"/>
      <c r="D182" s="169"/>
    </row>
    <row r="183" spans="1:4" ht="12.75">
      <c r="A183" s="169"/>
      <c r="B183" s="174" t="s">
        <v>468</v>
      </c>
      <c r="C183" s="175" t="s">
        <v>469</v>
      </c>
      <c r="D183" s="169"/>
    </row>
    <row r="184" spans="1:4" ht="12.75">
      <c r="A184" s="169"/>
      <c r="B184" s="170" t="s">
        <v>470</v>
      </c>
      <c r="C184" s="171"/>
      <c r="D184" s="169"/>
    </row>
    <row r="185" spans="1:4" ht="12.75">
      <c r="A185" s="169"/>
      <c r="B185" s="174" t="s">
        <v>471</v>
      </c>
      <c r="C185" s="175" t="s">
        <v>472</v>
      </c>
      <c r="D185" s="169"/>
    </row>
    <row r="186" spans="1:4" ht="12.75">
      <c r="A186" s="169"/>
      <c r="B186" s="174" t="s">
        <v>473</v>
      </c>
      <c r="C186" s="175" t="s">
        <v>474</v>
      </c>
      <c r="D186" s="169"/>
    </row>
    <row r="187" spans="1:4" ht="12.75">
      <c r="A187" s="169"/>
      <c r="B187" s="174" t="s">
        <v>475</v>
      </c>
      <c r="C187" s="176" t="s">
        <v>476</v>
      </c>
      <c r="D187" s="169"/>
    </row>
    <row r="188" spans="1:4" ht="12.75">
      <c r="A188" s="169"/>
      <c r="B188" s="174" t="s">
        <v>477</v>
      </c>
      <c r="C188" s="175" t="s">
        <v>478</v>
      </c>
      <c r="D188" s="169"/>
    </row>
    <row r="189" spans="1:4" ht="12.75">
      <c r="A189" s="169"/>
      <c r="B189" s="174" t="s">
        <v>479</v>
      </c>
      <c r="C189" s="175" t="s">
        <v>480</v>
      </c>
      <c r="D189" s="169"/>
    </row>
    <row r="190" spans="1:4" ht="12.75">
      <c r="A190" s="169"/>
      <c r="B190" s="174" t="s">
        <v>481</v>
      </c>
      <c r="C190" s="175" t="s">
        <v>482</v>
      </c>
      <c r="D190" s="169"/>
    </row>
    <row r="191" spans="1:4" ht="12.75">
      <c r="A191" s="169"/>
      <c r="B191" s="174" t="s">
        <v>483</v>
      </c>
      <c r="C191" s="175" t="s">
        <v>484</v>
      </c>
      <c r="D191" s="169"/>
    </row>
    <row r="192" spans="1:4" ht="12.75">
      <c r="A192" s="169"/>
      <c r="B192" s="174" t="s">
        <v>485</v>
      </c>
      <c r="C192" s="175" t="s">
        <v>486</v>
      </c>
      <c r="D192" s="169"/>
    </row>
    <row r="193" spans="1:4" ht="12.75">
      <c r="A193" s="169"/>
      <c r="B193" s="174" t="s">
        <v>487</v>
      </c>
      <c r="C193" s="175" t="s">
        <v>488</v>
      </c>
      <c r="D193" s="169"/>
    </row>
    <row r="194" spans="1:4" ht="12.75">
      <c r="A194" s="169"/>
      <c r="B194" s="174" t="s">
        <v>489</v>
      </c>
      <c r="C194" s="175" t="s">
        <v>490</v>
      </c>
      <c r="D194" s="169"/>
    </row>
    <row r="195" spans="1:4" ht="12.75">
      <c r="A195" s="169"/>
      <c r="B195" s="174" t="s">
        <v>491</v>
      </c>
      <c r="C195" s="175" t="s">
        <v>492</v>
      </c>
      <c r="D195" s="169"/>
    </row>
    <row r="196" spans="1:4" ht="12.75">
      <c r="A196" s="169"/>
      <c r="B196" s="174" t="s">
        <v>493</v>
      </c>
      <c r="C196" s="175" t="s">
        <v>494</v>
      </c>
      <c r="D196" s="169"/>
    </row>
    <row r="197" spans="1:4" ht="12.75">
      <c r="A197" s="169"/>
      <c r="B197" s="170" t="s">
        <v>495</v>
      </c>
      <c r="C197" s="171"/>
      <c r="D197" s="169"/>
    </row>
    <row r="198" spans="1:4" ht="12.75">
      <c r="A198" s="169"/>
      <c r="B198" s="174" t="s">
        <v>496</v>
      </c>
      <c r="C198" s="175" t="s">
        <v>497</v>
      </c>
      <c r="D198" s="169"/>
    </row>
    <row r="199" spans="1:4" ht="12.75">
      <c r="A199" s="169"/>
      <c r="B199" s="170" t="s">
        <v>498</v>
      </c>
      <c r="C199" s="171"/>
      <c r="D199" s="169"/>
    </row>
    <row r="200" spans="1:4" ht="12.75">
      <c r="A200" s="169"/>
      <c r="B200" s="174" t="s">
        <v>499</v>
      </c>
      <c r="C200" s="175" t="s">
        <v>500</v>
      </c>
      <c r="D200" s="169"/>
    </row>
    <row r="201" spans="1:4" ht="12.75">
      <c r="A201" s="169"/>
      <c r="B201" s="174" t="s">
        <v>501</v>
      </c>
      <c r="C201" s="176" t="s">
        <v>502</v>
      </c>
      <c r="D201" s="169"/>
    </row>
    <row r="202" spans="1:4" ht="12.75">
      <c r="A202" s="169"/>
      <c r="B202" s="174" t="s">
        <v>503</v>
      </c>
      <c r="C202" s="175" t="s">
        <v>504</v>
      </c>
      <c r="D202" s="169"/>
    </row>
    <row r="203" spans="1:4" ht="12.75">
      <c r="A203" s="169"/>
      <c r="B203" s="174" t="s">
        <v>505</v>
      </c>
      <c r="C203" s="175" t="s">
        <v>506</v>
      </c>
      <c r="D203" s="169"/>
    </row>
    <row r="204" spans="1:4" ht="12.75">
      <c r="A204" s="169"/>
      <c r="B204" s="170" t="s">
        <v>507</v>
      </c>
      <c r="C204" s="171"/>
      <c r="D204" s="169"/>
    </row>
    <row r="205" spans="1:4" ht="12.75">
      <c r="A205" s="169"/>
      <c r="B205" s="174" t="s">
        <v>508</v>
      </c>
      <c r="C205" s="175" t="s">
        <v>509</v>
      </c>
      <c r="D205" s="169"/>
    </row>
    <row r="206" spans="1:4" ht="12.75">
      <c r="A206" s="169"/>
      <c r="B206" s="174" t="s">
        <v>510</v>
      </c>
      <c r="C206" s="175" t="s">
        <v>511</v>
      </c>
      <c r="D206" s="169"/>
    </row>
    <row r="207" spans="1:4" ht="12.75">
      <c r="A207" s="169"/>
      <c r="B207" s="174" t="s">
        <v>512</v>
      </c>
      <c r="C207" s="175" t="s">
        <v>513</v>
      </c>
      <c r="D207" s="169"/>
    </row>
    <row r="208" spans="1:4" ht="12.75">
      <c r="A208" s="169"/>
      <c r="B208" s="174" t="s">
        <v>514</v>
      </c>
      <c r="C208" s="175" t="s">
        <v>515</v>
      </c>
      <c r="D208" s="169"/>
    </row>
    <row r="209" spans="1:4" ht="12.75">
      <c r="A209" s="169"/>
      <c r="B209" s="174" t="s">
        <v>516</v>
      </c>
      <c r="C209" s="175" t="s">
        <v>517</v>
      </c>
      <c r="D209" s="169"/>
    </row>
    <row r="210" spans="1:4" ht="12.75">
      <c r="A210" s="169"/>
      <c r="B210" s="174" t="s">
        <v>518</v>
      </c>
      <c r="C210" s="175" t="s">
        <v>519</v>
      </c>
      <c r="D210" s="169"/>
    </row>
    <row r="211" spans="1:4" ht="12.75">
      <c r="A211" s="169"/>
      <c r="B211" s="174" t="s">
        <v>520</v>
      </c>
      <c r="C211" s="175" t="s">
        <v>521</v>
      </c>
      <c r="D211" s="169"/>
    </row>
    <row r="212" spans="1:4" ht="12.75">
      <c r="A212" s="169"/>
      <c r="B212" s="174" t="s">
        <v>522</v>
      </c>
      <c r="C212" s="175" t="s">
        <v>523</v>
      </c>
      <c r="D212" s="169"/>
    </row>
    <row r="213" spans="1:4" ht="12.75">
      <c r="A213" s="169"/>
      <c r="B213" s="174" t="s">
        <v>524</v>
      </c>
      <c r="C213" s="175" t="s">
        <v>525</v>
      </c>
      <c r="D213" s="169"/>
    </row>
    <row r="214" spans="1:4" ht="12.75">
      <c r="A214" s="172"/>
      <c r="B214" s="177" t="s">
        <v>526</v>
      </c>
      <c r="C214" s="175" t="s">
        <v>527</v>
      </c>
      <c r="D214" s="172"/>
    </row>
    <row r="215" spans="1:4" ht="12.75">
      <c r="A215" s="169"/>
      <c r="B215" s="174" t="s">
        <v>528</v>
      </c>
      <c r="C215" s="175" t="s">
        <v>529</v>
      </c>
      <c r="D215" s="169"/>
    </row>
    <row r="216" spans="1:4" ht="12.75">
      <c r="A216" s="169"/>
      <c r="B216" s="174" t="s">
        <v>530</v>
      </c>
      <c r="C216" s="175" t="s">
        <v>531</v>
      </c>
      <c r="D216" s="169"/>
    </row>
    <row r="217" spans="1:4" ht="12.75">
      <c r="A217" s="169"/>
      <c r="B217" s="174" t="s">
        <v>532</v>
      </c>
      <c r="C217" s="175" t="s">
        <v>533</v>
      </c>
      <c r="D217" s="169"/>
    </row>
    <row r="218" spans="1:4" ht="12.75">
      <c r="A218" s="169"/>
      <c r="B218" s="174" t="s">
        <v>534</v>
      </c>
      <c r="C218" s="175" t="s">
        <v>535</v>
      </c>
      <c r="D218" s="169"/>
    </row>
    <row r="219" spans="1:4" ht="12.75">
      <c r="A219" s="169"/>
      <c r="B219" s="174" t="s">
        <v>536</v>
      </c>
      <c r="C219" s="175" t="s">
        <v>537</v>
      </c>
      <c r="D219" s="169"/>
    </row>
    <row r="220" spans="1:4" ht="12.75">
      <c r="A220" s="169"/>
      <c r="B220" s="174" t="s">
        <v>538</v>
      </c>
      <c r="C220" s="175" t="s">
        <v>539</v>
      </c>
      <c r="D220" s="169"/>
    </row>
    <row r="221" spans="1:4" ht="12.75">
      <c r="A221" s="169"/>
      <c r="B221" s="174" t="s">
        <v>540</v>
      </c>
      <c r="C221" s="175" t="s">
        <v>541</v>
      </c>
      <c r="D221" s="169"/>
    </row>
    <row r="222" spans="1:4" ht="12.75">
      <c r="A222" s="169"/>
      <c r="B222" s="174" t="s">
        <v>542</v>
      </c>
      <c r="C222" s="175" t="s">
        <v>543</v>
      </c>
      <c r="D222" s="169"/>
    </row>
    <row r="223" spans="1:4" ht="12.75">
      <c r="A223" s="169"/>
      <c r="B223" s="174" t="s">
        <v>544</v>
      </c>
      <c r="C223" s="175" t="s">
        <v>545</v>
      </c>
      <c r="D223" s="169"/>
    </row>
    <row r="224" spans="1:4" ht="12.75">
      <c r="A224" s="169"/>
      <c r="B224" s="174" t="s">
        <v>546</v>
      </c>
      <c r="C224" s="175" t="s">
        <v>547</v>
      </c>
      <c r="D224" s="169"/>
    </row>
    <row r="225" spans="1:4" ht="12.75">
      <c r="A225" s="169"/>
      <c r="B225" s="174" t="s">
        <v>548</v>
      </c>
      <c r="C225" s="175" t="s">
        <v>549</v>
      </c>
      <c r="D225" s="169"/>
    </row>
    <row r="226" spans="1:4" ht="12.75">
      <c r="A226" s="169"/>
      <c r="B226" s="174" t="s">
        <v>550</v>
      </c>
      <c r="C226" s="175" t="s">
        <v>551</v>
      </c>
      <c r="D226" s="169"/>
    </row>
    <row r="227" spans="1:4" ht="12.75">
      <c r="A227" s="169"/>
      <c r="B227" s="174" t="s">
        <v>552</v>
      </c>
      <c r="C227" s="175" t="s">
        <v>553</v>
      </c>
      <c r="D227" s="169"/>
    </row>
    <row r="228" spans="1:4" ht="12.75">
      <c r="A228" s="169"/>
      <c r="B228" s="174" t="s">
        <v>554</v>
      </c>
      <c r="C228" s="175" t="s">
        <v>555</v>
      </c>
      <c r="D228" s="169"/>
    </row>
    <row r="229" spans="1:4" ht="12.75">
      <c r="A229" s="169"/>
      <c r="B229" s="174" t="s">
        <v>556</v>
      </c>
      <c r="C229" s="175" t="s">
        <v>557</v>
      </c>
      <c r="D229" s="169"/>
    </row>
    <row r="230" spans="1:4" ht="12.75">
      <c r="A230" s="169"/>
      <c r="B230" s="174" t="s">
        <v>558</v>
      </c>
      <c r="C230" s="175" t="s">
        <v>559</v>
      </c>
      <c r="D230" s="169"/>
    </row>
    <row r="231" spans="1:4" ht="12.75">
      <c r="A231" s="169"/>
      <c r="B231" s="174" t="s">
        <v>560</v>
      </c>
      <c r="C231" s="175" t="s">
        <v>561</v>
      </c>
      <c r="D231" s="169"/>
    </row>
    <row r="232" spans="1:4" ht="12.75">
      <c r="A232" s="169"/>
      <c r="B232" s="174" t="s">
        <v>562</v>
      </c>
      <c r="C232" s="175" t="s">
        <v>563</v>
      </c>
      <c r="D232" s="169"/>
    </row>
    <row r="233" spans="1:4" ht="12.75">
      <c r="A233" s="169"/>
      <c r="B233" s="174" t="s">
        <v>564</v>
      </c>
      <c r="C233" s="175" t="s">
        <v>565</v>
      </c>
      <c r="D233" s="169"/>
    </row>
    <row r="234" spans="1:4" ht="12.75">
      <c r="A234" s="169"/>
      <c r="B234" s="174" t="s">
        <v>566</v>
      </c>
      <c r="C234" s="175" t="s">
        <v>567</v>
      </c>
      <c r="D234" s="169"/>
    </row>
    <row r="235" spans="1:4" ht="12.75">
      <c r="A235" s="169"/>
      <c r="B235" s="174" t="s">
        <v>568</v>
      </c>
      <c r="C235" s="175" t="s">
        <v>569</v>
      </c>
      <c r="D235" s="169"/>
    </row>
    <row r="236" spans="1:4" ht="12.75">
      <c r="A236" s="169"/>
      <c r="B236" s="174" t="s">
        <v>570</v>
      </c>
      <c r="C236" s="175" t="s">
        <v>571</v>
      </c>
      <c r="D236" s="169"/>
    </row>
    <row r="237" spans="1:4" ht="12.75">
      <c r="A237" s="169"/>
      <c r="B237" s="174" t="s">
        <v>572</v>
      </c>
      <c r="C237" s="175" t="s">
        <v>573</v>
      </c>
      <c r="D237" s="169"/>
    </row>
    <row r="238" spans="1:4" ht="12.75">
      <c r="A238" s="169"/>
      <c r="B238" s="170" t="s">
        <v>574</v>
      </c>
      <c r="C238" s="171"/>
      <c r="D238" s="169"/>
    </row>
    <row r="239" spans="1:4" ht="12.75">
      <c r="A239" s="169"/>
      <c r="B239" s="174" t="s">
        <v>575</v>
      </c>
      <c r="C239" s="175" t="s">
        <v>576</v>
      </c>
      <c r="D239" s="169"/>
    </row>
    <row r="240" spans="1:4" ht="12.75">
      <c r="A240" s="169"/>
      <c r="B240" s="174" t="s">
        <v>577</v>
      </c>
      <c r="C240" s="175" t="s">
        <v>578</v>
      </c>
      <c r="D240" s="169"/>
    </row>
    <row r="241" spans="1:4" ht="12.75">
      <c r="A241" s="169"/>
      <c r="B241" s="174" t="s">
        <v>579</v>
      </c>
      <c r="C241" s="175" t="s">
        <v>580</v>
      </c>
      <c r="D241" s="169"/>
    </row>
    <row r="242" spans="1:4" ht="12.75">
      <c r="A242" s="169"/>
      <c r="B242" s="174" t="s">
        <v>581</v>
      </c>
      <c r="C242" s="175" t="s">
        <v>582</v>
      </c>
      <c r="D242" s="169"/>
    </row>
    <row r="243" spans="1:4" ht="12.75">
      <c r="A243" s="169"/>
      <c r="B243" s="174" t="s">
        <v>583</v>
      </c>
      <c r="C243" s="176" t="s">
        <v>584</v>
      </c>
      <c r="D243" s="169"/>
    </row>
    <row r="244" spans="1:4" ht="12.75">
      <c r="A244" s="169"/>
      <c r="B244" s="174" t="s">
        <v>585</v>
      </c>
      <c r="C244" s="175" t="s">
        <v>586</v>
      </c>
      <c r="D244" s="169"/>
    </row>
    <row r="245" spans="1:4" ht="12.75">
      <c r="A245" s="169"/>
      <c r="B245" s="174" t="s">
        <v>587</v>
      </c>
      <c r="C245" s="175" t="s">
        <v>588</v>
      </c>
      <c r="D245" s="169"/>
    </row>
    <row r="246" spans="1:4" ht="12.75">
      <c r="A246" s="169"/>
      <c r="B246" s="174" t="s">
        <v>589</v>
      </c>
      <c r="C246" s="175" t="s">
        <v>590</v>
      </c>
      <c r="D246" s="169"/>
    </row>
    <row r="247" spans="1:4" ht="12.75">
      <c r="A247" s="169"/>
      <c r="B247" s="174" t="s">
        <v>591</v>
      </c>
      <c r="C247" s="175" t="s">
        <v>592</v>
      </c>
      <c r="D247" s="169"/>
    </row>
    <row r="248" spans="1:4" ht="12.75">
      <c r="A248" s="169"/>
      <c r="B248" s="174" t="s">
        <v>593</v>
      </c>
      <c r="C248" s="175" t="s">
        <v>594</v>
      </c>
      <c r="D248" s="169"/>
    </row>
    <row r="249" spans="1:4" ht="12.75">
      <c r="A249" s="169"/>
      <c r="B249" s="174" t="s">
        <v>595</v>
      </c>
      <c r="C249" s="175" t="s">
        <v>596</v>
      </c>
      <c r="D249" s="169"/>
    </row>
    <row r="250" spans="1:4" ht="12.75">
      <c r="A250" s="169"/>
      <c r="B250" s="174" t="s">
        <v>597</v>
      </c>
      <c r="C250" s="175" t="s">
        <v>598</v>
      </c>
      <c r="D250" s="169"/>
    </row>
    <row r="251" spans="1:4" ht="12.75">
      <c r="A251" s="169"/>
      <c r="B251" s="174" t="s">
        <v>599</v>
      </c>
      <c r="C251" s="175" t="s">
        <v>600</v>
      </c>
      <c r="D251" s="169"/>
    </row>
    <row r="252" spans="1:4" ht="12.75">
      <c r="A252" s="169"/>
      <c r="B252" s="174" t="s">
        <v>601</v>
      </c>
      <c r="C252" s="175" t="s">
        <v>602</v>
      </c>
      <c r="D252" s="169"/>
    </row>
    <row r="253" spans="1:4" ht="12.75">
      <c r="A253" s="169"/>
      <c r="B253" s="170" t="s">
        <v>603</v>
      </c>
      <c r="C253" s="171"/>
      <c r="D253" s="169"/>
    </row>
    <row r="254" spans="1:4" ht="12.75">
      <c r="A254" s="169"/>
      <c r="B254" s="174" t="s">
        <v>604</v>
      </c>
      <c r="C254" s="175" t="s">
        <v>605</v>
      </c>
      <c r="D254" s="169"/>
    </row>
    <row r="255" spans="1:4" ht="12.75">
      <c r="A255" s="169"/>
      <c r="B255" s="174" t="s">
        <v>606</v>
      </c>
      <c r="C255" s="175" t="s">
        <v>607</v>
      </c>
      <c r="D255" s="169"/>
    </row>
    <row r="256" spans="1:4" ht="12.75">
      <c r="A256" s="169"/>
      <c r="B256" s="174" t="s">
        <v>608</v>
      </c>
      <c r="C256" s="175" t="s">
        <v>609</v>
      </c>
      <c r="D256" s="169"/>
    </row>
    <row r="257" spans="1:4" ht="12.75">
      <c r="A257" s="169"/>
      <c r="B257" s="174" t="s">
        <v>610</v>
      </c>
      <c r="C257" s="175" t="s">
        <v>611</v>
      </c>
      <c r="D257" s="169"/>
    </row>
    <row r="258" spans="1:4" ht="12.75">
      <c r="A258" s="169"/>
      <c r="B258" s="174" t="s">
        <v>612</v>
      </c>
      <c r="C258" s="175" t="s">
        <v>613</v>
      </c>
      <c r="D258" s="169"/>
    </row>
    <row r="259" spans="1:4" ht="12.75">
      <c r="A259" s="169"/>
      <c r="B259" s="174" t="s">
        <v>614</v>
      </c>
      <c r="C259" s="175" t="s">
        <v>615</v>
      </c>
      <c r="D259" s="169"/>
    </row>
    <row r="260" spans="1:4" ht="12.75">
      <c r="A260" s="169"/>
      <c r="B260" s="174" t="s">
        <v>616</v>
      </c>
      <c r="C260" s="175" t="s">
        <v>617</v>
      </c>
      <c r="D260" s="169"/>
    </row>
    <row r="261" spans="1:4" ht="12.75">
      <c r="A261" s="169"/>
      <c r="B261" s="174" t="s">
        <v>618</v>
      </c>
      <c r="C261" s="175" t="s">
        <v>619</v>
      </c>
      <c r="D261" s="169"/>
    </row>
    <row r="262" spans="1:4" ht="12.75">
      <c r="A262" s="169"/>
      <c r="B262" s="170" t="s">
        <v>620</v>
      </c>
      <c r="C262" s="171"/>
      <c r="D262" s="169"/>
    </row>
    <row r="263" spans="1:4" ht="12.75">
      <c r="A263" s="169"/>
      <c r="B263" s="174" t="s">
        <v>621</v>
      </c>
      <c r="C263" s="175" t="s">
        <v>622</v>
      </c>
      <c r="D263" s="169"/>
    </row>
    <row r="264" spans="1:4" ht="12.75">
      <c r="A264" s="169"/>
      <c r="B264" s="174" t="s">
        <v>623</v>
      </c>
      <c r="C264" s="175" t="s">
        <v>624</v>
      </c>
      <c r="D264" s="169"/>
    </row>
    <row r="265" spans="1:4" ht="12.75">
      <c r="A265" s="169"/>
      <c r="B265" s="174" t="s">
        <v>625</v>
      </c>
      <c r="C265" s="175" t="s">
        <v>626</v>
      </c>
      <c r="D265" s="169"/>
    </row>
    <row r="266" spans="1:4" ht="12.75">
      <c r="A266" s="169"/>
      <c r="B266" s="174" t="s">
        <v>627</v>
      </c>
      <c r="C266" s="175" t="s">
        <v>628</v>
      </c>
      <c r="D266" s="169"/>
    </row>
    <row r="267" spans="1:4" ht="12.75">
      <c r="A267" s="169"/>
      <c r="B267" s="174" t="s">
        <v>629</v>
      </c>
      <c r="C267" s="175" t="s">
        <v>630</v>
      </c>
      <c r="D267" s="169"/>
    </row>
    <row r="268" spans="1:4" ht="12.75">
      <c r="A268" s="169"/>
      <c r="B268" s="174" t="s">
        <v>631</v>
      </c>
      <c r="C268" s="175" t="s">
        <v>632</v>
      </c>
      <c r="D268" s="169"/>
    </row>
    <row r="269" spans="1:4" ht="12.75">
      <c r="A269" s="169"/>
      <c r="B269" s="170" t="s">
        <v>633</v>
      </c>
      <c r="C269" s="171"/>
      <c r="D269" s="169"/>
    </row>
    <row r="270" spans="1:4" ht="12.75">
      <c r="A270" s="169"/>
      <c r="B270" s="174" t="s">
        <v>634</v>
      </c>
      <c r="C270" s="175" t="s">
        <v>635</v>
      </c>
      <c r="D270" s="169"/>
    </row>
    <row r="271" spans="1:4" ht="12.75">
      <c r="A271" s="169"/>
      <c r="B271" s="174" t="s">
        <v>636</v>
      </c>
      <c r="C271" s="175" t="s">
        <v>637</v>
      </c>
      <c r="D271" s="169"/>
    </row>
    <row r="272" spans="1:4" ht="12.75">
      <c r="A272" s="169"/>
      <c r="B272" s="170" t="s">
        <v>638</v>
      </c>
      <c r="C272" s="171"/>
      <c r="D272" s="169"/>
    </row>
    <row r="273" spans="1:4" ht="12.75">
      <c r="A273" s="169"/>
      <c r="B273" s="174" t="s">
        <v>639</v>
      </c>
      <c r="C273" s="175" t="s">
        <v>640</v>
      </c>
      <c r="D273" s="169"/>
    </row>
    <row r="274" spans="1:4" ht="12.75">
      <c r="A274" s="169"/>
      <c r="B274" s="170" t="s">
        <v>641</v>
      </c>
      <c r="C274" s="171"/>
      <c r="D274" s="169"/>
    </row>
    <row r="275" spans="1:4" ht="12.75">
      <c r="A275" s="169"/>
      <c r="B275" s="174" t="s">
        <v>642</v>
      </c>
      <c r="C275" s="175" t="s">
        <v>643</v>
      </c>
      <c r="D275" s="169"/>
    </row>
    <row r="276" spans="1:4" ht="12.75">
      <c r="A276" s="169"/>
      <c r="B276" s="178" t="s">
        <v>644</v>
      </c>
      <c r="C276" s="179" t="s">
        <v>645</v>
      </c>
      <c r="D276" s="169"/>
    </row>
    <row r="277" spans="1:4" ht="7.5" customHeight="1">
      <c r="A277" s="165"/>
      <c r="B277" s="165"/>
      <c r="C277" s="166"/>
      <c r="D277" s="165"/>
    </row>
  </sheetData>
  <sheetProtection sheet="1" objects="1" scenarios="1" selectLockedCells="1"/>
  <mergeCells count="1">
    <mergeCell ref="B1:C1"/>
  </mergeCells>
  <phoneticPr fontId="27" type="noConversion"/>
  <hyperlinks>
    <hyperlink ref="G1" location="'00-Index'!A1" display="go to index"/>
  </hyperlinks>
  <pageMargins left="0.25" right="0.25" top="0.75" bottom="0.75" header="0.3" footer="0.3"/>
  <pageSetup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 Page</vt:lpstr>
      <vt:lpstr>Introduction</vt:lpstr>
      <vt:lpstr>Country and Comments</vt:lpstr>
      <vt:lpstr>A.Population</vt:lpstr>
      <vt:lpstr>B.Outlets selected</vt:lpstr>
      <vt:lpstr>C.Items priced</vt:lpstr>
      <vt:lpstr>D.Collection periods</vt:lpstr>
      <vt:lpstr>Example</vt:lpstr>
      <vt:lpstr>Annex1</vt:lpstr>
      <vt:lpstr>Annex2</vt:lpstr>
      <vt:lpstr>Annex3</vt:lpstr>
      <vt:lpstr>Go_to_top</vt:lpstr>
      <vt:lpstr>A.Population!Print_Area</vt:lpstr>
      <vt:lpstr>Annex1!Print_Area</vt:lpstr>
      <vt:lpstr>Annex2!Print_Area</vt:lpstr>
      <vt:lpstr>Annex3!Print_Area</vt:lpstr>
      <vt:lpstr>'B.Outlets selected'!Print_Area</vt:lpstr>
      <vt:lpstr>'C.Items priced'!Print_Area</vt:lpstr>
      <vt:lpstr>'Country and Comments'!Print_Area</vt:lpstr>
      <vt:lpstr>'D.Collection periods'!Print_Area</vt:lpstr>
      <vt:lpstr>Example!Print_Area</vt:lpstr>
      <vt:lpstr>Introduction!Print_Area</vt:lpstr>
      <vt:lpstr>Annex1!Print_Titles</vt:lpstr>
      <vt:lpstr>Annex2!Print_Titles</vt:lpstr>
      <vt:lpstr>Annex3!Print_Titles</vt:lpstr>
      <vt:lpstr>'D.Collection periods'!Print_Titles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dc:creator>
  <cp:lastModifiedBy>WB258371</cp:lastModifiedBy>
  <cp:lastPrinted>2012-03-19T15:41:20Z</cp:lastPrinted>
  <dcterms:created xsi:type="dcterms:W3CDTF">2010-06-23T07:15:11Z</dcterms:created>
  <dcterms:modified xsi:type="dcterms:W3CDTF">2012-04-19T13:57:57Z</dcterms:modified>
</cp:coreProperties>
</file>