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19200" windowHeight="6240" tabRatio="782" firstSheet="1" activeTab="2"/>
  </bookViews>
  <sheets>
    <sheet name="Overview" sheetId="1" r:id="rId1"/>
    <sheet name="FinancialData1" sheetId="2" r:id="rId2"/>
    <sheet name="Risk Assesment" sheetId="3" r:id="rId3"/>
    <sheet name="ESP Compliance" sheetId="4" r:id="rId4"/>
    <sheet name="GP Compliance" sheetId="5" r:id="rId5"/>
    <sheet name="ESP and GP Guidance notes" sheetId="6" r:id="rId6"/>
    <sheet name="Rating" sheetId="7" r:id="rId7"/>
    <sheet name="Project Indicators" sheetId="8" r:id="rId8"/>
    <sheet name="Lessons Learned" sheetId="9" r:id="rId9"/>
    <sheet name="Results Tracker" sheetId="10" r:id="rId10"/>
    <sheet name="Units for Indicators" sheetId="11" r:id="rId11"/>
  </sheets>
  <externalReferences>
    <externalReference r:id="rId14"/>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fullCalcOnLoad="1"/>
</workbook>
</file>

<file path=xl/sharedStrings.xml><?xml version="1.0" encoding="utf-8"?>
<sst xmlns="http://schemas.openxmlformats.org/spreadsheetml/2006/main" count="1991" uniqueCount="1044">
  <si>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</si>
  <si>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</si>
  <si>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</si>
  <si>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</si>
  <si>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</si>
  <si>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</si>
  <si>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</si>
  <si>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</si>
  <si>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</si>
  <si>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</si>
  <si>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</si>
  <si>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</si>
  <si>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</si>
  <si>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</si>
  <si>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</si>
  <si>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</si>
  <si>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</si>
  <si>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</si>
  <si>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</si>
  <si>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</si>
  <si>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</si>
  <si>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</si>
  <si>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</si>
  <si>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</si>
  <si>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</si>
  <si>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</si>
  <si>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</si>
  <si>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</si>
  <si>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</si>
  <si>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</si>
  <si>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</si>
  <si>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</si>
  <si>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</si>
  <si>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</si>
  <si>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</si>
  <si>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</si>
  <si>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</si>
  <si>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</si>
  <si>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</si>
  <si>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</si>
  <si>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</si>
  <si>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</si>
  <si>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</si>
  <si>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</si>
  <si>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</si>
  <si>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</si>
  <si>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</si>
  <si>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</si>
  <si>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</si>
  <si>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</si>
  <si>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</si>
  <si>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</si>
  <si>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</si>
  <si>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</si>
  <si>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</si>
  <si>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</si>
  <si>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</si>
  <si>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</si>
  <si>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</si>
  <si>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</si>
  <si>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</si>
  <si>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</si>
  <si>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</si>
  <si>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</si>
  <si>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</si>
  <si>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</si>
  <si>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</si>
  <si>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</si>
  <si>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</si>
  <si>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</si>
  <si>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</si>
  <si>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</si>
  <si>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</si>
  <si>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</si>
  <si>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</si>
  <si>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</si>
  <si>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</si>
  <si>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</si>
  <si>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</si>
  <si>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</si>
  <si>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</si>
  <si>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</si>
  <si>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</si>
  <si>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</si>
  <si>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</si>
  <si>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</si>
  <si>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</si>
  <si>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</si>
  <si>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</si>
  <si>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</si>
  <si>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</si>
  <si>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</si>
  <si>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</si>
  <si>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</si>
  <si>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</si>
  <si>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</si>
  <si>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</si>
  <si>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</si>
  <si>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</si>
  <si>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</si>
  <si>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</si>
  <si>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</si>
  <si>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</si>
  <si>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</si>
  <si>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</si>
  <si>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</si>
  <si>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</si>
  <si>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</si>
  <si>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</si>
  <si>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</si>
  <si>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</si>
  <si>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</si>
  <si>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</si>
  <si>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</si>
  <si>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</si>
  <si>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</si>
  <si>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</si>
  <si>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</si>
  <si>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</si>
  <si>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</si>
  <si>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</si>
  <si>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</si>
  <si>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</si>
  <si>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</si>
  <si>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</si>
  <si>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</si>
  <si>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</si>
  <si>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</si>
  <si>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</si>
  <si>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</si>
  <si>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</si>
  <si>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</si>
  <si>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</si>
  <si>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</si>
  <si>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</si>
  <si>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</si>
  <si>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</si>
  <si>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</si>
  <si>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</si>
  <si>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</si>
  <si>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</si>
  <si>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</si>
  <si>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</si>
  <si>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</si>
  <si>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</si>
  <si>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</si>
  <si>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</si>
  <si>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</si>
  <si>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</si>
  <si>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</si>
  <si>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</si>
  <si>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</si>
  <si>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</si>
  <si>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</si>
  <si>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</si>
  <si>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</si>
  <si>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</si>
  <si>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</si>
  <si>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</si>
  <si>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</si>
  <si>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</si>
  <si>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</si>
  <si>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</si>
  <si>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</si>
  <si>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</si>
  <si>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</si>
  <si>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</si>
  <si>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</si>
  <si>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</si>
  <si>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</si>
  <si>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</si>
  <si>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</si>
  <si>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</si>
  <si>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</si>
  <si>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</si>
  <si>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</si>
  <si>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</si>
  <si>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</si>
  <si>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</si>
  <si>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</si>
  <si>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</si>
  <si>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</si>
  <si>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</si>
  <si>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</si>
  <si>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</si>
  <si>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</si>
  <si>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</si>
  <si>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</si>
  <si>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</si>
  <si>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</si>
  <si>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</si>
  <si>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</si>
  <si>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</si>
  <si>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</si>
  <si>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</si>
  <si>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</si>
  <si>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</si>
  <si>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</si>
  <si>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</si>
  <si>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</si>
  <si>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</si>
  <si>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</si>
  <si>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</si>
  <si>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</si>
  <si>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</si>
  <si>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</si>
  <si>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</si>
  <si>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</si>
  <si>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</si>
  <si>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</si>
  <si>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</si>
  <si>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</si>
  <si>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</si>
  <si>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</si>
  <si>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</si>
  <si>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</si>
  <si>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</si>
  <si>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</si>
  <si>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</si>
  <si>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</si>
  <si>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</si>
  <si>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</si>
  <si>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</si>
  <si>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</si>
  <si>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</si>
  <si>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</si>
  <si>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</si>
  <si>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</si>
  <si>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</si>
  <si>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</si>
  <si>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</si>
  <si>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</si>
  <si>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</si>
  <si>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</si>
  <si>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</si>
  <si>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</si>
  <si>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</si>
  <si>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</si>
  <si>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</si>
  <si>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</si>
  <si>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</si>
  <si>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</si>
  <si>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</si>
  <si>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</si>
  <si>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</si>
  <si>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</si>
  <si>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</si>
  <si>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</si>
  <si>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</si>
  <si>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</si>
  <si>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</si>
  <si>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</si>
  <si>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</si>
  <si>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</si>
  <si>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</si>
  <si>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</si>
  <si>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</si>
  <si>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</si>
  <si>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</si>
  <si>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</si>
  <si>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</si>
  <si>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</si>
  <si>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</si>
  <si>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</si>
  <si>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</si>
  <si>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</si>
  <si>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</si>
  <si>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</si>
  <si>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</si>
  <si>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</si>
  <si>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</si>
  <si>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</si>
  <si>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</si>
  <si>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</si>
  <si>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</si>
  <si>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</si>
  <si>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</si>
  <si>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</si>
  <si>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</si>
  <si>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</si>
  <si>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</si>
  <si>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</si>
  <si>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</si>
  <si>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</si>
  <si>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</si>
  <si>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</si>
  <si>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</si>
  <si>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</si>
  <si>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</si>
  <si>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</si>
  <si>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</si>
  <si>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</si>
  <si>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</si>
  <si>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</si>
  <si>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</si>
  <si>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</si>
  <si>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</si>
  <si>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</si>
  <si>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</si>
  <si>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</si>
  <si>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</si>
  <si>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</si>
  <si>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</si>
  <si>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</si>
  <si>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</si>
  <si>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</si>
  <si>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</si>
  <si>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</si>
  <si>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</si>
  <si>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</si>
  <si>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</si>
  <si>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</si>
  <si>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</si>
  <si>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</si>
  <si>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</si>
  <si>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</si>
  <si>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</si>
  <si>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</si>
  <si>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</si>
  <si>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</si>
  <si>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</si>
  <si>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</si>
  <si>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</si>
  <si>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</si>
  <si>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</si>
  <si>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</si>
  <si>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</si>
  <si>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</si>
  <si>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</si>
  <si>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</si>
  <si>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</si>
  <si>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</si>
  <si>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</si>
  <si>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</si>
  <si>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</si>
  <si>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</si>
  <si>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</si>
  <si>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</si>
  <si>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</si>
  <si>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</si>
  <si>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</si>
  <si>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</si>
  <si>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</si>
  <si>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</si>
  <si>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</si>
  <si>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</si>
  <si>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</si>
  <si>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</si>
  <si>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</si>
  <si>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</si>
  <si>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</si>
  <si>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</si>
  <si>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</si>
  <si>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</si>
  <si>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</si>
  <si>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</si>
  <si>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</si>
  <si>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</si>
  <si>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</si>
  <si>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</si>
  <si>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</si>
  <si>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</si>
  <si>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</si>
  <si>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</si>
  <si>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</si>
  <si>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</si>
  <si>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</si>
  <si>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</si>
  <si>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</si>
  <si>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</si>
  <si>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</si>
  <si>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</si>
  <si>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</si>
  <si>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</si>
  <si>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</si>
  <si>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</si>
  <si>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</si>
  <si>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</si>
  <si>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</si>
  <si>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</si>
  <si>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</si>
  <si>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</si>
  <si>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</si>
  <si>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</si>
  <si>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</si>
  <si>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</si>
  <si>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</si>
  <si>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</si>
  <si>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</si>
  <si>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</si>
  <si>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</si>
  <si>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</si>
  <si>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</si>
  <si>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</si>
  <si>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</si>
  <si>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</si>
  <si>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</si>
  <si>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</si>
  <si>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</si>
  <si>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</si>
  <si>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</si>
  <si>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</si>
  <si>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</si>
  <si>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</si>
  <si>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</si>
  <si>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</si>
  <si>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</si>
  <si>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</si>
  <si>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</si>
  <si>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</si>
  <si>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</si>
  <si>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</si>
  <si>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</si>
  <si>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</si>
  <si>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</si>
  <si>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</si>
  <si>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</si>
  <si>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</si>
  <si>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</si>
  <si>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</si>
  <si>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</si>
  <si>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</si>
  <si>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</si>
  <si>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</si>
  <si>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</si>
  <si>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</si>
  <si>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</si>
  <si>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</si>
  <si>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</si>
  <si>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</si>
  <si>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</si>
  <si>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</si>
  <si>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</si>
  <si>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</si>
  <si>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</si>
  <si>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</si>
  <si>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</si>
  <si>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</si>
  <si>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</si>
  <si>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</si>
  <si>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</si>
  <si>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</si>
  <si>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</si>
  <si>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</si>
  <si>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</si>
  <si>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</si>
  <si>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</si>
  <si>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</si>
  <si>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</si>
  <si>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</si>
  <si>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</si>
  <si>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</si>
  <si>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</si>
  <si>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</si>
  <si>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</si>
  <si>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</si>
  <si>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</si>
  <si>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</si>
  <si>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</si>
  <si>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</si>
  <si>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</si>
  <si>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</si>
  <si>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</si>
  <si>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</si>
  <si>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</si>
  <si>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</si>
  <si>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</si>
  <si>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</si>
  <si>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</si>
  <si>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</si>
  <si>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</si>
  <si>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</si>
  <si>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</si>
  <si>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</si>
  <si>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</si>
  <si>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</si>
  <si>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</si>
  <si>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</si>
  <si>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</si>
  <si>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</si>
  <si>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</si>
  <si>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</si>
  <si>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</si>
  <si>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</si>
  <si>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</si>
  <si>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</si>
  <si>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</si>
  <si>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</si>
  <si>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</si>
  <si>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</si>
  <si>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</si>
  <si>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</si>
  <si>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</si>
  <si>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</si>
  <si>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</si>
  <si>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</si>
  <si>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</si>
  <si>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</si>
  <si>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</si>
  <si>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</si>
  <si>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</si>
  <si>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</si>
  <si>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</si>
  <si>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</si>
  <si>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</si>
  <si>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</si>
  <si>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</si>
  <si>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</si>
  <si>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</si>
  <si>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</si>
  <si>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</si>
  <si>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</si>
  <si>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</si>
  <si>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</si>
  <si>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</si>
  <si>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</si>
  <si>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</si>
  <si>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</si>
  <si>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</si>
  <si>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</si>
  <si>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</si>
  <si>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</si>
  <si>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</si>
  <si>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</si>
  <si>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</si>
  <si>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</si>
  <si>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</si>
  <si>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</si>
  <si>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</si>
  <si>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</si>
  <si>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</si>
  <si>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</si>
  <si>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</si>
  <si>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</si>
  <si>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</si>
  <si>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</si>
  <si>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</si>
  <si>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</si>
  <si>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</si>
  <si>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</si>
  <si>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</si>
  <si>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</si>
  <si>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</si>
  <si>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</si>
  <si>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</si>
  <si>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</si>
  <si>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</si>
  <si>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</si>
  <si>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</si>
  <si>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</si>
  <si>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</si>
  <si>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</si>
  <si>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</si>
  <si>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</si>
  <si>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</si>
  <si>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</si>
  <si>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</si>
  <si>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</si>
  <si>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</si>
  <si>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</si>
  <si>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</si>
  <si>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</si>
  <si>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</si>
  <si>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</si>
  <si>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</si>
  <si>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</si>
  <si>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</si>
  <si>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</si>
  <si>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</si>
  <si>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</si>
  <si>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</si>
  <si>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</si>
  <si>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</si>
  <si>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</si>
  <si>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</si>
  <si>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</si>
  <si>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</si>
  <si>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</si>
  <si>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</si>
  <si>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</si>
  <si>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</si>
  <si>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</si>
  <si>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</si>
  <si>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</si>
  <si>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</si>
  <si>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</si>
  <si>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</si>
  <si>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</si>
  <si>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</si>
  <si>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</si>
  <si>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</si>
  <si>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</si>
  <si>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</si>
  <si>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</si>
  <si>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</si>
  <si>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</si>
  <si>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</si>
  <si>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</si>
  <si>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</si>
  <si>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</si>
  <si>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</si>
  <si>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</si>
  <si>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</si>
  <si>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</si>
  <si>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</si>
  <si>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</si>
  <si>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</si>
  <si>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</si>
  <si>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</si>
  <si>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</si>
  <si>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</si>
  <si>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</si>
  <si>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</si>
  <si>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</si>
  <si>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</si>
  <si>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</si>
  <si>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</si>
  <si>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</si>
  <si>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</si>
  <si>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</si>
  <si>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</si>
  <si>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</si>
  <si>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</si>
  <si>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</si>
  <si>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</si>
  <si>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</si>
  <si>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</si>
  <si>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</si>
  <si>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</si>
  <si>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</si>
  <si>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</si>
  <si>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</si>
  <si>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</si>
  <si>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</si>
  <si>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</si>
  <si>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</si>
  <si>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</si>
  <si>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</si>
  <si>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</si>
  <si>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</si>
  <si>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</si>
  <si>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</si>
  <si>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</si>
  <si>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</si>
  <si>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</si>
  <si>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</si>
  <si>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</si>
  <si>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</si>
  <si>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</si>
  <si>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</si>
  <si>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</si>
  <si>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</si>
  <si>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</si>
  <si>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</si>
  <si>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</si>
  <si>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</si>
  <si>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</si>
  <si>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</si>
  <si>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</si>
  <si>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</si>
  <si>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</si>
  <si>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</si>
  <si>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</si>
  <si>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</si>
  <si>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</si>
  <si>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</si>
  <si>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</si>
  <si>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</si>
  <si>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</si>
  <si>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</si>
  <si>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</si>
  <si>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</si>
  <si>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</si>
  <si>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</si>
  <si>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</si>
  <si>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</si>
  <si>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</si>
  <si>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</si>
  <si>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</si>
  <si>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</si>
  <si>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</si>
  <si>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</si>
  <si>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</si>
  <si>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</si>
  <si>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</si>
  <si>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</si>
  <si>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</si>
  <si>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</si>
  <si>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</si>
  <si>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</si>
  <si>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</si>
  <si>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</si>
  <si>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</si>
  <si>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</si>
  <si>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</si>
  <si>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</si>
  <si>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</si>
  <si>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</si>
  <si>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</si>
  <si>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</si>
  <si>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</si>
  <si>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</si>
  <si>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</si>
  <si>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</si>
  <si>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</si>
  <si>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</si>
  <si>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</si>
  <si>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</si>
  <si>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</si>
  <si>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</si>
  <si>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</si>
  <si>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</si>
  <si>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</si>
  <si>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</si>
  <si>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</si>
  <si>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</si>
  <si>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</si>
  <si>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</si>
  <si>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</si>
  <si>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</si>
  <si>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</si>
  <si>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</si>
  <si>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</si>
  <si>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</si>
  <si>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</si>
  <si>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</si>
  <si>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</si>
  <si>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</si>
  <si>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</si>
  <si>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</si>
  <si>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</si>
  <si>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</si>
  <si>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</si>
  <si>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</si>
  <si>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</si>
  <si>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</si>
  <si>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</si>
  <si>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</si>
  <si>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</si>
  <si>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</si>
  <si>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</si>
  <si>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</si>
  <si>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</si>
  <si>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</si>
  <si>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</si>
  <si>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</si>
  <si>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</si>
  <si>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</si>
  <si>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</si>
  <si>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</si>
  <si>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</si>
  <si>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</si>
  <si>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</si>
  <si>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</si>
  <si>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</si>
  <si>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</si>
  <si>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</si>
  <si>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</si>
  <si>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</si>
  <si>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</si>
  <si>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</si>
  <si>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</si>
  <si>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</si>
  <si>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</si>
  <si>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</si>
  <si>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</si>
  <si>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</si>
  <si>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</si>
  <si>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indexed="8"/>
        <rFont val="Times New Roman"/>
        <family val="1"/>
      </rPr>
      <t>all</t>
    </r>
    <r>
      <rPr>
        <sz val="11"/>
        <color indexed="8"/>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</si>
  <si>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</si>
  <si>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</si>
  <si>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</si>
  <si>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</si>
  <si>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</si>
  <si>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</si>
  <si>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</si>
  <si>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</si>
  <si>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</si>
  <si>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</si>
  <si>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implement the required ESP safeguard measures?</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</si>
  <si>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implement the required ESP safeguard measures?</t>
    </r>
  </si>
  <si>
    <r>
      <t>USP 1:</t>
    </r>
    <r>
      <rPr>
        <i/>
        <sz val="11"/>
        <color indexed="8"/>
        <rFont val="Times New Roman"/>
        <family val="1"/>
      </rPr>
      <t xml:space="preserve"> [name the USP]</t>
    </r>
  </si>
  <si>
    <r>
      <t>USP 2:</t>
    </r>
    <r>
      <rPr>
        <i/>
        <sz val="11"/>
        <color indexed="8"/>
        <rFont val="Times New Roman"/>
        <family val="1"/>
      </rPr>
      <t xml:space="preserve"> [name the USP]</t>
    </r>
  </si>
  <si>
    <r>
      <t xml:space="preserve">USP 3: </t>
    </r>
    <r>
      <rPr>
        <i/>
        <sz val="11"/>
        <color indexed="8"/>
        <rFont val="Times New Roman"/>
        <family val="1"/>
      </rPr>
      <t>[name the USP]</t>
    </r>
  </si>
  <si>
    <r>
      <t>USP 4:</t>
    </r>
    <r>
      <rPr>
        <i/>
        <sz val="11"/>
        <color indexed="8"/>
        <rFont val="Times New Roman"/>
        <family val="1"/>
      </rPr>
      <t xml:space="preserve"> [name the USP]</t>
    </r>
  </si>
  <si>
    <r>
      <t xml:space="preserve">USP 5: </t>
    </r>
    <r>
      <rPr>
        <i/>
        <sz val="11"/>
        <color indexed="8"/>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</si>
  <si>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</si>
  <si>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</si>
  <si>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</si>
  <si>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</si>
  <si>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</si>
  <si>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comply with the GP</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</si>
  <si>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comply with the GP? [7]</t>
    </r>
  </si>
  <si>
    <t>EPIU</t>
  </si>
  <si>
    <t>National Implementing Entity</t>
  </si>
  <si>
    <t>Artik city</t>
  </si>
  <si>
    <t>The project seeks to improve resilience of highly exposed Artik city of Armenia to hydro-meteorological threats that are increasing in frequency and intensity as a result of climate change. The project will reduce the quantity of debris flowing to reservoir located down the Artik city and the pollution of agricultural lands (300 hectares of arable land 190 hectares of pastures, 15 hectares of hay meadows, 640 ha of artificial forests, 80ha of water reservoir and other natural landscapes) in the project impact area by increasing their resilience and adaptation to climate change.</t>
  </si>
  <si>
    <t>21/12/2018</t>
  </si>
  <si>
    <t>26/07/2019</t>
  </si>
  <si>
    <t>31/01/2020</t>
  </si>
  <si>
    <t>Edik Voskanyan</t>
  </si>
  <si>
    <t>Component 1</t>
  </si>
  <si>
    <t>Component 3</t>
  </si>
  <si>
    <t>IE oversight cost</t>
  </si>
  <si>
    <t>Project Execution cost</t>
  </si>
  <si>
    <t>COVID-19 Pandemic</t>
  </si>
  <si>
    <t>Ongoing</t>
  </si>
  <si>
    <t xml:space="preserve">Risks related with procurement of services and equipment. </t>
  </si>
  <si>
    <t>L</t>
  </si>
  <si>
    <t xml:space="preserve">Changes were adopted in the procurement plan and due to more market analysis new costs of the services and equipment were identifed. After the changes all the tenders tooks place and the contracts were signed. </t>
  </si>
  <si>
    <t xml:space="preserve"> </t>
  </si>
  <si>
    <r>
      <rPr>
        <b/>
        <sz val="11"/>
        <color indexed="8"/>
        <rFont val="Times New Roman"/>
        <family val="1"/>
      </rPr>
      <t>Management :</t>
    </r>
    <r>
      <rPr>
        <sz val="11"/>
        <color indexed="8"/>
        <rFont val="Times New Roman"/>
        <family val="1"/>
      </rPr>
      <t xml:space="preserve">  Through early intervention at the inception phase, all envolved specialists ensure that all activities for implementation are compliant with existing laws. 
</t>
    </r>
    <r>
      <rPr>
        <b/>
        <sz val="11"/>
        <color indexed="8"/>
        <rFont val="Times New Roman"/>
        <family val="1"/>
      </rPr>
      <t>Avoidance</t>
    </r>
    <r>
      <rPr>
        <sz val="11"/>
        <color indexed="8"/>
        <rFont val="Times New Roman"/>
        <family val="1"/>
      </rPr>
      <t xml:space="preserve"> : The Programme has been designed to be in compliance
with relevant national laws, regulations and policies. If activities are not compliant, further appropriate actions will be carried to ensure provisions of applicable existing laws are not breached.</t>
    </r>
  </si>
  <si>
    <t>N/A</t>
  </si>
  <si>
    <t>N/A at this moment</t>
  </si>
  <si>
    <t>The Programme has been designed to be in compliance with relevant national laws, regulations and policies.</t>
  </si>
  <si>
    <t xml:space="preserve">There may be a rare occasion when the programme or sub-projects will not be in compliance with relevant national laws, regulations and policies and in this case all the necessery actions will be implemented to ensure further compliance. </t>
  </si>
  <si>
    <t>Neccesery guidelines, legistlattion for procurement, policies.</t>
  </si>
  <si>
    <t>Lack of compliance with local and national laws in project activities.</t>
  </si>
  <si>
    <t>Lack of equity in access to project resources and activities.</t>
  </si>
  <si>
    <r>
      <rPr>
        <b/>
        <sz val="11"/>
        <color indexed="8"/>
        <rFont val="Times New Roman"/>
        <family val="1"/>
      </rPr>
      <t>Management</t>
    </r>
    <r>
      <rPr>
        <sz val="11"/>
        <color indexed="8"/>
        <rFont val="Times New Roman"/>
        <family val="1"/>
      </rPr>
      <t xml:space="preserve">: The ESS and Gender specialist will monitor and implement measures and indicators identified in the ESMP. </t>
    </r>
    <r>
      <rPr>
        <b/>
        <sz val="11"/>
        <color indexed="8"/>
        <rFont val="Times New Roman"/>
        <family val="1"/>
      </rPr>
      <t>Avoidance:</t>
    </r>
    <r>
      <rPr>
        <sz val="11"/>
        <color indexed="8"/>
        <rFont val="Times New Roman"/>
        <family val="1"/>
      </rPr>
      <t xml:space="preserve"> Measures provided in the ESMP is taken into consideration to ensure ES and Gender safeguarding is followed and risks and impacts remains low.</t>
    </r>
  </si>
  <si>
    <t xml:space="preserve">Monitoring reports. </t>
  </si>
  <si>
    <t xml:space="preserve">Sharing the benefits of the project with stakeholders. The programme will make sure equal ditsribution of programme benefits.  </t>
  </si>
  <si>
    <t>From the inception of the project all the beneficiaires have been identified in order to provide access and equity for all project stakeholders.</t>
  </si>
  <si>
    <t>Exclusion of marginalised and vulnerable groups from project activities.</t>
  </si>
  <si>
    <t>Reports. Consultation with local authorities and stakeholders.</t>
  </si>
  <si>
    <t>All the vulnurable groups are easily identified due to available data and all of the mare part of the project.</t>
  </si>
  <si>
    <t>Vulnurable groups have been identified from the project design phase and during the implementation will be beneficiares of the project.</t>
  </si>
  <si>
    <t>Lack of compliance with human rights</t>
  </si>
  <si>
    <r>
      <rPr>
        <b/>
        <sz val="11"/>
        <color indexed="8"/>
        <rFont val="Times New Roman"/>
        <family val="1"/>
      </rPr>
      <t>Management:</t>
    </r>
    <r>
      <rPr>
        <sz val="11"/>
        <color indexed="8"/>
        <rFont val="Times New Roman"/>
        <family val="1"/>
      </rPr>
      <t xml:space="preserve"> Marginalized and vulnarbale groups are an integral part of the project and will have fair and equitable access.</t>
    </r>
  </si>
  <si>
    <r>
      <t xml:space="preserve">Management: </t>
    </r>
    <r>
      <rPr>
        <sz val="11"/>
        <color indexed="8"/>
        <rFont val="Times New Roman"/>
        <family val="1"/>
      </rPr>
      <t>All the specialist involved in the project impelentation will ensure all the activities are in line with human rights.</t>
    </r>
  </si>
  <si>
    <t>Republic of Armenia has ratified all international human rights conventions.</t>
  </si>
  <si>
    <t>All activities will be designed to make sure the rights of every person in Armenia are protected. There is a very low risk that any of the activities will undermine human rights.</t>
  </si>
  <si>
    <t>Lack of gender equity and women’s empowerment in project implementation and outcomes.</t>
  </si>
  <si>
    <t>Women's rights are protected and they are included in all stages of project development and implementation. Efforts will be made to ensure equal participation of women in interventions and decision making too. Capacity building and skill development training for sustainable livelihood generation will be provided to the women of communities. This will ensure participation by women fully and equitably, and that they do not suffer adverse effects.</t>
  </si>
  <si>
    <t xml:space="preserve">In Armenia, especially in small communities women are considered as an integral part of the community, are equally contrilling the household and are invilve in community. In the project women were identified and demonstrated as a beneficiary of project. </t>
  </si>
  <si>
    <t>Lack of compliance with local and national labour laws</t>
  </si>
  <si>
    <r>
      <rPr>
        <b/>
        <sz val="11"/>
        <color indexed="8"/>
        <rFont val="Times New Roman"/>
        <family val="1"/>
      </rPr>
      <t>Management :</t>
    </r>
    <r>
      <rPr>
        <sz val="11"/>
        <color indexed="8"/>
        <rFont val="Times New Roman"/>
        <family val="1"/>
      </rPr>
      <t xml:space="preserve">  Through early intervention at the inception phase, all envolved specialists ensure that all activities for implementation are compliant with existing laws, including labour rights. All the contractors or sub-contractors have to obey national legislation regarding labour rights. 
</t>
    </r>
    <r>
      <rPr>
        <b/>
        <sz val="11"/>
        <color indexed="8"/>
        <rFont val="Times New Roman"/>
        <family val="1"/>
      </rPr>
      <t>Avoidance</t>
    </r>
    <r>
      <rPr>
        <sz val="11"/>
        <color indexed="8"/>
        <rFont val="Times New Roman"/>
        <family val="1"/>
      </rPr>
      <t xml:space="preserve"> : The Programme has been designed to be in compliance
with relevant national laws, regulations and policies. If activities are not compliant, further appropriate actions will be carried to ensure provisions of applicable existing laws are not breached.</t>
    </r>
  </si>
  <si>
    <t>The project has been designed to comply with relevant national laws and policies that govern employment rights and appropriate working conditions in the work place.</t>
  </si>
  <si>
    <t>All the workers involved in the project implementation have conracts and all the rights are protected by Armenian legislation</t>
  </si>
  <si>
    <t>Damage and/or degradation to natural habitats as a result of project activities.</t>
  </si>
  <si>
    <r>
      <rPr>
        <b/>
        <sz val="11"/>
        <color indexed="8"/>
        <rFont val="Times New Roman"/>
        <family val="1"/>
      </rPr>
      <t>Management:</t>
    </r>
    <r>
      <rPr>
        <sz val="11"/>
        <color indexed="8"/>
        <rFont val="Times New Roman"/>
        <family val="1"/>
      </rPr>
      <t xml:space="preserve"> Environment Imapct Assessment;
</t>
    </r>
    <r>
      <rPr>
        <b/>
        <sz val="11"/>
        <color indexed="8"/>
        <rFont val="Times New Roman"/>
        <family val="1"/>
      </rPr>
      <t>Mitigation:</t>
    </r>
    <r>
      <rPr>
        <sz val="11"/>
        <color indexed="8"/>
        <rFont val="Times New Roman"/>
        <family val="1"/>
      </rPr>
      <t xml:space="preserve"> ESS and Gender Specialist will monitor and implement mitigating measures and indicators identified in the ESMP.</t>
    </r>
  </si>
  <si>
    <t xml:space="preserve">Appropriate environmental guideline, practice, ESD and Risk Assessment </t>
  </si>
  <si>
    <t>The likelihood that natural habitats may be affected is very low.</t>
  </si>
  <si>
    <t xml:space="preserve">Natural habitats are under control of the Ministry of Environment and there will be no intervention or activities in those areas. </t>
  </si>
  <si>
    <t>Significant or unjustified increase in greenhouse gas emissions or other drivers of climate change.</t>
  </si>
  <si>
    <r>
      <rPr>
        <b/>
        <sz val="11"/>
        <color indexed="8"/>
        <rFont val="Times New Roman"/>
        <family val="1"/>
      </rPr>
      <t>Management:</t>
    </r>
    <r>
      <rPr>
        <sz val="11"/>
        <color indexed="8"/>
        <rFont val="Times New Roman"/>
        <family val="1"/>
      </rPr>
      <t xml:space="preserve"> ESS and Gender Specialist will monitor and implement mitigating measures and indicators identified in the ESMP</t>
    </r>
  </si>
  <si>
    <t>Appropriate environmental guideline, practice, ESD and Risk Assessment process;</t>
  </si>
  <si>
    <t>The likelihood of increased greenhouse gas or any other cause of climate change is very low.</t>
  </si>
  <si>
    <t>The project activites are designed to have very low or no impact on climate change.</t>
  </si>
  <si>
    <t>Pollution and lack of efficiency in use of natural resources.</t>
  </si>
  <si>
    <t>The project has been designed to reduce pollution.</t>
  </si>
  <si>
    <t>The project will help local authorities to have more efficient management of resources.</t>
  </si>
  <si>
    <t>Land and soil degradation</t>
  </si>
  <si>
    <t>The likelihood of land and soil degredation is very low or none.</t>
  </si>
  <si>
    <t>The project is designed to rehabilitate landscapes; decrease the level of degradation.</t>
  </si>
  <si>
    <t>There are no cases of unanticipated ESP risks.</t>
  </si>
  <si>
    <t>Regular monitoring and evaluation of implmentation of activities are carried out to ensure that all activities for implementation are compliant with the ESMP.</t>
  </si>
  <si>
    <t>The implementation arrangements have been effective</t>
  </si>
  <si>
    <t xml:space="preserve">Implementing entity is also the executing entity for the project and all the arrangements are in place. </t>
  </si>
  <si>
    <t>Social, economic, and environmental threats caused by floods as a result of climate change is reduced</t>
  </si>
  <si>
    <t>Outcome</t>
  </si>
  <si>
    <t>Percentage of women beneficiaries benefitting from climate smart technologies</t>
  </si>
  <si>
    <t>Increased income, or avoided decrease in income</t>
  </si>
  <si>
    <t>Raising awareness and knowledge level of population on the recovery of agro landscapes and flood risk reduction</t>
  </si>
  <si>
    <t>No of beneficiaries benefitting from awareness raising and on the recovery of agro landscapes are women</t>
  </si>
  <si>
    <t>The level of knowledge on effective recovery methods of degraded natural and agro landscapes will be increased</t>
  </si>
  <si>
    <t>Output</t>
  </si>
  <si>
    <t># number of beneficiaries of knowledge on effective recovery methods of degraded natural and agro landscapes % of beneficiaires are women</t>
  </si>
  <si>
    <t>N/A - to be completed for final PPR as per guidance.</t>
  </si>
  <si>
    <t>N/A - to be completed for final PPR as per guidance notes.</t>
  </si>
  <si>
    <t xml:space="preserve">No grievances relating to gender matters have been received in the reporting period. </t>
  </si>
  <si>
    <t>The Implementing Entity which is also the Executing Enitiy have made all necessary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Ensuring that the household baseline incorporated sex disaggregated data and gender specific questions.
2 - Encouraging project partners/ executing entities to hold gender sensitive consultations and assessments, for example holding separate focus group discussions for men and women, therefore allowing womens views to be better captured without being overshadowed by men.
3 - Ensuring that the Inception Workshop and Implmentation related Workshops had participation of both men and women.
4 - Ensuring that gender issues were discussed at Inception and during workplanning</t>
  </si>
  <si>
    <t>-</t>
  </si>
  <si>
    <t>Not at this moment</t>
  </si>
  <si>
    <t>Outcome 1. Adaptation and sustainability of natural landscapes of the area affected by climate change and anthropogenic factors increased</t>
  </si>
  <si>
    <t>Output 1.1.1 Restored soil cover of mine</t>
  </si>
  <si>
    <t>Output 1.1.2: The restored soil layer will be protected against the winds and intense adverse effects of rain</t>
  </si>
  <si>
    <t>Output 1.1.3: The area will be provided with irrigation water</t>
  </si>
  <si>
    <t>Output 1.1.5: Crop yield and crop quality of the adjacent agro landscapes will be increased</t>
  </si>
  <si>
    <t>Output 1.1.6 Adverse effects on the health of the population of adjacent communities will be decreased</t>
  </si>
  <si>
    <t>Output 1.1.7 Flood risk will be reduced</t>
  </si>
  <si>
    <t>Output 1.1.8: Favorable conditions will be created for the recreation of the residents</t>
  </si>
  <si>
    <t>Outpout 1.1.9:Forested area will be increased</t>
  </si>
  <si>
    <t>Outcome 2: 1 Social, economic, and environmental threats caused by floods as a result of climate change is reduced</t>
  </si>
  <si>
    <t>Output 2.1.1: Restoring storm canals that carry heavy snowmelt and rain water</t>
  </si>
  <si>
    <t>Output 2.1.2: Protecting the storm canals from household garbage that clog these canals</t>
  </si>
  <si>
    <t>Output 2.1.3: Improving sanitary condition of Artik city</t>
  </si>
  <si>
    <t>Output 2.1.4: Reducing risk of epidemics</t>
  </si>
  <si>
    <t>Outcome 3: Raising awareness and knowledge level of population on the recovery of agro landscapes and flood risk reduction</t>
  </si>
  <si>
    <t>Output 3.1.1: The level of knowledge on effective recovery methods of degraded natural and agro landscapes will be increased</t>
  </si>
  <si>
    <t>Output 3.1.2 The knowledge level of the population on natural and agro landscape adaptation to climate change will be increased</t>
  </si>
  <si>
    <t>Output 3.1.3 Increasing of the knowledge level of the population on the occurrence and prevention possibilities of floods</t>
  </si>
  <si>
    <t>Output 3.1.4 Promoting the importance of the sustainable thinking related to the landscape adaptation to climate change in communities</t>
  </si>
  <si>
    <t>Output 3.1.5. The involvement of local media and environmental NGOs in the process of mitigating the negative effects of climate change will be increased</t>
  </si>
  <si>
    <t>Output 3.1.6 Project results will be available to all interested parties;</t>
  </si>
  <si>
    <t>Total area of land rehabilitated and with increased adaptation capacity</t>
  </si>
  <si>
    <t># ha restored of soil layer will be protected against the winds and intense adverse effects of rain</t>
  </si>
  <si>
    <t># meters of irrigation water system installed</t>
  </si>
  <si>
    <t># garbage bins are installed and the garbage truck is purchased and allocated to Artik municipality</t>
  </si>
  <si>
    <t>The number of floods with environmental and economic adverse effects</t>
  </si>
  <si>
    <t>#ha of recreational zone is established</t>
  </si>
  <si>
    <t>Xx ha of agroforestry planted</t>
  </si>
  <si>
    <t>Increased income, or avoided decrease in income                                      Number of early warning systems developed                                              Total number of beneficiaries environmental threats caused by floods as a result of climate change is reduced                                                 Percentage of women beneficiaries benefitting from climate smart technologies</t>
  </si>
  <si>
    <t>Waste collection plan and schedule have been prepared</t>
  </si>
  <si>
    <t>No of beneficiaries benefitting from awareness raising and on the recovery of agro landscapes and flood risk % of beneficiaires are women</t>
  </si>
  <si>
    <t>No of farmers and community workers whose knowledge has increased towards the adaptation of natural and agricultural landscapes</t>
  </si>
  <si>
    <t>No of community workers whose knowledge has increased towards management and prevention of floods, of which xx % are women</t>
  </si>
  <si>
    <t># number of of local media and environmental NGOs in the process of mitigating the negative effects of climate chang</t>
  </si>
  <si>
    <t>0 ha</t>
  </si>
  <si>
    <t xml:space="preserve">The qualitative
composition of land
is decreased </t>
  </si>
  <si>
    <t>Vegetation and the average crop yields have fallen</t>
  </si>
  <si>
    <t>There are 4 garbage trucks, of which 2 are specialized and 300 garbage bins, of which 150 are not suitable for operation.</t>
  </si>
  <si>
    <t>7 floods</t>
  </si>
  <si>
    <t>Damaged storm canal</t>
  </si>
  <si>
    <t>Medium to low conditions</t>
  </si>
  <si>
    <t>Medium to low risk</t>
  </si>
  <si>
    <t>10% are women</t>
  </si>
  <si>
    <t>No knowledge</t>
  </si>
  <si>
    <t>No NGOs or Media</t>
  </si>
  <si>
    <t>500 meters</t>
  </si>
  <si>
    <t>0 meters</t>
  </si>
  <si>
    <t>0 floods</t>
  </si>
  <si>
    <t>Restored Storm Canal</t>
  </si>
  <si>
    <t>High sanitary conditions</t>
  </si>
  <si>
    <t>Very low risk</t>
  </si>
  <si>
    <t>200 beneficiaries 40% women beneficiaries</t>
  </si>
  <si>
    <t>High knowledge</t>
  </si>
  <si>
    <t>0 workers</t>
  </si>
  <si>
    <t xml:space="preserve">There were some implemetnation issues regarding the Management Board establishment due to legilation issues. Active consultations between state institutions enabled to solve the problem and move on to project implementation. This issue enabled active communication between different stakeholders and will help in solving of any future problems regarding the project. </t>
  </si>
  <si>
    <t xml:space="preserve">The huge delay in implementaion is COVID-19 pandemic. Armenia currently is 10th by total cases for 1 million popoulation and the country is still in emergency situation starting March 16. All the implementation activities are carried out according to the rules of emergency situation. </t>
  </si>
  <si>
    <t>All the activities which had environmental and social safeguard measures have been effective, such as identification of beneficiaries with gender equity.</t>
  </si>
  <si>
    <t>Indicator 4.1.2:  No. of physical assets
strengthened or
constructed to withstand
conditions resulting from
climate variability and
change</t>
  </si>
  <si>
    <t>Component 1 design estimates</t>
  </si>
  <si>
    <t>Component 2 design</t>
  </si>
  <si>
    <t>900 beneficiaries 40% women</t>
  </si>
  <si>
    <t>.Component 2</t>
  </si>
  <si>
    <t xml:space="preserve"> Social, economic, and environmental threatscaused by floods as a
result of climate change
is reduced
</t>
  </si>
  <si>
    <t xml:space="preserve"> Adaptation and sustainability of natural landscapes of the area
affected by climate change and
anthropogenic factors increased
</t>
  </si>
  <si>
    <t>Raising awareness and knowledge level of population on the recovery of agro
landscapes and flood risk reduction</t>
  </si>
  <si>
    <t xml:space="preserve">The water source from which the irrigation system had to be connected is drained under the condistions of climate change. </t>
  </si>
  <si>
    <t>Special technical group with experts did an assesment of the damage and identfy any further risks related to it and how to mitigate the risks. The conclusion is that the damaged part has to be rebuilt during the project implemetnation. A relevant act has been developed by the design organization, the municipality and EPIU specialists, which has been included in the design documents, and will be included in the priority works during the construction work.</t>
  </si>
  <si>
    <t xml:space="preserve">Tender was announced and contract is signed with a company to implement component 3 tasks: Raising awareness and knowledge level of population for the
management of stone pit wastes and floods </t>
  </si>
  <si>
    <t xml:space="preserve"> All the design estimates are completed. Tender for construction is announced and the winner will be announced soon. Tender for early warning system is completed. One garbage truck and 52 garbage bins are bought and given to Artik municipality.  
</t>
  </si>
  <si>
    <t>Under the componnet 1 these activities have been carried out: improvement of 300 ha of arable lands, 190 ha of pastures and 15 ha of hay meadows, acitivities envisaged for first year, activities for the second year are undergoing and will start in september 2020.                                 Preparation of design estimates for 40 ha of closed stone pit area is completed.</t>
  </si>
  <si>
    <t>1 additional garbage truck
52 garbage bins</t>
  </si>
  <si>
    <t>2 ha of  forested area are created</t>
  </si>
  <si>
    <t>Design estimates is prepared, # ha for the construction of canals, # cubic meter earth dams reinforced with gabion constructions in combination with earth</t>
  </si>
  <si>
    <t># cubic meter shores of natural course of the river with the installation of gabion mattresses(Ter ramesh technology) Strengthened,    # m of slopes with geonets and grass sowing reinforced, # cubic meter of concrete, overfall cascade dams of low pressure constructed # meters cleaning of storm sewers</t>
  </si>
  <si>
    <t>300 cubic meter shores of natural course of the river with the installation of gabion mattresses(Ter ramesh technology), 1000 cubic meter of slopes with geonets and grass sowing reinforced, 135 cubic meter of concrete, overfall cascade dams of low pressure constructed</t>
  </si>
  <si>
    <t>1 plan, 52garbage bins
and 1 garbage trucks</t>
  </si>
  <si>
    <t># number of beneficiaries of knowledge on effective recovery methods of degraded natural and agro landscapes, % of beneficiaires are women</t>
  </si>
  <si>
    <r>
      <t>2 ha of park and</t>
    </r>
    <r>
      <rPr>
        <b/>
        <sz val="11"/>
        <rFont val="Times New Roman"/>
        <family val="1"/>
      </rPr>
      <t xml:space="preserve"> 10 ha recreational zone created</t>
    </r>
  </si>
  <si>
    <t>Mismanagement of
resources</t>
  </si>
  <si>
    <t>Financial risk management will be possible by continuous evaluations, audits and reports as mentioned in M&amp;E plan of the project.</t>
  </si>
  <si>
    <t>Insufficient
collaboration between
implementing body and
stakeholders</t>
  </si>
  <si>
    <t>M</t>
  </si>
  <si>
    <t>All the roles and responsibilities will
be clarified during inception
workshop, and ownership building
will contribute to better
collaboration between all
stakeholders.</t>
  </si>
  <si>
    <t>Delays in project
implementation</t>
  </si>
  <si>
    <t>Project activities are well prepared to be completed in proposed timeframe. -Monitoring activities will ensure implementation targets are kept during the project implementation.</t>
  </si>
  <si>
    <t>Limited human
resources in national
and regional authorities
to ensure the
sustainability of the
project/programme</t>
  </si>
  <si>
    <t>Knowledge and awareness building
is one of the key components of the
project.
- All relevant authority workers,
decision makers and local
population will have sufficient
knowledge on the landscape and
ecosystem adaptation to climate
change and efficient management
of floods.</t>
  </si>
  <si>
    <t>Extreme weather
conditions diminish the
project benefits; create
emergency situations
and delays during
project
implementation</t>
  </si>
  <si>
    <t>Proper scheduling of the project activities will ensure avoidance of adverse weather conditions impacts during implementation.</t>
  </si>
  <si>
    <t xml:space="preserve">Government is not
supportive throughout
the implementation
phase and for the
sustainability of the
project
</t>
  </si>
  <si>
    <t>Project beneficiaries are
resistant to change
and/or the new
technologies applied are
difficult to manage</t>
  </si>
  <si>
    <t>During the implementation phase consultations of different stakeholders will ensure the ownership building for the project. Project will ensure active participation of stakeholders. Awareness and knowledge raising activities will increase the capacity for managing the new technologies applied and will ensure that beneficiaries are not resistant towards adaptation activities.</t>
  </si>
  <si>
    <t>epiu.am</t>
  </si>
  <si>
    <t>1                                             Damaged storm canal</t>
  </si>
  <si>
    <t xml:space="preserve"> 40ha of land rehabilitated</t>
  </si>
  <si>
    <t xml:space="preserve">                                               0 ha</t>
  </si>
  <si>
    <t xml:space="preserve">1                                                                                                                                  2 ha of park and 10 ha recreational zone created </t>
  </si>
  <si>
    <t xml:space="preserve"> 40ha</t>
  </si>
  <si>
    <t xml:space="preserve">Design estimates is
prepared # ha of
stone pit landscape
restored                                                                      # ha of stone pit landscape restored        # ha of park and # ha
recreational zone created </t>
  </si>
  <si>
    <t xml:space="preserve">Output 1.1.4: Sowing areas of perennial plants are created reducing rangeland degradation; </t>
  </si>
  <si>
    <t xml:space="preserve">15 ha hay meadows and 190 ha pastures </t>
  </si>
  <si>
    <t>15hay meadows  190 ha pastures *</t>
  </si>
  <si>
    <t>* the improvement activities for first year are implemented</t>
  </si>
  <si>
    <t>info@cep.am</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</si>
  <si>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</si>
  <si>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</si>
  <si>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</si>
  <si>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</si>
  <si>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Component 1. Restoration,management, and increase of adaptation potential of natural landscapes of the area affected by climate change and anthropogenicfactors.</t>
  </si>
  <si>
    <t xml:space="preserve">Improvement of arable lands,Improvement of hay meadows,Improvement of pastures </t>
  </si>
  <si>
    <t>Component 2. Prevention and management of floods</t>
  </si>
  <si>
    <t>Purchase of early warning metrological system ,Installation of automatic early
warning system</t>
  </si>
  <si>
    <t>Procurement of garbage bins and garbage trucks</t>
  </si>
  <si>
    <t>Component.3 Raising awareness and knowledge level of population for the management of stone pit wastes and floods</t>
  </si>
  <si>
    <t>Workshops 6 x $500, ,</t>
  </si>
  <si>
    <t xml:space="preserve"> 4 community x $1000 Training Programs for 4 Target KM plan development</t>
  </si>
  <si>
    <t>Development of questionnaires and conducting surveys</t>
  </si>
  <si>
    <t>Component 2.  Improvement of arable lands Improvement of hay meadowsImprovement of pastures</t>
  </si>
  <si>
    <t xml:space="preserve">Component 3.  Raising awareness and Knowledge level of population for the management of stone pit wastes and floods </t>
  </si>
  <si>
    <t>2021 July</t>
  </si>
  <si>
    <t>Procurement of garbage bins</t>
  </si>
  <si>
    <t>2021April</t>
  </si>
  <si>
    <t>2019 July</t>
  </si>
  <si>
    <t>30/09/2022</t>
  </si>
  <si>
    <t>vahe.jilavyan@env.am</t>
  </si>
  <si>
    <t>Mr.Jilavyan Vahe, advisor to the minister of environmnet, head of project management board</t>
  </si>
  <si>
    <t>All the activitites had to be implemented according to the Emergency Situation rules declared on March 16 th 2020. Conditioned by the state of emergency declared due to Covid 19, there were some delays because of the delay in the public hearings on the EIA expertise of preparation of design and estimate documents under Component 1. The last 2 public hearings were conducted distantly, in an online format, and the project passed an expert examination. Besides that, the Project team worked distantly, and all tenders were conducted on time.</t>
  </si>
  <si>
    <t>Delays in the disbursement of funds, depending on reporting of the NIE</t>
  </si>
  <si>
    <t>NIE will ensure that all the reports will be made on time in order to avoid delays in implementation schedule.</t>
  </si>
  <si>
    <t xml:space="preserve">New instructions are given to the design company to find an alternative water source for irrigation. Taking into account that after the project development phase the water source drained under the condisitons of climate change, an alternative option has been designed which will somehow increase the cost, but will not have huge impact on the budget. </t>
  </si>
  <si>
    <t>To date no grievances have been received. We confirm that no grievance was received during the reporting period</t>
  </si>
  <si>
    <t>No grievances relating to gender matters have been received in the reporting period.  We confirm that no grievance was received during the reporting period</t>
  </si>
  <si>
    <t>The overall project progress is satisfactory. Mostly the components, outputs and activites listed for the first reporting period is completed.</t>
  </si>
  <si>
    <t>2020 October</t>
  </si>
  <si>
    <r>
      <rPr>
        <b/>
        <sz val="11"/>
        <color indexed="8"/>
        <rFont val="Times New Roman"/>
        <family val="1"/>
      </rPr>
      <t xml:space="preserve">Output 1.1.4-1.1.5 </t>
    </r>
    <r>
      <rPr>
        <sz val="11"/>
        <color indexed="8"/>
        <rFont val="Times New Roman"/>
        <family val="1"/>
      </rPr>
      <t>Improvement of arable lands, Improvement of hay meadows, Improvement of pastures</t>
    </r>
  </si>
  <si>
    <r>
      <t xml:space="preserve">Output 1.1.1 </t>
    </r>
    <r>
      <rPr>
        <sz val="11"/>
        <color indexed="8"/>
        <rFont val="Times New Roman"/>
        <family val="1"/>
      </rPr>
      <t>Preparation of the soil layer in the territory of the stone pit
for the purpose of creation of the forestation and recreational zone;</t>
    </r>
  </si>
  <si>
    <r>
      <t xml:space="preserve">Output 1.1.2 </t>
    </r>
    <r>
      <rPr>
        <sz val="11"/>
        <color indexed="8"/>
        <rFont val="Times New Roman"/>
        <family val="1"/>
      </rPr>
      <t>Creation of forest park and recreational area, Forestation</t>
    </r>
  </si>
  <si>
    <r>
      <t xml:space="preserve">Output 1.1.3 </t>
    </r>
    <r>
      <rPr>
        <sz val="11"/>
        <color indexed="8"/>
        <rFont val="Times New Roman"/>
        <family val="1"/>
      </rPr>
      <t>construction of irrigation system</t>
    </r>
  </si>
  <si>
    <r>
      <rPr>
        <b/>
        <sz val="11"/>
        <color indexed="8"/>
        <rFont val="Times New Roman"/>
        <family val="1"/>
      </rPr>
      <t>Output 3.1.4</t>
    </r>
    <r>
      <rPr>
        <sz val="11"/>
        <color indexed="8"/>
        <rFont val="Times New Roman"/>
        <family val="1"/>
      </rPr>
      <t xml:space="preserve"> Establishment of eco-clubs in schools and capacity building 5 schools x $2000, Capacity building in municipality and village communities 4 communities x $400</t>
    </r>
  </si>
  <si>
    <r>
      <rPr>
        <b/>
        <sz val="11"/>
        <color indexed="8"/>
        <rFont val="Times New Roman"/>
        <family val="1"/>
      </rPr>
      <t xml:space="preserve">Output 3.1.5 </t>
    </r>
    <r>
      <rPr>
        <sz val="11"/>
        <color indexed="8"/>
        <rFont val="Times New Roman"/>
        <family val="1"/>
      </rPr>
      <t>Capacity building of NGO’s
Organisation of trainings for raising awareness and knowledge for NGO's and media 2 trainings x  $1000</t>
    </r>
  </si>
  <si>
    <r>
      <t xml:space="preserve">Output 3.1.6 </t>
    </r>
    <r>
      <rPr>
        <sz val="11"/>
        <color indexed="8"/>
        <rFont val="Times New Roman"/>
        <family val="1"/>
      </rPr>
      <t xml:space="preserve">Study of possibiitiies of the introduction of index insurance 
scheme and plan development. 
Strengthening of municipality webpage. Preparation of TV and Radio Broadcast materials on project progress and results </t>
    </r>
  </si>
  <si>
    <r>
      <rPr>
        <b/>
        <sz val="11"/>
        <color indexed="8"/>
        <rFont val="Times New Roman"/>
        <family val="1"/>
      </rPr>
      <t>Output 2.1.1, 2.1.2</t>
    </r>
    <r>
      <rPr>
        <sz val="11"/>
        <color indexed="8"/>
        <rFont val="Times New Roman"/>
        <family val="1"/>
      </rPr>
      <t xml:space="preserve"> Reinforcement of earth dams with gabion constructions in combination with earth works, Strengthening of shores of
natural course of the river with the installation of gabion
mattresses (Terrameshtechnology),Stabilization of erosive steep
slopes with gabion retaining walls with the installation of
geotextile and geonets, Reinforcement of slopes with
geonets and grass sowing, Construction of concrete, overfill cascade dams of lowpressure, Cleaning of storm sewers</t>
    </r>
  </si>
  <si>
    <r>
      <rPr>
        <b/>
        <sz val="11"/>
        <color indexed="8"/>
        <rFont val="Times New Roman"/>
        <family val="1"/>
      </rPr>
      <t xml:space="preserve">Output 3.1.1 </t>
    </r>
    <r>
      <rPr>
        <sz val="11"/>
        <color indexed="8"/>
        <rFont val="Times New Roman"/>
        <family val="1"/>
      </rPr>
      <t xml:space="preserve">Workshops 6 x $500, Development of questionnaires and conductingsurveys, 4 community x $1000 Training Programs for 4 Target Groups: 1 program KM plan development, Development, 
</t>
    </r>
    <r>
      <rPr>
        <b/>
        <sz val="11"/>
        <color indexed="8"/>
        <rFont val="Times New Roman"/>
        <family val="1"/>
      </rPr>
      <t xml:space="preserve">Output 3.1.2 </t>
    </r>
    <r>
      <rPr>
        <sz val="11"/>
        <color indexed="8"/>
        <rFont val="Times New Roman"/>
        <family val="1"/>
      </rPr>
      <t xml:space="preserve">publication and dissemination of public leaflets, and information leaflets on, climate change, adaptation of. natural and agricultural ecosystems, disasterprevention                                                                          </t>
    </r>
    <r>
      <rPr>
        <b/>
        <sz val="11"/>
        <color indexed="8"/>
        <rFont val="Times New Roman"/>
        <family val="1"/>
      </rPr>
      <t>Output 3.1.3</t>
    </r>
    <r>
      <rPr>
        <sz val="11"/>
        <color indexed="8"/>
        <rFont val="Times New Roman"/>
        <family val="1"/>
      </rPr>
      <t xml:space="preserve"> Implementation of awareness and knowledge raising
trainings on natural disaster prevention, rapid response
and natural disaster insurance 8 trainings x $2000</t>
    </r>
  </si>
  <si>
    <t xml:space="preserve">EPIU - Environmental Projects Implementation Unit </t>
  </si>
  <si>
    <t xml:space="preserve">Artik city closed stonepit wastes and flood management pilot project </t>
  </si>
  <si>
    <t>Vahe Jilavyan (Advisor to the minister of environmnet, head of project management board)</t>
  </si>
  <si>
    <t>"Environmental Project Implementation Unit" SA</t>
  </si>
  <si>
    <t xml:space="preserve">There were structural changes in the government of the Republic of Armenia, which resulted in delay of forming the project management board and the project inception was delayed. 
At the first stage of the project implementation new circumstances were identified which should be solved by the project: Under the 1st component there were supposed to be built an irrigation network from a water source 500 meters away from the site, however under the climate change conditions the water source was dried up. The design company did a new field research on the site and agreeing with EPIU and Artik municipality the decision was made to design new irrigation network which will bring some additional costs. Also for water saving it was necessary to build an internal irrigation network. 
In total for activities  1.1.1-1.1.3 it was envisaged to spend $573 402,00, under the new circumstances it became $616 266,00. 
Our experience shows that the constsruction companies which participate in the tenders always apply 5% less amount, so we think that there will not be necessary for additional funding. Furthermore we already have savings from other tenders we have completed, see below:
Outcome 1 design estimates-$20 458,00
Component 2 design estimates-$23 625,00
Component 3-$18 410,00                                                                                                                                                   
PFG-$ 1 030,00                                                                                                                                                   
Total-$63 523,00                                                                                     
After the completion of all tenders we will request to the fund for the use of the savings during the project.
                 </t>
  </si>
  <si>
    <t>As EPIU is a state agency, government will be supportive from the beginning of the project. Local and National authorities will be notified of the importance of the project and all the relevant support will be given to the project implementation unit.</t>
  </si>
  <si>
    <t xml:space="preserve">Flooding damage. During the design phase in , flooding destroyed a part of a canal wall, which exposes more risks for further flooding. </t>
  </si>
  <si>
    <r>
      <t xml:space="preserve">Management: </t>
    </r>
    <r>
      <rPr>
        <sz val="11"/>
        <color indexed="8"/>
        <rFont val="Times New Roman"/>
        <family val="1"/>
      </rPr>
      <t>All the specialists involved in the project impelentation will ensure all the activities promote gender equality and womens empowerment.</t>
    </r>
  </si>
  <si>
    <t xml:space="preserve"> During the announcement of the tender for garbage truck after the market analysis, EPIU found out that the prices had changed and proposed to the management board to buy 1 garbage truck and 52 garbage bins instead of 150, and the remaing 98 garbage bins will be bought through savings. </t>
  </si>
  <si>
    <t>Gender consideration are always addressed. There are no gender based issues noted during the implementation phase and up to date. Gender participation is critical to have community participation and consultation. Women play an important role in consultations, take part in surveys, etc.</t>
  </si>
  <si>
    <t>1500 beneficiaries 35% beneficiaries are women</t>
  </si>
  <si>
    <t>25 workers of which  30% are women</t>
  </si>
  <si>
    <r>
      <t xml:space="preserve"># ha of perennial sowing areas of perennial plants are created </t>
    </r>
    <r>
      <rPr>
        <sz val="11"/>
        <color indexed="10"/>
        <rFont val="Times New Roman"/>
        <family val="1"/>
      </rPr>
      <t xml:space="preserve"> </t>
    </r>
  </si>
  <si>
    <r>
      <t xml:space="preserve">300 ha*  </t>
    </r>
    <r>
      <rPr>
        <b/>
        <sz val="11"/>
        <color indexed="10"/>
        <rFont val="Times New Roman"/>
        <family val="1"/>
      </rPr>
      <t xml:space="preserve"> </t>
    </r>
  </si>
  <si>
    <r>
      <t xml:space="preserve">300 ha arable lands </t>
    </r>
    <r>
      <rPr>
        <b/>
        <sz val="11"/>
        <color indexed="10"/>
        <rFont val="Times New Roman"/>
        <family val="1"/>
      </rPr>
      <t xml:space="preserve">  </t>
    </r>
  </si>
  <si>
    <r>
      <t xml:space="preserve">Crop yield and crop quality # ha hay meadows and arable lands # ha pastures increased </t>
    </r>
    <r>
      <rPr>
        <sz val="11"/>
        <color indexed="10"/>
        <rFont val="Times New Roman"/>
        <family val="1"/>
      </rPr>
      <t xml:space="preserve"> 
 </t>
    </r>
  </si>
  <si>
    <r>
      <t xml:space="preserve">5 garbage trucks of which 3 are specialized, </t>
    </r>
    <r>
      <rPr>
        <b/>
        <sz val="11"/>
        <rFont val="Times New Roman"/>
        <family val="1"/>
      </rPr>
      <t>300</t>
    </r>
    <r>
      <rPr>
        <b/>
        <sz val="11"/>
        <color indexed="8"/>
        <rFont val="Times New Roman"/>
        <family val="1"/>
      </rPr>
      <t xml:space="preserve"> operational garbage bings</t>
    </r>
  </si>
  <si>
    <t>Under the component 1 these activities have been carried out: improvement of 300 ha of arable lands, 190 ha of pastures and 15 ha of hay meadows, acitivities envisaged for first year, activities for the second year are undergoing and will start in september 2020.                                 Preparation of design estimates for 40 ha of closed stone pit area is completed.</t>
  </si>
  <si>
    <t>23.07.2019-23.07.2020</t>
  </si>
  <si>
    <t>Artik city waste management plan                                                                                                     
Social and environemtnal management plan                                                                              
Gender assesment plan                                                                                                                                                                                                                              
Annual report</t>
  </si>
  <si>
    <t>900 beneficiaries</t>
  </si>
  <si>
    <t>1500  beneficiaries</t>
  </si>
  <si>
    <t>Financial information PPR 1:  cumulative from project start to 23.07.2020</t>
  </si>
  <si>
    <t>Estimated cumulative total disbursement as of 
23.07.2020</t>
  </si>
  <si>
    <t xml:space="preserve">All the arrangments made from IE/EE have been effective. IE made sure to have all the arrangments in place during the start of the project, even at the design of the project. Gender specialist is included in the project implementation team, who systematically provides feedback on gender policy compliance during all the stages of the project. 
All the specialist involved in the implementation carry out all necessary arrangements such as:                                                
1) track gender indicators in all activities; 
2) aim for equal participation of women in project activities and activity leadership structures; and 
</t>
  </si>
  <si>
    <t>Ministry of Environment, RoA</t>
  </si>
  <si>
    <t>minenv@env.am</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</si>
</sst>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AMD&quot;#,##0;\-&quot;AMD&quot;#,##0"/>
    <numFmt numFmtId="165" formatCode="&quot;AMD&quot;#,##0;[Red]\-&quot;AMD&quot;#,##0"/>
    <numFmt numFmtId="166" formatCode="&quot;AMD&quot;#,##0.00;\-&quot;AMD&quot;#,##0.00"/>
    <numFmt numFmtId="167" formatCode="&quot;AMD&quot;#,##0.00;[Red]\-&quot;AMD&quot;#,##0.00"/>
    <numFmt numFmtId="168" formatCode="_-&quot;AMD&quot;* #,##0_-;\-&quot;AMD&quot;* #,##0_-;_-&quot;AMD&quot;* &quot;-&quot;_-;_-@_-"/>
    <numFmt numFmtId="169" formatCode="_-* #,##0_-;\-* #,##0_-;_-* &quot;-&quot;_-;_-@_-"/>
    <numFmt numFmtId="170" formatCode="_-&quot;AMD&quot;* #,##0.00_-;\-&quot;AMD&quot;* #,##0.00_-;_-&quot;AMD&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quot;р.&quot;;\-#,##0&quot;р.&quot;"/>
    <numFmt numFmtId="193" formatCode="#,##0&quot;р.&quot;;[Red]\-#,##0&quot;р.&quot;"/>
    <numFmt numFmtId="194" formatCode="#,##0.00&quot;р.&quot;;\-#,##0.00&quot;р.&quot;"/>
    <numFmt numFmtId="195" formatCode="#,##0.00&quot;р.&quot;;[Red]\-#,##0.00&quot;р.&quot;"/>
    <numFmt numFmtId="196" formatCode="_-* #,##0&quot;р.&quot;_-;\-* #,##0&quot;р.&quot;_-;_-* &quot;-&quot;&quot;р.&quot;_-;_-@_-"/>
    <numFmt numFmtId="197" formatCode="_-* #,##0_р_._-;\-* #,##0_р_._-;_-* &quot;-&quot;_р_._-;_-@_-"/>
    <numFmt numFmtId="198" formatCode="_-* #,##0.00&quot;р.&quot;_-;\-* #,##0.00&quot;р.&quot;_-;_-* &quot;-&quot;??&quot;р.&quot;_-;_-@_-"/>
    <numFmt numFmtId="199" formatCode="_-* #,##0.00_р_._-;\-* #,##0.00_р_._-;_-* &quot;-&quot;??_р_._-;_-@_-"/>
    <numFmt numFmtId="200" formatCode="dd\-mmm\-yyyy"/>
    <numFmt numFmtId="201" formatCode="&quot;Yes&quot;;&quot;Yes&quot;;&quot;No&quot;"/>
    <numFmt numFmtId="202" formatCode="&quot;True&quot;;&quot;True&quot;;&quot;False&quot;"/>
    <numFmt numFmtId="203" formatCode="&quot;On&quot;;&quot;On&quot;;&quot;Off&quot;"/>
    <numFmt numFmtId="204" formatCode="[$€-2]\ #,##0.00_);[Red]\([$€-2]\ #,##0.00\)"/>
    <numFmt numFmtId="205" formatCode="0.000000"/>
    <numFmt numFmtId="206" formatCode="0.00000"/>
    <numFmt numFmtId="207" formatCode="0.0000"/>
    <numFmt numFmtId="208" formatCode="0.000"/>
    <numFmt numFmtId="209" formatCode="0.0"/>
    <numFmt numFmtId="210" formatCode="#,##0.0"/>
    <numFmt numFmtId="211" formatCode="[$-FC19]d\ mmmm\ yyyy\ &quot;г.&quot;"/>
    <numFmt numFmtId="212" formatCode="[$-409]dddd\,\ mmmm\ d\,\ yyyy"/>
    <numFmt numFmtId="213" formatCode="[$-409]h:mm:ss\ AM/PM"/>
    <numFmt numFmtId="214" formatCode="mm/dd/yy;@"/>
    <numFmt numFmtId="215" formatCode="m/d/yy;@"/>
    <numFmt numFmtId="216" formatCode="[$-409]d\-mmm\-yy;@"/>
    <numFmt numFmtId="217" formatCode="_-[$$-409]* #,##0.00_ ;_-[$$-409]* \-#,##0.00\ ;_-[$$-409]* &quot;-&quot;??_ ;_-@_ "/>
    <numFmt numFmtId="218" formatCode="_-[$$-409]* #,##0.0_ ;_-[$$-409]* \-#,##0.0\ ;_-[$$-409]* &quot;-&quot;??_ ;_-@_ "/>
    <numFmt numFmtId="219" formatCode="_-[$$-409]* #,##0_ ;_-[$$-409]* \-#,##0\ ;_-[$$-409]* &quot;-&quot;??_ ;_-@_ "/>
    <numFmt numFmtId="220" formatCode="#,##0.000"/>
  </numFmts>
  <fonts count="9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8"/>
      <color indexed="8"/>
      <name val="Segoe UI"/>
      <family val="2"/>
    </font>
    <font>
      <sz val="11"/>
      <name val="Arial"/>
      <family val="2"/>
    </font>
    <font>
      <b/>
      <sz val="11"/>
      <color indexed="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6"/>
      <color indexed="8"/>
      <name val="Times New Roman"/>
      <family val="1"/>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sz val="11"/>
      <color rgb="FFFF0000"/>
      <name val="Times New Roman"/>
      <family val="1"/>
    </font>
    <font>
      <b/>
      <sz val="16"/>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b/>
      <sz val="11"/>
      <color theme="0"/>
      <name val="Times New Roman"/>
      <family val="1"/>
    </font>
    <font>
      <b/>
      <sz val="16"/>
      <color theme="1"/>
      <name val="Calibri"/>
      <family val="2"/>
    </font>
    <font>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theme="6" tint="0.5999600291252136"/>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medium"/>
      <top style="thin"/>
      <bottom>
        <color indexed="63"/>
      </bottom>
    </border>
    <border>
      <left style="thin"/>
      <right>
        <color indexed="63"/>
      </right>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thin"/>
      <bottom>
        <color indexed="63"/>
      </bottom>
    </border>
    <border>
      <left style="medium"/>
      <right>
        <color indexed="63"/>
      </right>
      <top style="medium"/>
      <bottom style="medium"/>
    </border>
    <border>
      <left style="thin"/>
      <right style="thin"/>
      <top style="medium"/>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color indexed="63"/>
      </right>
      <top style="thin"/>
      <bottom style="thin"/>
    </border>
    <border>
      <left>
        <color indexed="63"/>
      </left>
      <right style="thin">
        <color rgb="FF000000"/>
      </right>
      <top style="thin"/>
      <bottom style="thin"/>
    </border>
    <border>
      <left style="thin">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medium"/>
      <bottom style="thin"/>
    </border>
    <border>
      <left>
        <color indexed="63"/>
      </left>
      <right style="medium"/>
      <top style="medium"/>
      <bottom style="thin"/>
    </border>
    <border>
      <left>
        <color indexed="63"/>
      </left>
      <right style="medium">
        <color rgb="FF000000"/>
      </right>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848">
    <xf numFmtId="0" fontId="0" fillId="0" borderId="0" xfId="0" applyFont="1" applyAlignment="1">
      <alignment/>
    </xf>
    <xf numFmtId="0" fontId="76" fillId="0" borderId="0" xfId="0" applyFont="1" applyFill="1" applyAlignment="1" applyProtection="1">
      <alignment/>
      <protection/>
    </xf>
    <xf numFmtId="0" fontId="7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2" xfId="0" applyFont="1" applyFill="1" applyBorder="1" applyAlignment="1" applyProtection="1">
      <alignment/>
      <protection locked="0"/>
    </xf>
    <xf numFmtId="200" fontId="2" fillId="33" borderId="13" xfId="0" applyNumberFormat="1" applyFont="1" applyFill="1" applyBorder="1" applyAlignment="1" applyProtection="1">
      <alignment horizontal="left"/>
      <protection locked="0"/>
    </xf>
    <xf numFmtId="0" fontId="76" fillId="0" borderId="0" xfId="0" applyFont="1" applyAlignment="1">
      <alignment horizontal="left" vertical="center"/>
    </xf>
    <xf numFmtId="0" fontId="76" fillId="0" borderId="0" xfId="0" applyFont="1" applyAlignment="1">
      <alignment/>
    </xf>
    <xf numFmtId="0" fontId="76" fillId="0" borderId="0" xfId="0" applyFont="1" applyFill="1" applyAlignment="1">
      <alignment/>
    </xf>
    <xf numFmtId="0" fontId="2" fillId="0" borderId="0" xfId="0" applyFont="1" applyFill="1" applyBorder="1" applyAlignment="1" applyProtection="1">
      <alignment horizontal="left" vertical="center" wrapText="1"/>
      <protection/>
    </xf>
    <xf numFmtId="0" fontId="7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6"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4"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77" fillId="34" borderId="15" xfId="0" applyFont="1" applyFill="1" applyBorder="1" applyAlignment="1">
      <alignment horizontal="center" vertical="center" wrapText="1"/>
    </xf>
    <xf numFmtId="0" fontId="16" fillId="10" borderId="16" xfId="0" applyFont="1" applyFill="1" applyBorder="1" applyAlignment="1" applyProtection="1">
      <alignment horizontal="left" vertical="top" wrapText="1"/>
      <protection/>
    </xf>
    <xf numFmtId="0" fontId="78"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6" fillId="10" borderId="19" xfId="0" applyFont="1" applyFill="1" applyBorder="1" applyAlignment="1">
      <alignment/>
    </xf>
    <xf numFmtId="0" fontId="76" fillId="10" borderId="20" xfId="0" applyFont="1" applyFill="1" applyBorder="1" applyAlignment="1">
      <alignment/>
    </xf>
    <xf numFmtId="0" fontId="76"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76" fillId="10" borderId="19" xfId="0" applyFont="1" applyFill="1" applyBorder="1" applyAlignment="1" applyProtection="1">
      <alignment/>
      <protection/>
    </xf>
    <xf numFmtId="0" fontId="76" fillId="10" borderId="20" xfId="0" applyFont="1" applyFill="1" applyBorder="1" applyAlignment="1" applyProtection="1">
      <alignment/>
      <protection/>
    </xf>
    <xf numFmtId="0" fontId="76" fillId="10" borderId="0" xfId="0" applyFont="1" applyFill="1" applyBorder="1" applyAlignment="1" applyProtection="1">
      <alignment/>
      <protection/>
    </xf>
    <xf numFmtId="0" fontId="76"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79"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80" fillId="10" borderId="18" xfId="0" applyFont="1" applyFill="1" applyBorder="1" applyAlignment="1">
      <alignment vertical="center"/>
    </xf>
    <xf numFmtId="0" fontId="80" fillId="10" borderId="21" xfId="0" applyFont="1" applyFill="1" applyBorder="1" applyAlignment="1">
      <alignment vertical="center"/>
    </xf>
    <xf numFmtId="0" fontId="80" fillId="10" borderId="0" xfId="0" applyFont="1" applyFill="1" applyBorder="1" applyAlignment="1">
      <alignment vertical="center"/>
    </xf>
    <xf numFmtId="0" fontId="0" fillId="0" borderId="0" xfId="0" applyAlignment="1">
      <alignment/>
    </xf>
    <xf numFmtId="0" fontId="2" fillId="10" borderId="23"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6" fillId="10" borderId="18" xfId="0" applyFont="1" applyFill="1" applyBorder="1" applyAlignment="1">
      <alignment/>
    </xf>
    <xf numFmtId="0" fontId="76" fillId="10" borderId="21" xfId="0" applyFont="1" applyFill="1" applyBorder="1" applyAlignment="1">
      <alignment/>
    </xf>
    <xf numFmtId="0" fontId="76" fillId="10" borderId="22" xfId="0" applyFont="1" applyFill="1" applyBorder="1" applyAlignment="1">
      <alignment/>
    </xf>
    <xf numFmtId="0" fontId="81" fillId="10" borderId="0" xfId="0" applyFont="1" applyFill="1" applyBorder="1" applyAlignment="1">
      <alignment/>
    </xf>
    <xf numFmtId="0" fontId="82" fillId="10" borderId="0" xfId="0" applyFont="1" applyFill="1" applyBorder="1" applyAlignment="1">
      <alignment/>
    </xf>
    <xf numFmtId="0" fontId="81" fillId="0" borderId="26" xfId="0" applyFont="1" applyFill="1" applyBorder="1" applyAlignment="1">
      <alignment vertical="top" wrapText="1"/>
    </xf>
    <xf numFmtId="0" fontId="81" fillId="0" borderId="25" xfId="0" applyFont="1" applyFill="1" applyBorder="1" applyAlignment="1">
      <alignment vertical="top" wrapText="1"/>
    </xf>
    <xf numFmtId="0" fontId="81" fillId="0" borderId="27" xfId="0" applyFont="1" applyFill="1" applyBorder="1" applyAlignment="1">
      <alignment vertical="top" wrapText="1"/>
    </xf>
    <xf numFmtId="0" fontId="81" fillId="0" borderId="10" xfId="0" applyFont="1" applyFill="1" applyBorder="1" applyAlignment="1">
      <alignment vertical="top" wrapText="1"/>
    </xf>
    <xf numFmtId="0" fontId="81" fillId="0" borderId="28" xfId="0" applyFont="1" applyFill="1" applyBorder="1" applyAlignment="1">
      <alignment vertical="top" wrapText="1"/>
    </xf>
    <xf numFmtId="0" fontId="81" fillId="0" borderId="10" xfId="0" applyFont="1" applyFill="1" applyBorder="1" applyAlignment="1">
      <alignment/>
    </xf>
    <xf numFmtId="0" fontId="76" fillId="0" borderId="10" xfId="0" applyFont="1" applyFill="1" applyBorder="1" applyAlignment="1">
      <alignment vertical="top" wrapText="1"/>
    </xf>
    <xf numFmtId="0" fontId="76" fillId="10" borderId="24" xfId="0" applyFont="1" applyFill="1" applyBorder="1" applyAlignment="1">
      <alignment/>
    </xf>
    <xf numFmtId="0" fontId="83" fillId="0" borderId="10" xfId="0" applyFont="1" applyFill="1" applyBorder="1" applyAlignment="1">
      <alignment horizontal="center" vertical="top" wrapText="1"/>
    </xf>
    <xf numFmtId="0" fontId="83" fillId="0" borderId="28" xfId="0" applyFont="1" applyFill="1" applyBorder="1" applyAlignment="1">
      <alignment horizontal="center" vertical="top" wrapText="1"/>
    </xf>
    <xf numFmtId="0" fontId="83"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6" fillId="0" borderId="0" xfId="0" applyFont="1" applyFill="1" applyAlignment="1" applyProtection="1">
      <alignment horizontal="right"/>
      <protection/>
    </xf>
    <xf numFmtId="0" fontId="76" fillId="10" borderId="18" xfId="0" applyFont="1" applyFill="1" applyBorder="1" applyAlignment="1" applyProtection="1">
      <alignment horizontal="right"/>
      <protection/>
    </xf>
    <xf numFmtId="0" fontId="76" fillId="10" borderId="19" xfId="0" applyFont="1" applyFill="1" applyBorder="1" applyAlignment="1" applyProtection="1">
      <alignment horizontal="right"/>
      <protection/>
    </xf>
    <xf numFmtId="0" fontId="76" fillId="10" borderId="21" xfId="0" applyFont="1" applyFill="1" applyBorder="1" applyAlignment="1" applyProtection="1">
      <alignment horizontal="right"/>
      <protection/>
    </xf>
    <xf numFmtId="0" fontId="76"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4"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6" fillId="10" borderId="23" xfId="0" applyFont="1" applyFill="1" applyBorder="1" applyAlignment="1">
      <alignment/>
    </xf>
    <xf numFmtId="0" fontId="76" fillId="10" borderId="25" xfId="0" applyFont="1" applyFill="1" applyBorder="1" applyAlignment="1">
      <alignment/>
    </xf>
    <xf numFmtId="0" fontId="0" fillId="0" borderId="0" xfId="0" applyAlignment="1" applyProtection="1">
      <alignment/>
      <protection/>
    </xf>
    <xf numFmtId="0" fontId="0" fillId="31" borderId="10" xfId="0" applyFill="1" applyBorder="1" applyAlignment="1" applyProtection="1">
      <alignment/>
      <protection locked="0"/>
    </xf>
    <xf numFmtId="0" fontId="0" fillId="0" borderId="17" xfId="0" applyBorder="1" applyAlignment="1" applyProtection="1">
      <alignment/>
      <protection/>
    </xf>
    <xf numFmtId="0" fontId="85" fillId="6" borderId="29" xfId="0" applyFont="1" applyFill="1" applyBorder="1" applyAlignment="1" applyProtection="1">
      <alignment horizontal="left" vertical="center" wrapText="1"/>
      <protection/>
    </xf>
    <xf numFmtId="0" fontId="85" fillId="6" borderId="30" xfId="0" applyFont="1" applyFill="1" applyBorder="1" applyAlignment="1" applyProtection="1">
      <alignment horizontal="left" vertical="center" wrapText="1"/>
      <protection/>
    </xf>
    <xf numFmtId="0" fontId="85" fillId="6" borderId="31" xfId="0" applyFont="1" applyFill="1" applyBorder="1" applyAlignment="1" applyProtection="1">
      <alignment horizontal="left" vertical="center" wrapText="1"/>
      <protection/>
    </xf>
    <xf numFmtId="0" fontId="86" fillId="0" borderId="32" xfId="0" applyFont="1" applyBorder="1" applyAlignment="1" applyProtection="1">
      <alignment horizontal="left" vertical="center"/>
      <protection/>
    </xf>
    <xf numFmtId="0" fontId="71" fillId="31" borderId="30" xfId="58" applyFont="1" applyBorder="1" applyAlignment="1" applyProtection="1">
      <alignment horizontal="center" vertical="center"/>
      <protection locked="0"/>
    </xf>
    <xf numFmtId="0" fontId="87" fillId="31" borderId="30" xfId="58" applyFont="1" applyBorder="1" applyAlignment="1" applyProtection="1">
      <alignment horizontal="center" vertical="center"/>
      <protection locked="0"/>
    </xf>
    <xf numFmtId="0" fontId="87" fillId="31" borderId="33" xfId="58" applyFont="1" applyBorder="1" applyAlignment="1" applyProtection="1">
      <alignment horizontal="center" vertical="center"/>
      <protection locked="0"/>
    </xf>
    <xf numFmtId="0" fontId="86" fillId="0" borderId="34" xfId="0" applyFont="1" applyBorder="1" applyAlignment="1" applyProtection="1">
      <alignment horizontal="left" vertical="center"/>
      <protection/>
    </xf>
    <xf numFmtId="0" fontId="71" fillId="36" borderId="30" xfId="58" applyFont="1" applyFill="1" applyBorder="1" applyAlignment="1" applyProtection="1">
      <alignment horizontal="center" vertical="center"/>
      <protection locked="0"/>
    </xf>
    <xf numFmtId="0" fontId="87" fillId="36" borderId="30" xfId="58" applyFont="1" applyFill="1" applyBorder="1" applyAlignment="1" applyProtection="1">
      <alignment horizontal="center" vertical="center"/>
      <protection locked="0"/>
    </xf>
    <xf numFmtId="0" fontId="87" fillId="36" borderId="33" xfId="58" applyFont="1" applyFill="1" applyBorder="1" applyAlignment="1" applyProtection="1">
      <alignment horizontal="center" vertical="center"/>
      <protection locked="0"/>
    </xf>
    <xf numFmtId="0" fontId="88" fillId="0" borderId="30" xfId="0" applyFont="1" applyBorder="1" applyAlignment="1" applyProtection="1">
      <alignment horizontal="left" vertical="center"/>
      <protection/>
    </xf>
    <xf numFmtId="10" fontId="87" fillId="31" borderId="30" xfId="58" applyNumberFormat="1" applyFont="1" applyBorder="1" applyAlignment="1" applyProtection="1">
      <alignment horizontal="center" vertical="center"/>
      <protection locked="0"/>
    </xf>
    <xf numFmtId="10" fontId="87" fillId="31" borderId="33" xfId="58" applyNumberFormat="1" applyFont="1" applyBorder="1" applyAlignment="1" applyProtection="1">
      <alignment horizontal="center" vertical="center"/>
      <protection locked="0"/>
    </xf>
    <xf numFmtId="0" fontId="88" fillId="0" borderId="29" xfId="0" applyFont="1" applyBorder="1" applyAlignment="1" applyProtection="1">
      <alignment horizontal="left" vertical="center"/>
      <protection/>
    </xf>
    <xf numFmtId="10" fontId="87" fillId="36" borderId="30" xfId="58" applyNumberFormat="1" applyFont="1" applyFill="1" applyBorder="1" applyAlignment="1" applyProtection="1">
      <alignment horizontal="center" vertical="center"/>
      <protection locked="0"/>
    </xf>
    <xf numFmtId="10" fontId="87" fillId="36" borderId="33" xfId="58"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85" fillId="6" borderId="35" xfId="0" applyFont="1" applyFill="1" applyBorder="1" applyAlignment="1" applyProtection="1">
      <alignment horizontal="center" vertical="center" wrapText="1"/>
      <protection/>
    </xf>
    <xf numFmtId="0" fontId="85" fillId="6" borderId="36" xfId="0" applyFont="1" applyFill="1" applyBorder="1" applyAlignment="1" applyProtection="1">
      <alignment horizontal="center" vertical="center" wrapText="1"/>
      <protection/>
    </xf>
    <xf numFmtId="0" fontId="86" fillId="0" borderId="30" xfId="0" applyFont="1" applyFill="1" applyBorder="1" applyAlignment="1" applyProtection="1">
      <alignment vertical="center" wrapText="1"/>
      <protection/>
    </xf>
    <xf numFmtId="0" fontId="71" fillId="31" borderId="30" xfId="58" applyBorder="1" applyAlignment="1" applyProtection="1">
      <alignment wrapText="1"/>
      <protection locked="0"/>
    </xf>
    <xf numFmtId="0" fontId="71" fillId="36" borderId="30" xfId="58" applyFill="1" applyBorder="1" applyAlignment="1" applyProtection="1">
      <alignment wrapText="1"/>
      <protection locked="0"/>
    </xf>
    <xf numFmtId="0" fontId="52" fillId="33" borderId="30" xfId="0" applyFont="1" applyFill="1" applyBorder="1" applyAlignment="1" applyProtection="1">
      <alignment vertical="center" wrapText="1"/>
      <protection/>
    </xf>
    <xf numFmtId="10" fontId="71" fillId="31" borderId="30" xfId="58" applyNumberFormat="1" applyBorder="1" applyAlignment="1" applyProtection="1">
      <alignment horizontal="center" vertical="center" wrapText="1"/>
      <protection locked="0"/>
    </xf>
    <xf numFmtId="10" fontId="71" fillId="36" borderId="30" xfId="58" applyNumberFormat="1" applyFill="1" applyBorder="1" applyAlignment="1" applyProtection="1">
      <alignment horizontal="center" vertical="center" wrapText="1"/>
      <protection locked="0"/>
    </xf>
    <xf numFmtId="0" fontId="85" fillId="6" borderId="37" xfId="0" applyFont="1" applyFill="1" applyBorder="1" applyAlignment="1" applyProtection="1">
      <alignment horizontal="center" vertical="center" wrapText="1"/>
      <protection/>
    </xf>
    <xf numFmtId="0" fontId="85" fillId="6" borderId="30" xfId="0" applyFont="1" applyFill="1" applyBorder="1" applyAlignment="1" applyProtection="1">
      <alignment horizontal="center" vertical="center" wrapText="1"/>
      <protection/>
    </xf>
    <xf numFmtId="0" fontId="85" fillId="6" borderId="33" xfId="0" applyFont="1" applyFill="1" applyBorder="1" applyAlignment="1" applyProtection="1">
      <alignment horizontal="center" vertical="center" wrapText="1"/>
      <protection/>
    </xf>
    <xf numFmtId="0" fontId="89" fillId="31" borderId="37" xfId="58" applyFont="1" applyBorder="1" applyAlignment="1" applyProtection="1">
      <alignment vertical="center" wrapText="1"/>
      <protection locked="0"/>
    </xf>
    <xf numFmtId="0" fontId="89" fillId="31" borderId="30" xfId="58" applyFont="1" applyBorder="1" applyAlignment="1" applyProtection="1">
      <alignment horizontal="center" vertical="center"/>
      <protection locked="0"/>
    </xf>
    <xf numFmtId="0" fontId="89" fillId="31" borderId="33" xfId="58" applyFont="1" applyBorder="1" applyAlignment="1" applyProtection="1">
      <alignment horizontal="center" vertical="center"/>
      <protection locked="0"/>
    </xf>
    <xf numFmtId="0" fontId="89" fillId="36" borderId="30" xfId="58" applyFont="1" applyFill="1" applyBorder="1" applyAlignment="1" applyProtection="1">
      <alignment horizontal="center" vertical="center"/>
      <protection locked="0"/>
    </xf>
    <xf numFmtId="0" fontId="89" fillId="36" borderId="37" xfId="58" applyFont="1" applyFill="1" applyBorder="1" applyAlignment="1" applyProtection="1">
      <alignment vertical="center" wrapText="1"/>
      <protection locked="0"/>
    </xf>
    <xf numFmtId="0" fontId="89" fillId="36" borderId="33" xfId="58" applyFont="1" applyFill="1" applyBorder="1" applyAlignment="1" applyProtection="1">
      <alignment horizontal="center" vertical="center"/>
      <protection locked="0"/>
    </xf>
    <xf numFmtId="0" fontId="89" fillId="31" borderId="33" xfId="58" applyFont="1" applyBorder="1" applyAlignment="1" applyProtection="1">
      <alignment vertical="center"/>
      <protection locked="0"/>
    </xf>
    <xf numFmtId="0" fontId="89" fillId="36" borderId="33" xfId="58" applyFont="1" applyFill="1" applyBorder="1" applyAlignment="1" applyProtection="1">
      <alignment vertical="center"/>
      <protection locked="0"/>
    </xf>
    <xf numFmtId="0" fontId="89" fillId="31" borderId="38" xfId="58" applyFont="1" applyBorder="1" applyAlignment="1" applyProtection="1">
      <alignment vertical="center"/>
      <protection locked="0"/>
    </xf>
    <xf numFmtId="0" fontId="89" fillId="36" borderId="38" xfId="58"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85" fillId="6" borderId="35" xfId="0" applyFont="1" applyFill="1" applyBorder="1" applyAlignment="1" applyProtection="1">
      <alignment horizontal="center" vertical="center"/>
      <protection/>
    </xf>
    <xf numFmtId="0" fontId="85" fillId="6" borderId="31" xfId="0" applyFont="1" applyFill="1" applyBorder="1" applyAlignment="1" applyProtection="1">
      <alignment horizontal="center" vertical="center"/>
      <protection/>
    </xf>
    <xf numFmtId="0" fontId="85" fillId="6" borderId="29" xfId="0" applyFont="1" applyFill="1" applyBorder="1" applyAlignment="1" applyProtection="1">
      <alignment horizontal="center" vertical="center" wrapText="1"/>
      <protection/>
    </xf>
    <xf numFmtId="0" fontId="71" fillId="31" borderId="30" xfId="58" applyBorder="1" applyAlignment="1" applyProtection="1">
      <alignment horizontal="center" vertical="center"/>
      <protection locked="0"/>
    </xf>
    <xf numFmtId="10" fontId="71" fillId="31" borderId="30" xfId="58" applyNumberFormat="1" applyBorder="1" applyAlignment="1" applyProtection="1">
      <alignment horizontal="center" vertical="center"/>
      <protection locked="0"/>
    </xf>
    <xf numFmtId="0" fontId="71" fillId="36" borderId="30" xfId="58" applyFill="1" applyBorder="1" applyAlignment="1" applyProtection="1">
      <alignment horizontal="center" vertical="center"/>
      <protection locked="0"/>
    </xf>
    <xf numFmtId="10" fontId="71" fillId="36" borderId="30" xfId="58" applyNumberFormat="1" applyFill="1" applyBorder="1" applyAlignment="1" applyProtection="1">
      <alignment horizontal="center" vertical="center"/>
      <protection locked="0"/>
    </xf>
    <xf numFmtId="0" fontId="85" fillId="6" borderId="39" xfId="0" applyFont="1" applyFill="1" applyBorder="1" applyAlignment="1" applyProtection="1">
      <alignment horizontal="center" vertical="center" wrapText="1"/>
      <protection/>
    </xf>
    <xf numFmtId="0" fontId="85" fillId="6" borderId="40" xfId="0" applyFont="1" applyFill="1" applyBorder="1" applyAlignment="1" applyProtection="1">
      <alignment horizontal="center" vertical="center" wrapText="1"/>
      <protection/>
    </xf>
    <xf numFmtId="0" fontId="85" fillId="6" borderId="41" xfId="0" applyFont="1" applyFill="1" applyBorder="1" applyAlignment="1" applyProtection="1">
      <alignment horizontal="center" vertical="center" wrapText="1"/>
      <protection/>
    </xf>
    <xf numFmtId="0" fontId="71" fillId="31" borderId="30" xfId="58" applyBorder="1" applyAlignment="1" applyProtection="1">
      <alignment/>
      <protection locked="0"/>
    </xf>
    <xf numFmtId="0" fontId="89" fillId="31" borderId="40" xfId="58" applyFont="1" applyBorder="1" applyAlignment="1" applyProtection="1">
      <alignment vertical="center" wrapText="1"/>
      <protection locked="0"/>
    </xf>
    <xf numFmtId="0" fontId="89" fillId="31" borderId="41" xfId="58" applyFont="1" applyBorder="1" applyAlignment="1" applyProtection="1">
      <alignment horizontal="center" vertical="center"/>
      <protection locked="0"/>
    </xf>
    <xf numFmtId="0" fontId="71" fillId="36" borderId="30" xfId="58" applyFill="1" applyBorder="1" applyAlignment="1" applyProtection="1">
      <alignment/>
      <protection locked="0"/>
    </xf>
    <xf numFmtId="0" fontId="89" fillId="36" borderId="40" xfId="58" applyFont="1" applyFill="1" applyBorder="1" applyAlignment="1" applyProtection="1">
      <alignment vertical="center" wrapText="1"/>
      <protection locked="0"/>
    </xf>
    <xf numFmtId="0" fontId="89" fillId="36" borderId="41" xfId="58"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85" fillId="6" borderId="42" xfId="0" applyFont="1" applyFill="1" applyBorder="1" applyAlignment="1" applyProtection="1">
      <alignment horizontal="center" vertical="center" wrapText="1"/>
      <protection/>
    </xf>
    <xf numFmtId="0" fontId="85" fillId="6" borderId="43" xfId="0" applyFont="1" applyFill="1" applyBorder="1" applyAlignment="1" applyProtection="1">
      <alignment horizontal="center" vertical="center"/>
      <protection/>
    </xf>
    <xf numFmtId="0" fontId="71" fillId="31" borderId="30" xfId="58" applyBorder="1" applyAlignment="1" applyProtection="1">
      <alignment vertical="center" wrapText="1"/>
      <protection locked="0"/>
    </xf>
    <xf numFmtId="0" fontId="71" fillId="31" borderId="37" xfId="58" applyBorder="1" applyAlignment="1" applyProtection="1">
      <alignment vertical="center" wrapText="1"/>
      <protection locked="0"/>
    </xf>
    <xf numFmtId="0" fontId="71" fillId="36" borderId="30" xfId="58" applyFill="1" applyBorder="1" applyAlignment="1" applyProtection="1">
      <alignment vertical="center" wrapText="1"/>
      <protection locked="0"/>
    </xf>
    <xf numFmtId="0" fontId="71" fillId="36" borderId="37" xfId="58" applyFill="1" applyBorder="1" applyAlignment="1" applyProtection="1">
      <alignment vertical="center" wrapText="1"/>
      <protection locked="0"/>
    </xf>
    <xf numFmtId="0" fontId="71" fillId="31" borderId="29" xfId="58" applyBorder="1" applyAlignment="1" applyProtection="1">
      <alignment horizontal="center" vertical="center"/>
      <protection locked="0"/>
    </xf>
    <xf numFmtId="0" fontId="71" fillId="31" borderId="33" xfId="58" applyBorder="1" applyAlignment="1" applyProtection="1">
      <alignment horizontal="center" vertical="center"/>
      <protection locked="0"/>
    </xf>
    <xf numFmtId="0" fontId="71" fillId="36" borderId="29" xfId="58" applyFill="1" applyBorder="1" applyAlignment="1" applyProtection="1">
      <alignment horizontal="center" vertical="center"/>
      <protection locked="0"/>
    </xf>
    <xf numFmtId="0" fontId="71" fillId="36" borderId="33" xfId="58"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85" fillId="6" borderId="36" xfId="0" applyFont="1" applyFill="1" applyBorder="1" applyAlignment="1" applyProtection="1">
      <alignment horizontal="center" vertical="center"/>
      <protection/>
    </xf>
    <xf numFmtId="0" fontId="71" fillId="31" borderId="33" xfId="58" applyBorder="1" applyAlignment="1" applyProtection="1">
      <alignment vertical="center" wrapText="1"/>
      <protection locked="0"/>
    </xf>
    <xf numFmtId="0" fontId="71" fillId="36" borderId="40" xfId="58" applyFill="1" applyBorder="1" applyAlignment="1" applyProtection="1">
      <alignment horizontal="center" vertical="center" wrapText="1"/>
      <protection locked="0"/>
    </xf>
    <xf numFmtId="0" fontId="71" fillId="36" borderId="29" xfId="58" applyFill="1" applyBorder="1" applyAlignment="1" applyProtection="1">
      <alignment horizontal="center" vertical="center" wrapText="1"/>
      <protection locked="0"/>
    </xf>
    <xf numFmtId="0" fontId="71" fillId="36" borderId="33" xfId="58" applyFill="1" applyBorder="1" applyAlignment="1" applyProtection="1">
      <alignment vertical="center" wrapText="1"/>
      <protection locked="0"/>
    </xf>
    <xf numFmtId="0" fontId="85" fillId="6" borderId="44" xfId="0" applyFont="1" applyFill="1" applyBorder="1" applyAlignment="1" applyProtection="1">
      <alignment horizontal="center" vertical="center"/>
      <protection/>
    </xf>
    <xf numFmtId="0" fontId="85" fillId="6" borderId="32" xfId="0" applyFont="1" applyFill="1" applyBorder="1" applyAlignment="1" applyProtection="1">
      <alignment horizontal="center" vertical="center" wrapText="1"/>
      <protection/>
    </xf>
    <xf numFmtId="0" fontId="71" fillId="31" borderId="45" xfId="58" applyBorder="1" applyAlignment="1" applyProtection="1">
      <alignment/>
      <protection locked="0"/>
    </xf>
    <xf numFmtId="10" fontId="71" fillId="31" borderId="39" xfId="58" applyNumberFormat="1" applyBorder="1" applyAlignment="1" applyProtection="1">
      <alignment horizontal="center" vertical="center"/>
      <protection locked="0"/>
    </xf>
    <xf numFmtId="0" fontId="71" fillId="36" borderId="45" xfId="58" applyFill="1" applyBorder="1" applyAlignment="1" applyProtection="1">
      <alignment/>
      <protection locked="0"/>
    </xf>
    <xf numFmtId="10" fontId="71" fillId="36" borderId="39" xfId="58" applyNumberFormat="1" applyFill="1" applyBorder="1" applyAlignment="1" applyProtection="1">
      <alignment horizontal="center" vertical="center"/>
      <protection locked="0"/>
    </xf>
    <xf numFmtId="0" fontId="85" fillId="6" borderId="40" xfId="0" applyFont="1" applyFill="1" applyBorder="1" applyAlignment="1" applyProtection="1">
      <alignment horizontal="center" vertical="center"/>
      <protection/>
    </xf>
    <xf numFmtId="0" fontId="85" fillId="6" borderId="30" xfId="0" applyFont="1" applyFill="1" applyBorder="1" applyAlignment="1" applyProtection="1">
      <alignment horizontal="center" wrapText="1"/>
      <protection/>
    </xf>
    <xf numFmtId="0" fontId="85" fillId="6" borderId="33" xfId="0" applyFont="1" applyFill="1" applyBorder="1" applyAlignment="1" applyProtection="1">
      <alignment horizontal="center" wrapText="1"/>
      <protection/>
    </xf>
    <xf numFmtId="0" fontId="85" fillId="6" borderId="29" xfId="0" applyFont="1" applyFill="1" applyBorder="1" applyAlignment="1" applyProtection="1">
      <alignment horizontal="center" wrapText="1"/>
      <protection/>
    </xf>
    <xf numFmtId="0" fontId="89" fillId="31" borderId="30" xfId="58" applyFont="1" applyBorder="1" applyAlignment="1" applyProtection="1">
      <alignment horizontal="center" vertical="center" wrapText="1"/>
      <protection locked="0"/>
    </xf>
    <xf numFmtId="0" fontId="89" fillId="36" borderId="30" xfId="58" applyFont="1" applyFill="1" applyBorder="1" applyAlignment="1" applyProtection="1">
      <alignment horizontal="center" vertical="center" wrapText="1"/>
      <protection locked="0"/>
    </xf>
    <xf numFmtId="0" fontId="71" fillId="31" borderId="40" xfId="58" applyBorder="1" applyAlignment="1" applyProtection="1">
      <alignment vertical="center"/>
      <protection locked="0"/>
    </xf>
    <xf numFmtId="0" fontId="71" fillId="31" borderId="0" xfId="58" applyAlignment="1" applyProtection="1">
      <alignment/>
      <protection/>
    </xf>
    <xf numFmtId="0" fontId="64" fillId="29" borderId="0" xfId="49" applyAlignment="1" applyProtection="1">
      <alignment/>
      <protection/>
    </xf>
    <xf numFmtId="0" fontId="59" fillId="26" borderId="0" xfId="39" applyAlignment="1" applyProtection="1">
      <alignment/>
      <protection/>
    </xf>
    <xf numFmtId="0" fontId="0" fillId="0" borderId="0" xfId="0" applyAlignment="1" applyProtection="1">
      <alignment wrapText="1"/>
      <protection/>
    </xf>
    <xf numFmtId="0" fontId="90" fillId="10" borderId="19" xfId="0" applyFont="1" applyFill="1" applyBorder="1" applyAlignment="1">
      <alignment vertical="top" wrapText="1"/>
    </xf>
    <xf numFmtId="0" fontId="90" fillId="10" borderId="20" xfId="0" applyFont="1" applyFill="1" applyBorder="1" applyAlignment="1">
      <alignment vertical="top" wrapText="1"/>
    </xf>
    <xf numFmtId="0" fontId="68" fillId="10" borderId="24" xfId="55" applyFill="1" applyBorder="1" applyAlignment="1" applyProtection="1">
      <alignment vertical="top" wrapText="1"/>
      <protection/>
    </xf>
    <xf numFmtId="0" fontId="68" fillId="10" borderId="25" xfId="55" applyFill="1" applyBorder="1" applyAlignment="1" applyProtection="1">
      <alignment vertical="top" wrapText="1"/>
      <protection/>
    </xf>
    <xf numFmtId="0" fontId="85" fillId="6" borderId="40" xfId="0" applyFont="1" applyFill="1" applyBorder="1" applyAlignment="1" applyProtection="1">
      <alignment horizontal="center" vertical="center" wrapText="1"/>
      <protection/>
    </xf>
    <xf numFmtId="0" fontId="71" fillId="36" borderId="41" xfId="58" applyFill="1" applyBorder="1" applyAlignment="1" applyProtection="1">
      <alignment horizontal="center" vertical="center"/>
      <protection locked="0"/>
    </xf>
    <xf numFmtId="0" fontId="0" fillId="4" borderId="10" xfId="0" applyFill="1" applyBorder="1" applyAlignment="1" applyProtection="1">
      <alignment/>
      <protection/>
    </xf>
    <xf numFmtId="0" fontId="71" fillId="36" borderId="29" xfId="58" applyFill="1" applyBorder="1" applyAlignment="1" applyProtection="1">
      <alignment vertical="center"/>
      <protection locked="0"/>
    </xf>
    <xf numFmtId="0" fontId="0" fillId="0" borderId="0" xfId="0" applyAlignment="1">
      <alignment vertical="center" wrapText="1"/>
    </xf>
    <xf numFmtId="0" fontId="91" fillId="0" borderId="10" xfId="0" applyFont="1" applyFill="1" applyBorder="1" applyAlignment="1">
      <alignment/>
    </xf>
    <xf numFmtId="0" fontId="14" fillId="0" borderId="10"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74" fillId="0" borderId="0" xfId="0" applyFont="1" applyAlignment="1">
      <alignment horizontal="left" vertical="top" wrapText="1"/>
    </xf>
    <xf numFmtId="0" fontId="74" fillId="0" borderId="0" xfId="0" applyFont="1" applyAlignment="1">
      <alignment horizontal="left" vertical="top"/>
    </xf>
    <xf numFmtId="0" fontId="76" fillId="0" borderId="0" xfId="0" applyFont="1" applyAlignment="1">
      <alignment horizontal="left" vertical="top"/>
    </xf>
    <xf numFmtId="0" fontId="0" fillId="0" borderId="0" xfId="0" applyFill="1" applyAlignment="1">
      <alignment horizontal="left" vertical="top"/>
    </xf>
    <xf numFmtId="0" fontId="74" fillId="0" borderId="0" xfId="0" applyFont="1" applyFill="1" applyAlignment="1">
      <alignment horizontal="left" vertical="top"/>
    </xf>
    <xf numFmtId="0" fontId="74" fillId="0" borderId="0" xfId="0" applyFont="1" applyFill="1" applyAlignment="1">
      <alignment horizontal="left" vertical="top" wrapText="1"/>
    </xf>
    <xf numFmtId="0" fontId="0" fillId="33" borderId="0" xfId="0" applyFill="1" applyAlignment="1">
      <alignment/>
    </xf>
    <xf numFmtId="0" fontId="76" fillId="0" borderId="0" xfId="0" applyFont="1" applyFill="1" applyAlignment="1">
      <alignment horizontal="left" vertical="top" wrapText="1"/>
    </xf>
    <xf numFmtId="0" fontId="76" fillId="0" borderId="0" xfId="0" applyFont="1" applyFill="1" applyAlignment="1">
      <alignment horizontal="left" vertical="top"/>
    </xf>
    <xf numFmtId="0" fontId="76" fillId="0" borderId="0" xfId="0" applyFont="1" applyFill="1" applyAlignment="1">
      <alignment wrapText="1"/>
    </xf>
    <xf numFmtId="0" fontId="76" fillId="0" borderId="0" xfId="0" applyFont="1" applyFill="1" applyAlignment="1">
      <alignment horizontal="center" vertical="top"/>
    </xf>
    <xf numFmtId="0" fontId="76" fillId="37" borderId="18" xfId="0" applyFont="1" applyFill="1" applyBorder="1" applyAlignment="1">
      <alignment/>
    </xf>
    <xf numFmtId="0" fontId="76" fillId="37" borderId="19" xfId="0" applyFont="1" applyFill="1" applyBorder="1" applyAlignment="1">
      <alignment horizontal="center" vertical="top"/>
    </xf>
    <xf numFmtId="0" fontId="76" fillId="37" borderId="19" xfId="0" applyFont="1" applyFill="1" applyBorder="1" applyAlignment="1">
      <alignment wrapText="1"/>
    </xf>
    <xf numFmtId="0" fontId="76" fillId="37" borderId="20" xfId="0" applyFont="1" applyFill="1" applyBorder="1" applyAlignment="1">
      <alignment/>
    </xf>
    <xf numFmtId="0" fontId="76" fillId="37" borderId="21" xfId="0" applyFont="1" applyFill="1" applyBorder="1" applyAlignment="1">
      <alignment/>
    </xf>
    <xf numFmtId="0" fontId="76" fillId="37" borderId="22" xfId="0" applyFont="1" applyFill="1" applyBorder="1" applyAlignment="1">
      <alignment/>
    </xf>
    <xf numFmtId="0" fontId="92" fillId="37" borderId="0" xfId="0" applyFont="1" applyFill="1" applyBorder="1" applyAlignment="1">
      <alignment horizontal="center"/>
    </xf>
    <xf numFmtId="0" fontId="84" fillId="37" borderId="0" xfId="0" applyFont="1" applyFill="1" applyBorder="1" applyAlignment="1">
      <alignment horizontal="left" vertical="top" wrapText="1"/>
    </xf>
    <xf numFmtId="0" fontId="84" fillId="37" borderId="0" xfId="0" applyFont="1" applyFill="1" applyBorder="1" applyAlignment="1">
      <alignment horizontal="left" vertical="top"/>
    </xf>
    <xf numFmtId="0" fontId="76" fillId="37" borderId="0" xfId="0" applyFont="1" applyFill="1" applyBorder="1" applyAlignment="1">
      <alignment horizontal="center" vertical="top"/>
    </xf>
    <xf numFmtId="0" fontId="76" fillId="37" borderId="0" xfId="0" applyFont="1" applyFill="1" applyBorder="1" applyAlignment="1">
      <alignment horizontal="left" vertical="top" wrapText="1"/>
    </xf>
    <xf numFmtId="0" fontId="76" fillId="37" borderId="0" xfId="0" applyFont="1" applyFill="1" applyBorder="1" applyAlignment="1">
      <alignment horizontal="left" vertical="top"/>
    </xf>
    <xf numFmtId="0" fontId="76" fillId="37" borderId="23" xfId="0" applyFont="1" applyFill="1" applyBorder="1" applyAlignment="1">
      <alignment/>
    </xf>
    <xf numFmtId="0" fontId="76" fillId="37" borderId="24" xfId="0" applyFont="1" applyFill="1" applyBorder="1" applyAlignment="1">
      <alignment horizontal="center" vertical="top"/>
    </xf>
    <xf numFmtId="0" fontId="76" fillId="37" borderId="24" xfId="0" applyFont="1" applyFill="1" applyBorder="1" applyAlignment="1">
      <alignment horizontal="left" vertical="top" wrapText="1"/>
    </xf>
    <xf numFmtId="0" fontId="76" fillId="37" borderId="25" xfId="0" applyFont="1" applyFill="1" applyBorder="1" applyAlignment="1">
      <alignment/>
    </xf>
    <xf numFmtId="0" fontId="76" fillId="0" borderId="30" xfId="0" applyFont="1" applyFill="1" applyBorder="1" applyAlignment="1">
      <alignment horizontal="left" vertical="top" wrapText="1"/>
    </xf>
    <xf numFmtId="0" fontId="76" fillId="0" borderId="30" xfId="0" applyFont="1" applyFill="1" applyBorder="1" applyAlignment="1">
      <alignment horizontal="left" vertical="center" wrapText="1"/>
    </xf>
    <xf numFmtId="0" fontId="0" fillId="0" borderId="0" xfId="0" applyFill="1" applyAlignment="1">
      <alignment horizontal="left" vertical="center"/>
    </xf>
    <xf numFmtId="0" fontId="0" fillId="10" borderId="0" xfId="0" applyFill="1" applyAlignment="1">
      <alignment horizontal="left" vertical="top"/>
    </xf>
    <xf numFmtId="0" fontId="76" fillId="10" borderId="0" xfId="0" applyFont="1" applyFill="1" applyAlignment="1">
      <alignment horizontal="left" vertical="top"/>
    </xf>
    <xf numFmtId="0" fontId="74" fillId="10" borderId="0" xfId="0" applyFont="1" applyFill="1" applyAlignment="1">
      <alignment horizontal="left" vertical="top"/>
    </xf>
    <xf numFmtId="0" fontId="0" fillId="10" borderId="0" xfId="0" applyFill="1" applyAlignment="1">
      <alignment horizontal="left" vertical="top" wrapText="1"/>
    </xf>
    <xf numFmtId="0" fontId="74" fillId="10" borderId="0" xfId="0" applyFont="1" applyFill="1" applyAlignment="1">
      <alignment horizontal="left" vertical="top" wrapText="1"/>
    </xf>
    <xf numFmtId="0" fontId="0" fillId="37" borderId="0" xfId="0" applyFill="1" applyBorder="1" applyAlignment="1">
      <alignment/>
    </xf>
    <xf numFmtId="0" fontId="84" fillId="37" borderId="0" xfId="0" applyFont="1" applyFill="1" applyBorder="1" applyAlignment="1">
      <alignment/>
    </xf>
    <xf numFmtId="0" fontId="76" fillId="37" borderId="0" xfId="0" applyFont="1" applyFill="1" applyBorder="1" applyAlignment="1">
      <alignment/>
    </xf>
    <xf numFmtId="0" fontId="0" fillId="37" borderId="0" xfId="0" applyFill="1" applyBorder="1" applyAlignment="1">
      <alignment horizontal="left" vertical="top"/>
    </xf>
    <xf numFmtId="0" fontId="74" fillId="37" borderId="0" xfId="0" applyFont="1" applyFill="1" applyBorder="1" applyAlignment="1">
      <alignment horizontal="left" vertical="top"/>
    </xf>
    <xf numFmtId="0" fontId="74" fillId="37" borderId="0" xfId="0" applyFont="1" applyFill="1" applyBorder="1" applyAlignment="1">
      <alignment horizontal="left" vertical="top" wrapText="1"/>
    </xf>
    <xf numFmtId="0" fontId="0" fillId="37" borderId="0" xfId="0" applyFill="1" applyBorder="1" applyAlignment="1">
      <alignment horizontal="left" vertical="center"/>
    </xf>
    <xf numFmtId="0" fontId="0" fillId="37" borderId="0" xfId="0" applyFill="1" applyBorder="1" applyAlignment="1">
      <alignment horizontal="left" vertical="top" wrapText="1"/>
    </xf>
    <xf numFmtId="0" fontId="76" fillId="10" borderId="0" xfId="0" applyFont="1" applyFill="1" applyBorder="1" applyAlignment="1">
      <alignment horizontal="left" vertical="top" wrapText="1"/>
    </xf>
    <xf numFmtId="0" fontId="0" fillId="10" borderId="0" xfId="0" applyFill="1" applyBorder="1" applyAlignment="1">
      <alignment horizontal="left" vertical="top"/>
    </xf>
    <xf numFmtId="0" fontId="0" fillId="10" borderId="23" xfId="0" applyFill="1" applyBorder="1" applyAlignment="1">
      <alignment horizontal="left" vertical="top"/>
    </xf>
    <xf numFmtId="0" fontId="0" fillId="10" borderId="18" xfId="0" applyFill="1" applyBorder="1" applyAlignment="1">
      <alignment horizontal="left" vertical="top"/>
    </xf>
    <xf numFmtId="0" fontId="0" fillId="37" borderId="19" xfId="0" applyFill="1" applyBorder="1" applyAlignment="1">
      <alignment horizontal="left" vertical="top"/>
    </xf>
    <xf numFmtId="0" fontId="0" fillId="37" borderId="20" xfId="0" applyFill="1" applyBorder="1" applyAlignment="1">
      <alignment horizontal="left" vertical="top"/>
    </xf>
    <xf numFmtId="0" fontId="0" fillId="37" borderId="22" xfId="0" applyFill="1" applyBorder="1" applyAlignment="1">
      <alignment/>
    </xf>
    <xf numFmtId="0" fontId="0" fillId="10" borderId="21" xfId="0" applyFill="1" applyBorder="1" applyAlignment="1">
      <alignment horizontal="left" vertical="top"/>
    </xf>
    <xf numFmtId="0" fontId="0" fillId="37" borderId="22" xfId="0" applyFill="1" applyBorder="1" applyAlignment="1">
      <alignment horizontal="left" vertical="top"/>
    </xf>
    <xf numFmtId="0" fontId="0" fillId="37" borderId="22" xfId="0" applyFill="1" applyBorder="1" applyAlignment="1">
      <alignment horizontal="left" vertical="top" wrapText="1"/>
    </xf>
    <xf numFmtId="0" fontId="76" fillId="10" borderId="21" xfId="0" applyFont="1" applyFill="1" applyBorder="1" applyAlignment="1">
      <alignment horizontal="left" vertical="top"/>
    </xf>
    <xf numFmtId="0" fontId="76" fillId="37" borderId="22" xfId="0" applyFont="1" applyFill="1" applyBorder="1" applyAlignment="1">
      <alignment horizontal="left" vertical="top"/>
    </xf>
    <xf numFmtId="0" fontId="74" fillId="37" borderId="22" xfId="0" applyFont="1" applyFill="1" applyBorder="1" applyAlignment="1">
      <alignment horizontal="left" vertical="top"/>
    </xf>
    <xf numFmtId="0" fontId="74" fillId="37" borderId="22" xfId="0" applyFont="1" applyFill="1" applyBorder="1" applyAlignment="1">
      <alignment horizontal="left" vertical="top" wrapText="1"/>
    </xf>
    <xf numFmtId="0" fontId="0" fillId="10" borderId="21" xfId="0" applyFill="1" applyBorder="1" applyAlignment="1">
      <alignment horizontal="left" vertical="center"/>
    </xf>
    <xf numFmtId="0" fontId="0" fillId="37" borderId="22" xfId="0" applyFill="1" applyBorder="1" applyAlignment="1">
      <alignment horizontal="left" vertical="center"/>
    </xf>
    <xf numFmtId="0" fontId="74" fillId="10" borderId="21" xfId="0" applyFont="1" applyFill="1" applyBorder="1" applyAlignment="1">
      <alignment horizontal="left" vertical="top"/>
    </xf>
    <xf numFmtId="0" fontId="0" fillId="10" borderId="22" xfId="0" applyFill="1" applyBorder="1" applyAlignment="1">
      <alignment horizontal="left" vertical="top"/>
    </xf>
    <xf numFmtId="0" fontId="0" fillId="10" borderId="24" xfId="0" applyFill="1" applyBorder="1" applyAlignment="1">
      <alignment horizontal="left" vertical="top"/>
    </xf>
    <xf numFmtId="0" fontId="0" fillId="10" borderId="25" xfId="0" applyFill="1" applyBorder="1" applyAlignment="1">
      <alignment horizontal="left" vertical="top"/>
    </xf>
    <xf numFmtId="0" fontId="76" fillId="0" borderId="46" xfId="0" applyFont="1" applyFill="1" applyBorder="1" applyAlignment="1">
      <alignment horizontal="left" vertical="top"/>
    </xf>
    <xf numFmtId="0" fontId="84" fillId="0" borderId="32" xfId="0" applyFont="1" applyFill="1" applyBorder="1" applyAlignment="1">
      <alignment horizontal="center"/>
    </xf>
    <xf numFmtId="0" fontId="84" fillId="0" borderId="46" xfId="0" applyFont="1" applyFill="1" applyBorder="1" applyAlignment="1">
      <alignment horizontal="left" vertical="top" wrapText="1"/>
    </xf>
    <xf numFmtId="0" fontId="84" fillId="0" borderId="32" xfId="0" applyFont="1" applyFill="1" applyBorder="1" applyAlignment="1">
      <alignment horizontal="center" vertical="center" wrapText="1"/>
    </xf>
    <xf numFmtId="0" fontId="84" fillId="0" borderId="31" xfId="0" applyFont="1" applyFill="1" applyBorder="1" applyAlignment="1">
      <alignment horizontal="center" vertical="center" wrapText="1"/>
    </xf>
    <xf numFmtId="0" fontId="76" fillId="0" borderId="42" xfId="0" applyFont="1" applyFill="1" applyBorder="1" applyAlignment="1">
      <alignment horizontal="left" vertical="center" wrapText="1"/>
    </xf>
    <xf numFmtId="0" fontId="76" fillId="0" borderId="33" xfId="0" applyFont="1" applyFill="1" applyBorder="1" applyAlignment="1">
      <alignment horizontal="left" vertical="top" wrapText="1"/>
    </xf>
    <xf numFmtId="0" fontId="76" fillId="0" borderId="47" xfId="0" applyFont="1" applyFill="1" applyBorder="1" applyAlignment="1">
      <alignment horizontal="left" vertical="center" wrapText="1"/>
    </xf>
    <xf numFmtId="0" fontId="76" fillId="0" borderId="48" xfId="0" applyFont="1" applyFill="1" applyBorder="1" applyAlignment="1">
      <alignment horizontal="left" vertical="center" wrapText="1"/>
    </xf>
    <xf numFmtId="0" fontId="76" fillId="0" borderId="48" xfId="0" applyFont="1" applyFill="1" applyBorder="1" applyAlignment="1">
      <alignment horizontal="left" vertical="top" wrapText="1"/>
    </xf>
    <xf numFmtId="0" fontId="76" fillId="0" borderId="16" xfId="0" applyFont="1" applyFill="1" applyBorder="1" applyAlignment="1">
      <alignment horizontal="left" vertical="top" wrapText="1"/>
    </xf>
    <xf numFmtId="0" fontId="84" fillId="0" borderId="46" xfId="0" applyFont="1" applyFill="1" applyBorder="1" applyAlignment="1">
      <alignment horizontal="left" vertical="center" wrapText="1"/>
    </xf>
    <xf numFmtId="0" fontId="0" fillId="0" borderId="48" xfId="0" applyFill="1" applyBorder="1" applyAlignment="1">
      <alignment horizontal="left" vertical="top" wrapText="1"/>
    </xf>
    <xf numFmtId="0" fontId="0" fillId="0" borderId="16" xfId="0" applyFill="1" applyBorder="1" applyAlignment="1">
      <alignment horizontal="left" vertical="top" wrapText="1"/>
    </xf>
    <xf numFmtId="0" fontId="76" fillId="0" borderId="33" xfId="0" applyFont="1" applyFill="1" applyBorder="1" applyAlignment="1">
      <alignment wrapText="1"/>
    </xf>
    <xf numFmtId="0" fontId="84" fillId="0" borderId="42" xfId="0" applyFont="1" applyFill="1" applyBorder="1" applyAlignment="1">
      <alignment horizontal="center" vertical="center"/>
    </xf>
    <xf numFmtId="0" fontId="84" fillId="0" borderId="47" xfId="0" applyFont="1" applyFill="1" applyBorder="1" applyAlignment="1">
      <alignment horizontal="center" vertical="center"/>
    </xf>
    <xf numFmtId="0" fontId="84" fillId="0" borderId="49" xfId="0" applyFont="1" applyFill="1" applyBorder="1" applyAlignment="1">
      <alignment horizontal="center" vertical="center"/>
    </xf>
    <xf numFmtId="0" fontId="76" fillId="0" borderId="36" xfId="0" applyFont="1" applyFill="1" applyBorder="1" applyAlignment="1">
      <alignment horizontal="left" vertical="top" wrapText="1"/>
    </xf>
    <xf numFmtId="0" fontId="76" fillId="0" borderId="33" xfId="0" applyFont="1" applyFill="1" applyBorder="1" applyAlignment="1">
      <alignment horizontal="left" vertical="top"/>
    </xf>
    <xf numFmtId="0" fontId="76" fillId="10" borderId="0" xfId="0" applyFont="1" applyFill="1" applyAlignment="1">
      <alignment/>
    </xf>
    <xf numFmtId="0" fontId="84" fillId="0" borderId="50" xfId="0" applyFont="1" applyFill="1" applyBorder="1" applyAlignment="1">
      <alignment horizontal="left" vertical="center" wrapText="1"/>
    </xf>
    <xf numFmtId="0" fontId="84" fillId="0" borderId="42" xfId="0" applyFont="1" applyBorder="1" applyAlignment="1">
      <alignment horizontal="center" vertical="center"/>
    </xf>
    <xf numFmtId="0" fontId="84" fillId="0" borderId="30" xfId="0" applyFont="1" applyBorder="1" applyAlignment="1">
      <alignment horizontal="center" vertical="center"/>
    </xf>
    <xf numFmtId="0" fontId="84" fillId="0" borderId="33" xfId="0" applyFont="1" applyBorder="1" applyAlignment="1">
      <alignment horizontal="center" vertical="center" wrapText="1"/>
    </xf>
    <xf numFmtId="0" fontId="76" fillId="10" borderId="0" xfId="0" applyFont="1" applyFill="1" applyBorder="1" applyAlignment="1">
      <alignment horizontal="left" vertical="top"/>
    </xf>
    <xf numFmtId="0" fontId="76" fillId="10" borderId="18" xfId="0" applyFont="1" applyFill="1" applyBorder="1" applyAlignment="1">
      <alignment horizontal="left" vertical="top"/>
    </xf>
    <xf numFmtId="0" fontId="76" fillId="10" borderId="19" xfId="0" applyFont="1" applyFill="1" applyBorder="1" applyAlignment="1">
      <alignment horizontal="left" vertical="top"/>
    </xf>
    <xf numFmtId="0" fontId="76" fillId="10" borderId="20" xfId="0" applyFont="1" applyFill="1" applyBorder="1" applyAlignment="1">
      <alignment horizontal="left" vertical="top"/>
    </xf>
    <xf numFmtId="0" fontId="76" fillId="10" borderId="22" xfId="0" applyFont="1" applyFill="1" applyBorder="1" applyAlignment="1">
      <alignment horizontal="left" vertical="top"/>
    </xf>
    <xf numFmtId="0" fontId="84" fillId="10" borderId="0" xfId="0" applyFont="1" applyFill="1" applyBorder="1" applyAlignment="1">
      <alignment horizontal="left" vertical="top"/>
    </xf>
    <xf numFmtId="0" fontId="84" fillId="10" borderId="0" xfId="0" applyFont="1" applyFill="1" applyBorder="1" applyAlignment="1">
      <alignment horizontal="left" vertical="top" wrapText="1"/>
    </xf>
    <xf numFmtId="0" fontId="76" fillId="10" borderId="23" xfId="0" applyFont="1" applyFill="1" applyBorder="1" applyAlignment="1">
      <alignment horizontal="left" vertical="top"/>
    </xf>
    <xf numFmtId="0" fontId="76" fillId="10" borderId="24" xfId="0" applyFont="1" applyFill="1" applyBorder="1" applyAlignment="1">
      <alignment horizontal="left" vertical="top"/>
    </xf>
    <xf numFmtId="0" fontId="76" fillId="10" borderId="25" xfId="0" applyFont="1" applyFill="1" applyBorder="1" applyAlignment="1">
      <alignment horizontal="left" vertical="top"/>
    </xf>
    <xf numFmtId="0" fontId="0" fillId="0" borderId="47" xfId="0" applyFill="1" applyBorder="1" applyAlignment="1">
      <alignment horizontal="left" vertical="center" wrapText="1"/>
    </xf>
    <xf numFmtId="0" fontId="84" fillId="37" borderId="46" xfId="0" applyFont="1" applyFill="1" applyBorder="1" applyAlignment="1">
      <alignment horizontal="center" vertical="center"/>
    </xf>
    <xf numFmtId="0" fontId="84" fillId="37" borderId="31" xfId="0" applyFont="1" applyFill="1" applyBorder="1" applyAlignment="1">
      <alignment horizontal="center" vertical="center" wrapText="1"/>
    </xf>
    <xf numFmtId="0" fontId="68" fillId="33" borderId="11" xfId="55" applyFill="1" applyBorder="1" applyAlignment="1" applyProtection="1">
      <alignment/>
      <protection locked="0"/>
    </xf>
    <xf numFmtId="0" fontId="76" fillId="0" borderId="30" xfId="0" applyFont="1" applyFill="1" applyBorder="1" applyAlignment="1">
      <alignment horizontal="center" vertical="top" wrapText="1"/>
    </xf>
    <xf numFmtId="0" fontId="76" fillId="0" borderId="30" xfId="0" applyFont="1" applyBorder="1" applyAlignment="1">
      <alignment horizontal="left" vertical="top" wrapText="1"/>
    </xf>
    <xf numFmtId="0" fontId="76" fillId="0" borderId="30" xfId="0" applyFont="1" applyBorder="1" applyAlignment="1">
      <alignment horizontal="left" vertical="top"/>
    </xf>
    <xf numFmtId="0" fontId="81" fillId="0" borderId="51" xfId="0" applyFont="1" applyBorder="1" applyAlignment="1">
      <alignment horizontal="left" vertical="top" wrapText="1"/>
    </xf>
    <xf numFmtId="0" fontId="76" fillId="0" borderId="51" xfId="0" applyFont="1" applyBorder="1" applyAlignment="1">
      <alignment horizontal="left" vertical="top" wrapText="1"/>
    </xf>
    <xf numFmtId="0" fontId="84" fillId="0" borderId="30" xfId="0" applyFont="1" applyFill="1" applyBorder="1" applyAlignment="1">
      <alignment horizontal="left" vertical="top" wrapText="1"/>
    </xf>
    <xf numFmtId="0" fontId="76" fillId="0" borderId="52" xfId="0" applyFont="1" applyBorder="1" applyAlignment="1">
      <alignment horizontal="left" vertical="top" wrapText="1"/>
    </xf>
    <xf numFmtId="0" fontId="0" fillId="0" borderId="0" xfId="0" applyAlignment="1">
      <alignment wrapText="1"/>
    </xf>
    <xf numFmtId="0" fontId="0" fillId="0" borderId="30" xfId="0" applyBorder="1" applyAlignment="1">
      <alignment wrapText="1"/>
    </xf>
    <xf numFmtId="0" fontId="84" fillId="0" borderId="30" xfId="0" applyFont="1" applyBorder="1" applyAlignment="1">
      <alignment horizontal="center" vertical="center"/>
    </xf>
    <xf numFmtId="0" fontId="0" fillId="0" borderId="30" xfId="0" applyBorder="1" applyAlignment="1">
      <alignment vertical="center" wrapText="1"/>
    </xf>
    <xf numFmtId="9" fontId="84" fillId="0" borderId="30" xfId="0" applyNumberFormat="1" applyFont="1" applyBorder="1" applyAlignment="1">
      <alignment horizontal="center" vertical="center"/>
    </xf>
    <xf numFmtId="0" fontId="84" fillId="0" borderId="30" xfId="0" applyFont="1" applyBorder="1" applyAlignment="1">
      <alignment horizontal="center" vertical="center" wrapText="1"/>
    </xf>
    <xf numFmtId="0" fontId="89" fillId="36" borderId="33" xfId="58" applyFont="1" applyFill="1" applyBorder="1" applyAlignment="1" applyProtection="1">
      <alignment horizontal="center" vertical="center" wrapText="1"/>
      <protection locked="0"/>
    </xf>
    <xf numFmtId="0" fontId="2" fillId="0" borderId="30" xfId="0" applyFont="1" applyBorder="1" applyAlignment="1">
      <alignment horizontal="left" vertical="top" wrapText="1"/>
    </xf>
    <xf numFmtId="0" fontId="0" fillId="0" borderId="10" xfId="0" applyBorder="1" applyAlignment="1">
      <alignment vertical="top" wrapText="1"/>
    </xf>
    <xf numFmtId="0" fontId="0" fillId="33" borderId="28" xfId="0" applyFill="1" applyBorder="1" applyAlignment="1">
      <alignment horizontal="center" vertical="center"/>
    </xf>
    <xf numFmtId="0" fontId="0" fillId="33" borderId="10" xfId="0" applyFill="1" applyBorder="1" applyAlignment="1">
      <alignment horizontal="center" vertical="center"/>
    </xf>
    <xf numFmtId="0" fontId="81" fillId="33" borderId="26" xfId="0" applyFont="1" applyFill="1" applyBorder="1" applyAlignment="1">
      <alignment vertical="top" wrapText="1"/>
    </xf>
    <xf numFmtId="0" fontId="0" fillId="33" borderId="10" xfId="0" applyFill="1" applyBorder="1" applyAlignment="1">
      <alignment horizontal="left" vertical="top" wrapText="1"/>
    </xf>
    <xf numFmtId="0" fontId="0" fillId="33" borderId="26" xfId="0" applyFill="1" applyBorder="1" applyAlignment="1">
      <alignment vertical="top" wrapText="1"/>
    </xf>
    <xf numFmtId="0" fontId="81" fillId="0" borderId="25" xfId="0" applyFont="1" applyBorder="1" applyAlignment="1">
      <alignment horizontal="left" vertical="top" wrapText="1"/>
    </xf>
    <xf numFmtId="0" fontId="14" fillId="33" borderId="11" xfId="0" applyFont="1" applyFill="1" applyBorder="1" applyAlignment="1" applyProtection="1">
      <alignment horizontal="left" vertical="top" wrapText="1"/>
      <protection/>
    </xf>
    <xf numFmtId="0" fontId="76" fillId="10" borderId="18" xfId="0" applyFont="1" applyFill="1" applyBorder="1" applyAlignment="1">
      <alignment horizontal="left" vertical="center"/>
    </xf>
    <xf numFmtId="0" fontId="76" fillId="10" borderId="19" xfId="0" applyFont="1" applyFill="1" applyBorder="1" applyAlignment="1">
      <alignment horizontal="left" vertical="center"/>
    </xf>
    <xf numFmtId="0" fontId="76" fillId="10" borderId="19" xfId="0" applyFont="1" applyFill="1" applyBorder="1" applyAlignment="1">
      <alignment/>
    </xf>
    <xf numFmtId="0" fontId="76" fillId="10" borderId="20" xfId="0" applyFont="1" applyFill="1" applyBorder="1" applyAlignment="1">
      <alignment/>
    </xf>
    <xf numFmtId="0" fontId="76" fillId="0" borderId="28" xfId="0" applyFont="1" applyBorder="1" applyAlignment="1">
      <alignment horizontal="center" wrapText="1"/>
    </xf>
    <xf numFmtId="0" fontId="76" fillId="0" borderId="10" xfId="0" applyFont="1" applyBorder="1" applyAlignment="1">
      <alignment wrapText="1"/>
    </xf>
    <xf numFmtId="0" fontId="76" fillId="0" borderId="10" xfId="0" applyFont="1" applyBorder="1" applyAlignment="1">
      <alignment/>
    </xf>
    <xf numFmtId="0" fontId="3" fillId="33" borderId="53"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2" fillId="33" borderId="46" xfId="0" applyFont="1" applyFill="1" applyBorder="1" applyAlignment="1" applyProtection="1">
      <alignment vertical="top" wrapText="1"/>
      <protection/>
    </xf>
    <xf numFmtId="0" fontId="2" fillId="33" borderId="31"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2" fillId="33" borderId="55" xfId="0" applyFont="1" applyFill="1" applyBorder="1" applyAlignment="1" applyProtection="1">
      <alignment vertical="top" wrapText="1"/>
      <protection/>
    </xf>
    <xf numFmtId="0" fontId="3" fillId="33" borderId="50" xfId="0" applyFont="1" applyFill="1" applyBorder="1" applyAlignment="1" applyProtection="1">
      <alignment horizontal="right" vertical="center" wrapText="1"/>
      <protection/>
    </xf>
    <xf numFmtId="0" fontId="2" fillId="33" borderId="17" xfId="0" applyFont="1" applyFill="1" applyBorder="1" applyAlignment="1" applyProtection="1">
      <alignment vertical="top" wrapText="1"/>
      <protection/>
    </xf>
    <xf numFmtId="0" fontId="3" fillId="33" borderId="50"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49" xfId="0" applyFont="1" applyFill="1" applyBorder="1" applyAlignment="1" applyProtection="1">
      <alignment vertical="top" wrapText="1"/>
      <protection/>
    </xf>
    <xf numFmtId="0" fontId="2" fillId="33" borderId="43"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2" fillId="33" borderId="42" xfId="0" applyFont="1" applyFill="1" applyBorder="1" applyAlignment="1" applyProtection="1">
      <alignment vertical="top" wrapText="1"/>
      <protection/>
    </xf>
    <xf numFmtId="0" fontId="2" fillId="33" borderId="40"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2" fillId="33" borderId="45" xfId="0" applyFont="1" applyFill="1" applyBorder="1" applyAlignment="1" applyProtection="1">
      <alignment vertical="top" wrapText="1"/>
      <protection/>
    </xf>
    <xf numFmtId="0" fontId="2" fillId="33" borderId="56" xfId="0" applyFont="1" applyFill="1" applyBorder="1" applyAlignment="1" applyProtection="1">
      <alignment vertical="top" wrapText="1"/>
      <protection/>
    </xf>
    <xf numFmtId="0" fontId="2" fillId="33" borderId="57"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3" fontId="2" fillId="10" borderId="15" xfId="0" applyNumberFormat="1" applyFont="1" applyFill="1" applyBorder="1" applyAlignment="1" applyProtection="1">
      <alignment vertical="top" wrapText="1"/>
      <protection locked="0"/>
    </xf>
    <xf numFmtId="0" fontId="2" fillId="10" borderId="0" xfId="0" applyFont="1" applyFill="1" applyBorder="1" applyAlignment="1" applyProtection="1">
      <alignment vertical="top" wrapText="1"/>
      <protection/>
    </xf>
    <xf numFmtId="0" fontId="2" fillId="33" borderId="58" xfId="0" applyFont="1" applyFill="1" applyBorder="1" applyAlignment="1" applyProtection="1">
      <alignment vertical="top" wrapText="1"/>
      <protection/>
    </xf>
    <xf numFmtId="0" fontId="2" fillId="33" borderId="59" xfId="0" applyFont="1" applyFill="1" applyBorder="1" applyAlignment="1" applyProtection="1">
      <alignment vertical="top" wrapText="1"/>
      <protection/>
    </xf>
    <xf numFmtId="0" fontId="3" fillId="33" borderId="0" xfId="0" applyFont="1" applyFill="1" applyBorder="1" applyAlignment="1" applyProtection="1">
      <alignment horizontal="right" vertical="center" wrapText="1"/>
      <protection/>
    </xf>
    <xf numFmtId="0" fontId="2" fillId="33" borderId="0" xfId="0" applyFont="1" applyFill="1" applyBorder="1" applyAlignment="1" applyProtection="1">
      <alignment vertical="top" wrapText="1"/>
      <protection/>
    </xf>
    <xf numFmtId="0" fontId="2" fillId="10" borderId="30" xfId="0" applyFont="1" applyFill="1" applyBorder="1" applyAlignment="1" applyProtection="1">
      <alignment vertical="top" wrapText="1"/>
      <protection/>
    </xf>
    <xf numFmtId="0" fontId="3" fillId="33" borderId="30" xfId="0" applyFont="1" applyFill="1" applyBorder="1" applyAlignment="1" applyProtection="1">
      <alignment horizontal="left" vertical="center" wrapText="1"/>
      <protection/>
    </xf>
    <xf numFmtId="0" fontId="14" fillId="33" borderId="41" xfId="0" applyFont="1" applyFill="1" applyBorder="1" applyAlignment="1" applyProtection="1">
      <alignment vertical="top" wrapText="1"/>
      <protection/>
    </xf>
    <xf numFmtId="0" fontId="68" fillId="33" borderId="12" xfId="55" applyFill="1" applyBorder="1" applyAlignment="1" applyProtection="1">
      <alignment/>
      <protection locked="0"/>
    </xf>
    <xf numFmtId="0" fontId="3" fillId="10" borderId="0" xfId="0" applyFont="1" applyFill="1" applyBorder="1" applyAlignment="1" applyProtection="1">
      <alignment horizontal="left" vertical="center" wrapText="1"/>
      <protection/>
    </xf>
    <xf numFmtId="3" fontId="2" fillId="10" borderId="0" xfId="0" applyNumberFormat="1" applyFont="1" applyFill="1" applyBorder="1" applyAlignment="1" applyProtection="1">
      <alignment vertical="top" wrapText="1"/>
      <protection locked="0"/>
    </xf>
    <xf numFmtId="0" fontId="5" fillId="10" borderId="0" xfId="0" applyFont="1" applyFill="1" applyBorder="1" applyAlignment="1" applyProtection="1">
      <alignment horizontal="center" vertical="center" wrapText="1"/>
      <protection/>
    </xf>
    <xf numFmtId="3" fontId="76" fillId="0" borderId="60" xfId="0" applyNumberFormat="1" applyFont="1" applyBorder="1" applyAlignment="1">
      <alignment horizontal="right" vertical="center"/>
    </xf>
    <xf numFmtId="0" fontId="0" fillId="0" borderId="14" xfId="0" applyBorder="1" applyAlignment="1">
      <alignment horizontal="right" vertical="center" wrapText="1"/>
    </xf>
    <xf numFmtId="0" fontId="2" fillId="33" borderId="11" xfId="0" applyFont="1" applyFill="1" applyBorder="1" applyAlignment="1" applyProtection="1">
      <alignment horizontal="right" vertical="top" wrapText="1"/>
      <protection/>
    </xf>
    <xf numFmtId="0" fontId="2" fillId="33" borderId="56" xfId="0" applyFont="1" applyFill="1" applyBorder="1" applyAlignment="1" applyProtection="1">
      <alignment horizontal="right" vertical="top" wrapText="1"/>
      <protection/>
    </xf>
    <xf numFmtId="0" fontId="3" fillId="33" borderId="50" xfId="0" applyFont="1" applyFill="1" applyBorder="1" applyAlignment="1" applyProtection="1">
      <alignment horizontal="left" vertical="center" wrapText="1"/>
      <protection/>
    </xf>
    <xf numFmtId="0" fontId="2" fillId="33" borderId="30" xfId="0" applyFont="1" applyFill="1" applyBorder="1" applyAlignment="1" applyProtection="1">
      <alignment horizontal="center" vertical="top" wrapText="1"/>
      <protection/>
    </xf>
    <xf numFmtId="0" fontId="3" fillId="33" borderId="30" xfId="0" applyFont="1" applyFill="1" applyBorder="1" applyAlignment="1" applyProtection="1">
      <alignment vertical="top" wrapText="1"/>
      <protection/>
    </xf>
    <xf numFmtId="0" fontId="84" fillId="0" borderId="30" xfId="0" applyFont="1" applyBorder="1" applyAlignment="1">
      <alignment/>
    </xf>
    <xf numFmtId="0" fontId="76" fillId="0" borderId="30" xfId="0" applyFont="1" applyBorder="1" applyAlignment="1">
      <alignment wrapText="1"/>
    </xf>
    <xf numFmtId="0" fontId="84" fillId="0" borderId="30" xfId="0" applyFont="1" applyBorder="1" applyAlignment="1">
      <alignment wrapText="1"/>
    </xf>
    <xf numFmtId="0" fontId="3" fillId="33" borderId="58" xfId="0" applyFont="1" applyFill="1" applyBorder="1" applyAlignment="1" applyProtection="1">
      <alignment vertical="top" wrapText="1"/>
      <protection/>
    </xf>
    <xf numFmtId="0" fontId="3" fillId="33" borderId="42" xfId="0" applyFont="1" applyFill="1" applyBorder="1" applyAlignment="1" applyProtection="1">
      <alignment vertical="top" wrapText="1"/>
      <protection/>
    </xf>
    <xf numFmtId="0" fontId="76" fillId="0" borderId="10" xfId="0" applyFont="1" applyBorder="1" applyAlignment="1">
      <alignment vertical="top" wrapText="1"/>
    </xf>
    <xf numFmtId="0" fontId="76" fillId="0" borderId="61" xfId="0" applyFont="1" applyBorder="1" applyAlignment="1">
      <alignment wrapText="1"/>
    </xf>
    <xf numFmtId="0" fontId="3" fillId="33" borderId="46" xfId="0" applyFont="1" applyFill="1" applyBorder="1" applyAlignment="1" applyProtection="1">
      <alignment vertical="top" wrapText="1"/>
      <protection/>
    </xf>
    <xf numFmtId="0" fontId="84" fillId="0" borderId="0" xfId="0" applyFont="1" applyAlignment="1">
      <alignment wrapText="1"/>
    </xf>
    <xf numFmtId="0" fontId="76" fillId="0" borderId="30" xfId="0" applyFont="1" applyBorder="1" applyAlignment="1">
      <alignment/>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1" fontId="2" fillId="33" borderId="12"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left" vertical="center"/>
      <protection locked="0"/>
    </xf>
    <xf numFmtId="1" fontId="2" fillId="33" borderId="56" xfId="0" applyNumberFormat="1" applyFont="1" applyFill="1" applyBorder="1" applyAlignment="1" applyProtection="1">
      <alignment horizontal="left" vertical="center"/>
      <protection locked="0"/>
    </xf>
    <xf numFmtId="1" fontId="2" fillId="33" borderId="10" xfId="0" applyNumberFormat="1" applyFont="1" applyFill="1" applyBorder="1" applyAlignment="1" applyProtection="1">
      <alignment horizontal="left" vertical="center"/>
      <protection locked="0"/>
    </xf>
    <xf numFmtId="0" fontId="2" fillId="33" borderId="20" xfId="0" applyFont="1" applyFill="1" applyBorder="1" applyAlignment="1" applyProtection="1">
      <alignment vertical="top" wrapText="1"/>
      <protection/>
    </xf>
    <xf numFmtId="0" fontId="2" fillId="33" borderId="29" xfId="0" applyFont="1" applyFill="1" applyBorder="1" applyAlignment="1" applyProtection="1">
      <alignment horizontal="right" vertical="top" wrapText="1"/>
      <protection/>
    </xf>
    <xf numFmtId="3" fontId="74" fillId="7" borderId="30" xfId="0" applyNumberFormat="1" applyFont="1" applyFill="1" applyBorder="1" applyAlignment="1">
      <alignment/>
    </xf>
    <xf numFmtId="3" fontId="3" fillId="7" borderId="57" xfId="0" applyNumberFormat="1" applyFont="1" applyFill="1" applyBorder="1" applyAlignment="1" applyProtection="1">
      <alignment vertical="top" wrapText="1"/>
      <protection/>
    </xf>
    <xf numFmtId="0" fontId="84" fillId="33" borderId="30" xfId="0" applyFont="1" applyFill="1" applyBorder="1" applyAlignment="1">
      <alignment horizontal="center" vertical="center"/>
    </xf>
    <xf numFmtId="0" fontId="2" fillId="10" borderId="0" xfId="0" applyFont="1" applyFill="1" applyBorder="1" applyAlignment="1" applyProtection="1">
      <alignment/>
      <protection/>
    </xf>
    <xf numFmtId="0" fontId="84" fillId="10" borderId="18" xfId="0" applyFont="1" applyFill="1" applyBorder="1" applyAlignment="1">
      <alignment horizontal="center" vertical="center" wrapText="1"/>
    </xf>
    <xf numFmtId="0" fontId="3" fillId="33" borderId="20"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61" xfId="0" applyFont="1" applyFill="1" applyBorder="1" applyAlignment="1" applyProtection="1">
      <alignment horizontal="center" vertical="center" wrapText="1"/>
      <protection/>
    </xf>
    <xf numFmtId="0" fontId="76" fillId="10" borderId="40" xfId="0" applyFont="1" applyFill="1" applyBorder="1" applyAlignment="1">
      <alignment vertical="center" wrapText="1"/>
    </xf>
    <xf numFmtId="0" fontId="3"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84" fillId="33" borderId="29" xfId="0" applyFont="1" applyFill="1" applyBorder="1" applyAlignment="1" applyProtection="1">
      <alignment horizontal="center" vertical="center" wrapText="1"/>
      <protection/>
    </xf>
    <xf numFmtId="0" fontId="76" fillId="10" borderId="30" xfId="0" applyFont="1" applyFill="1" applyBorder="1" applyAlignment="1">
      <alignment vertical="center" wrapText="1"/>
    </xf>
    <xf numFmtId="0" fontId="15" fillId="33" borderId="29"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3" fillId="33" borderId="11"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protection/>
    </xf>
    <xf numFmtId="0" fontId="2" fillId="10" borderId="0" xfId="0" applyFont="1" applyFill="1" applyBorder="1" applyAlignment="1" applyProtection="1">
      <alignment horizontal="left" vertical="center"/>
      <protection/>
    </xf>
    <xf numFmtId="0" fontId="3" fillId="10" borderId="0" xfId="0" applyFont="1" applyFill="1" applyBorder="1" applyAlignment="1" applyProtection="1">
      <alignment horizontal="center" vertical="center" wrapText="1"/>
      <protection/>
    </xf>
    <xf numFmtId="0" fontId="3" fillId="10" borderId="22" xfId="0" applyFont="1" applyFill="1" applyBorder="1" applyAlignment="1" applyProtection="1">
      <alignment horizontal="left" vertical="center" wrapText="1"/>
      <protection/>
    </xf>
    <xf numFmtId="0" fontId="76" fillId="0" borderId="10" xfId="0" applyFont="1" applyBorder="1" applyAlignment="1">
      <alignment vertical="top" wrapText="1"/>
    </xf>
    <xf numFmtId="0" fontId="76" fillId="33" borderId="28" xfId="0" applyFont="1" applyFill="1" applyBorder="1" applyAlignment="1">
      <alignment horizontal="center" vertical="center"/>
    </xf>
    <xf numFmtId="0" fontId="76" fillId="33" borderId="26" xfId="0" applyFont="1" applyFill="1" applyBorder="1" applyAlignment="1">
      <alignment vertical="top" wrapText="1"/>
    </xf>
    <xf numFmtId="0" fontId="76" fillId="33" borderId="10" xfId="0" applyFont="1" applyFill="1" applyBorder="1" applyAlignment="1">
      <alignment horizontal="center" vertical="center"/>
    </xf>
    <xf numFmtId="0" fontId="76" fillId="33" borderId="10" xfId="0" applyFont="1" applyFill="1" applyBorder="1" applyAlignment="1">
      <alignment horizontal="left" vertical="top" wrapText="1"/>
    </xf>
    <xf numFmtId="0" fontId="3"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right" vertical="center"/>
      <protection/>
    </xf>
    <xf numFmtId="0" fontId="2" fillId="35" borderId="10" xfId="0" applyFont="1" applyFill="1" applyBorder="1" applyAlignment="1" applyProtection="1">
      <alignment horizontal="center" vertical="center"/>
      <protection/>
    </xf>
    <xf numFmtId="0" fontId="81" fillId="0" borderId="22" xfId="0" applyFont="1" applyFill="1" applyBorder="1" applyAlignment="1">
      <alignment vertical="top" wrapText="1"/>
    </xf>
    <xf numFmtId="0" fontId="0" fillId="0" borderId="10" xfId="0" applyFill="1" applyBorder="1" applyAlignment="1" applyProtection="1">
      <alignment/>
      <protection locked="0"/>
    </xf>
    <xf numFmtId="0" fontId="84" fillId="0" borderId="47" xfId="0" applyFont="1" applyFill="1" applyBorder="1" applyAlignment="1">
      <alignment horizontal="left" vertical="center" wrapText="1"/>
    </xf>
    <xf numFmtId="0" fontId="76" fillId="0" borderId="48" xfId="0" applyFont="1" applyFill="1" applyBorder="1" applyAlignment="1">
      <alignment/>
    </xf>
    <xf numFmtId="0" fontId="76" fillId="0" borderId="0" xfId="0" applyFont="1" applyFill="1" applyBorder="1" applyAlignment="1">
      <alignment/>
    </xf>
    <xf numFmtId="3" fontId="3" fillId="33" borderId="31" xfId="0" applyNumberFormat="1" applyFont="1" applyFill="1" applyBorder="1" applyAlignment="1" applyProtection="1">
      <alignment vertical="top" wrapText="1"/>
      <protection/>
    </xf>
    <xf numFmtId="3" fontId="2" fillId="33" borderId="33" xfId="0" applyNumberFormat="1" applyFont="1" applyFill="1" applyBorder="1" applyAlignment="1" applyProtection="1">
      <alignment vertical="top" wrapText="1"/>
      <protection/>
    </xf>
    <xf numFmtId="3" fontId="2" fillId="33" borderId="33" xfId="0" applyNumberFormat="1" applyFont="1" applyFill="1" applyBorder="1" applyAlignment="1" applyProtection="1">
      <alignment horizontal="right" vertical="top" wrapText="1"/>
      <protection/>
    </xf>
    <xf numFmtId="3" fontId="3" fillId="33" borderId="33" xfId="0" applyNumberFormat="1" applyFont="1" applyFill="1" applyBorder="1" applyAlignment="1" applyProtection="1">
      <alignment vertical="top" wrapText="1"/>
      <protection/>
    </xf>
    <xf numFmtId="3" fontId="2" fillId="33" borderId="59" xfId="0" applyNumberFormat="1" applyFont="1" applyFill="1" applyBorder="1" applyAlignment="1" applyProtection="1">
      <alignment vertical="top" wrapText="1"/>
      <protection/>
    </xf>
    <xf numFmtId="3" fontId="2" fillId="33" borderId="54" xfId="0" applyNumberFormat="1" applyFont="1" applyFill="1" applyBorder="1" applyAlignment="1" applyProtection="1">
      <alignment vertical="top" wrapText="1"/>
      <protection/>
    </xf>
    <xf numFmtId="3" fontId="2" fillId="33" borderId="30" xfId="0" applyNumberFormat="1" applyFont="1" applyFill="1" applyBorder="1" applyAlignment="1" applyProtection="1">
      <alignment vertical="top" wrapText="1"/>
      <protection/>
    </xf>
    <xf numFmtId="3" fontId="0" fillId="7" borderId="30" xfId="0" applyNumberFormat="1" applyFill="1" applyBorder="1" applyAlignment="1">
      <alignment vertical="center"/>
    </xf>
    <xf numFmtId="3" fontId="0" fillId="7" borderId="30" xfId="0" applyNumberFormat="1" applyFill="1" applyBorder="1" applyAlignment="1">
      <alignment horizontal="right" vertical="center"/>
    </xf>
    <xf numFmtId="3" fontId="3" fillId="33" borderId="62" xfId="0" applyNumberFormat="1" applyFont="1" applyFill="1" applyBorder="1" applyAlignment="1" applyProtection="1">
      <alignment vertical="top" wrapText="1"/>
      <protection/>
    </xf>
    <xf numFmtId="3" fontId="3" fillId="33" borderId="45" xfId="0" applyNumberFormat="1" applyFont="1" applyFill="1" applyBorder="1" applyAlignment="1" applyProtection="1">
      <alignment vertical="top" wrapText="1"/>
      <protection/>
    </xf>
    <xf numFmtId="3" fontId="2" fillId="33" borderId="10" xfId="0" applyNumberFormat="1" applyFont="1" applyFill="1" applyBorder="1" applyAlignment="1" applyProtection="1">
      <alignment vertical="top" wrapText="1"/>
      <protection/>
    </xf>
    <xf numFmtId="3" fontId="2" fillId="33" borderId="0" xfId="0" applyNumberFormat="1" applyFont="1" applyFill="1" applyBorder="1" applyAlignment="1" applyProtection="1">
      <alignment vertical="top" wrapText="1"/>
      <protection/>
    </xf>
    <xf numFmtId="3" fontId="2" fillId="33" borderId="45" xfId="0" applyNumberFormat="1" applyFont="1" applyFill="1" applyBorder="1" applyAlignment="1" applyProtection="1">
      <alignment vertical="top" wrapText="1"/>
      <protection/>
    </xf>
    <xf numFmtId="0" fontId="84" fillId="0" borderId="10" xfId="0" applyFont="1" applyFill="1" applyBorder="1" applyAlignment="1" applyProtection="1">
      <alignment horizontal="center"/>
      <protection/>
    </xf>
    <xf numFmtId="14" fontId="2" fillId="33" borderId="61" xfId="0" applyNumberFormat="1"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93"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2" fillId="33" borderId="63"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3" fontId="2" fillId="33" borderId="63"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3" fontId="2" fillId="10" borderId="15" xfId="0" applyNumberFormat="1" applyFont="1" applyFill="1" applyBorder="1" applyAlignment="1" applyProtection="1">
      <alignment horizontal="center" vertical="top" wrapText="1"/>
      <protection locked="0"/>
    </xf>
    <xf numFmtId="0" fontId="2" fillId="10" borderId="0" xfId="0" applyFont="1" applyFill="1" applyBorder="1" applyAlignment="1" applyProtection="1">
      <alignment vertical="top" wrapText="1"/>
      <protection locked="0"/>
    </xf>
    <xf numFmtId="3" fontId="2" fillId="10" borderId="0" xfId="0" applyNumberFormat="1" applyFont="1" applyFill="1" applyBorder="1" applyAlignment="1" applyProtection="1">
      <alignment vertical="top" wrapText="1"/>
      <protection locked="0"/>
    </xf>
    <xf numFmtId="0" fontId="3" fillId="33" borderId="63"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0" fontId="3" fillId="10" borderId="0" xfId="0" applyFont="1" applyFill="1" applyBorder="1" applyAlignment="1" applyProtection="1">
      <alignment horizontal="center" vertical="top" wrapText="1"/>
      <protection/>
    </xf>
    <xf numFmtId="0" fontId="2" fillId="33" borderId="29" xfId="0" applyFont="1" applyFill="1" applyBorder="1" applyAlignment="1" applyProtection="1">
      <alignment horizontal="right" vertical="top" wrapText="1"/>
      <protection/>
    </xf>
    <xf numFmtId="3" fontId="76" fillId="0" borderId="19" xfId="0" applyNumberFormat="1" applyFont="1" applyBorder="1" applyAlignment="1">
      <alignment horizontal="right" vertical="center"/>
    </xf>
    <xf numFmtId="3" fontId="76" fillId="0" borderId="60" xfId="0" applyNumberFormat="1" applyFont="1" applyBorder="1" applyAlignment="1">
      <alignment horizontal="right" vertical="center"/>
    </xf>
    <xf numFmtId="0" fontId="2" fillId="33" borderId="30" xfId="0" applyFont="1" applyFill="1" applyBorder="1" applyAlignment="1" applyProtection="1">
      <alignment horizontal="right" vertical="center" wrapText="1"/>
      <protection/>
    </xf>
    <xf numFmtId="0" fontId="0" fillId="0" borderId="30" xfId="0" applyBorder="1" applyAlignment="1">
      <alignment horizontal="right" vertical="center" wrapText="1"/>
    </xf>
    <xf numFmtId="0" fontId="76" fillId="0" borderId="39" xfId="0" applyFont="1" applyBorder="1" applyAlignment="1">
      <alignment horizontal="left" vertical="top" wrapText="1"/>
    </xf>
    <xf numFmtId="0" fontId="76" fillId="0" borderId="35" xfId="0" applyFont="1" applyBorder="1" applyAlignment="1">
      <alignment horizontal="left" vertical="top" wrapText="1"/>
    </xf>
    <xf numFmtId="3" fontId="0" fillId="7" borderId="30" xfId="0" applyNumberFormat="1" applyFill="1" applyBorder="1" applyAlignment="1">
      <alignment horizontal="right" vertical="center"/>
    </xf>
    <xf numFmtId="3" fontId="2" fillId="33" borderId="63" xfId="0" applyNumberFormat="1" applyFont="1" applyFill="1" applyBorder="1" applyAlignment="1" applyProtection="1">
      <alignment horizontal="center" vertical="top" wrapText="1"/>
      <protection locked="0"/>
    </xf>
    <xf numFmtId="3" fontId="2" fillId="33" borderId="28" xfId="0" applyNumberFormat="1"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0" fontId="2" fillId="33" borderId="63" xfId="0" applyFont="1" applyFill="1" applyBorder="1" applyAlignment="1" applyProtection="1">
      <alignment horizontal="center" vertical="top" wrapText="1"/>
      <protection locked="0"/>
    </xf>
    <xf numFmtId="0" fontId="2" fillId="33" borderId="28" xfId="0" applyFont="1" applyFill="1" applyBorder="1" applyAlignment="1" applyProtection="1">
      <alignment horizontal="center" vertical="top" wrapText="1"/>
      <protection locked="0"/>
    </xf>
    <xf numFmtId="219" fontId="2" fillId="33" borderId="63" xfId="0" applyNumberFormat="1" applyFont="1" applyFill="1" applyBorder="1" applyAlignment="1" applyProtection="1">
      <alignment horizontal="center" vertical="center" wrapText="1"/>
      <protection locked="0"/>
    </xf>
    <xf numFmtId="219" fontId="2" fillId="33" borderId="28" xfId="0" applyNumberFormat="1" applyFont="1" applyFill="1" applyBorder="1" applyAlignment="1" applyProtection="1">
      <alignment horizontal="center" vertical="center" wrapText="1"/>
      <protection locked="0"/>
    </xf>
    <xf numFmtId="0" fontId="15" fillId="10" borderId="0" xfId="0" applyFont="1" applyFill="1" applyBorder="1" applyAlignment="1" applyProtection="1">
      <alignment horizontal="left" vertical="center" wrapText="1"/>
      <protection/>
    </xf>
    <xf numFmtId="0" fontId="2" fillId="0" borderId="63" xfId="0" applyFont="1" applyFill="1" applyBorder="1" applyAlignment="1" applyProtection="1">
      <alignment horizontal="left" vertical="top" wrapText="1"/>
      <protection locked="0"/>
    </xf>
    <xf numFmtId="0" fontId="2" fillId="0" borderId="28"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0" fillId="10" borderId="0" xfId="0" applyFont="1" applyFill="1" applyBorder="1" applyAlignment="1" applyProtection="1">
      <alignment horizontal="center"/>
      <protection/>
    </xf>
    <xf numFmtId="0" fontId="13" fillId="0" borderId="63" xfId="0" applyFont="1" applyFill="1" applyBorder="1" applyAlignment="1" applyProtection="1">
      <alignment horizontal="center"/>
      <protection/>
    </xf>
    <xf numFmtId="0" fontId="13" fillId="0" borderId="15"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13" fillId="33" borderId="63"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3" fillId="33" borderId="28" xfId="0" applyFont="1" applyFill="1" applyBorder="1" applyAlignment="1" applyProtection="1">
      <alignment horizontal="center"/>
      <protection/>
    </xf>
    <xf numFmtId="0" fontId="14"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21"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4" fillId="33" borderId="42" xfId="0" applyFont="1" applyFill="1" applyBorder="1" applyAlignment="1" applyProtection="1">
      <alignment horizontal="left" vertical="top" wrapText="1"/>
      <protection/>
    </xf>
    <xf numFmtId="0" fontId="14" fillId="33" borderId="33" xfId="0" applyFont="1" applyFill="1" applyBorder="1" applyAlignment="1" applyProtection="1">
      <alignment horizontal="left" vertical="top" wrapText="1"/>
      <protection/>
    </xf>
    <xf numFmtId="0" fontId="14" fillId="10" borderId="0" xfId="0" applyFont="1" applyFill="1" applyBorder="1" applyAlignment="1" applyProtection="1">
      <alignment horizontal="center"/>
      <protection/>
    </xf>
    <xf numFmtId="0" fontId="15" fillId="33" borderId="50"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4" fillId="33" borderId="49" xfId="0" applyFont="1" applyFill="1" applyBorder="1" applyAlignment="1" applyProtection="1">
      <alignment horizontal="left" vertical="top" wrapText="1"/>
      <protection/>
    </xf>
    <xf numFmtId="0" fontId="14" fillId="33" borderId="36" xfId="0" applyFont="1" applyFill="1" applyBorder="1" applyAlignment="1" applyProtection="1">
      <alignment horizontal="left" vertical="top" wrapText="1"/>
      <protection/>
    </xf>
    <xf numFmtId="0" fontId="14" fillId="33" borderId="63" xfId="0" applyFont="1" applyFill="1" applyBorder="1" applyAlignment="1" applyProtection="1">
      <alignment horizontal="center" vertical="top" wrapText="1"/>
      <protection/>
    </xf>
    <xf numFmtId="0" fontId="14" fillId="33" borderId="15" xfId="0" applyFont="1" applyFill="1" applyBorder="1" applyAlignment="1" applyProtection="1">
      <alignment horizontal="center" vertical="top" wrapText="1"/>
      <protection/>
    </xf>
    <xf numFmtId="0" fontId="14" fillId="33" borderId="28"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42" xfId="0" applyFont="1" applyFill="1" applyBorder="1" applyAlignment="1" applyProtection="1">
      <alignment horizontal="center" vertical="top" wrapText="1"/>
      <protection/>
    </xf>
    <xf numFmtId="0" fontId="14" fillId="33" borderId="33" xfId="0" applyFont="1" applyFill="1" applyBorder="1" applyAlignment="1" applyProtection="1">
      <alignment horizontal="center" vertical="top" wrapText="1"/>
      <protection/>
    </xf>
    <xf numFmtId="0" fontId="84" fillId="10" borderId="0" xfId="0" applyFont="1" applyFill="1" applyAlignment="1">
      <alignment horizontal="left" wrapText="1"/>
    </xf>
    <xf numFmtId="0" fontId="84" fillId="10" borderId="0" xfId="0" applyFont="1" applyFill="1" applyAlignment="1">
      <alignment horizontal="left"/>
    </xf>
    <xf numFmtId="0" fontId="94" fillId="10" borderId="0" xfId="0" applyFont="1" applyFill="1" applyAlignment="1">
      <alignment horizontal="left"/>
    </xf>
    <xf numFmtId="0" fontId="9" fillId="0" borderId="0" xfId="0" applyFont="1" applyFill="1" applyBorder="1" applyAlignment="1" applyProtection="1">
      <alignment vertical="top" wrapText="1"/>
      <protection/>
    </xf>
    <xf numFmtId="0" fontId="14" fillId="10" borderId="0" xfId="0" applyFont="1" applyFill="1" applyBorder="1" applyAlignment="1" applyProtection="1">
      <alignment horizontal="left" vertical="top" wrapText="1"/>
      <protection/>
    </xf>
    <xf numFmtId="0" fontId="14" fillId="33" borderId="47" xfId="0" applyFont="1" applyFill="1" applyBorder="1" applyAlignment="1" applyProtection="1">
      <alignment horizontal="center" vertical="top" wrapText="1"/>
      <protection/>
    </xf>
    <xf numFmtId="0" fontId="14" fillId="33" borderId="16"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76" fillId="0" borderId="30" xfId="0" applyFont="1" applyFill="1" applyBorder="1" applyAlignment="1">
      <alignment horizontal="center" vertical="top" wrapText="1"/>
    </xf>
    <xf numFmtId="0" fontId="76" fillId="0" borderId="33" xfId="0" applyFont="1" applyFill="1" applyBorder="1" applyAlignment="1">
      <alignment horizontal="center" vertical="top" wrapText="1"/>
    </xf>
    <xf numFmtId="0" fontId="84" fillId="0" borderId="50" xfId="0" applyFont="1" applyFill="1" applyBorder="1" applyAlignment="1">
      <alignment horizontal="left" vertical="center" wrapText="1"/>
    </xf>
    <xf numFmtId="0" fontId="76" fillId="0" borderId="64" xfId="0" applyFont="1" applyFill="1" applyBorder="1" applyAlignment="1">
      <alignment horizontal="left" vertical="center" wrapText="1"/>
    </xf>
    <xf numFmtId="0" fontId="76" fillId="0" borderId="64" xfId="0" applyFont="1" applyFill="1" applyBorder="1" applyAlignment="1">
      <alignment horizontal="center" vertical="top" wrapText="1"/>
    </xf>
    <xf numFmtId="0" fontId="76" fillId="0" borderId="17" xfId="0" applyFont="1" applyFill="1" applyBorder="1" applyAlignment="1">
      <alignment horizontal="center" vertical="top" wrapText="1"/>
    </xf>
    <xf numFmtId="0" fontId="84" fillId="0" borderId="46" xfId="0" applyFont="1" applyFill="1" applyBorder="1" applyAlignment="1">
      <alignment horizontal="center" vertical="center" wrapText="1"/>
    </xf>
    <xf numFmtId="0" fontId="84" fillId="0" borderId="32" xfId="0" applyFont="1" applyFill="1" applyBorder="1" applyAlignment="1">
      <alignment horizontal="center" vertical="center" wrapText="1"/>
    </xf>
    <xf numFmtId="0" fontId="84" fillId="0" borderId="31" xfId="0" applyFont="1" applyFill="1" applyBorder="1" applyAlignment="1">
      <alignment horizontal="center" vertical="center" wrapText="1"/>
    </xf>
    <xf numFmtId="0" fontId="76" fillId="0" borderId="47" xfId="0" applyFont="1" applyFill="1" applyBorder="1" applyAlignment="1">
      <alignment horizontal="center" vertical="top"/>
    </xf>
    <xf numFmtId="0" fontId="76" fillId="0" borderId="48" xfId="0" applyFont="1" applyFill="1" applyBorder="1" applyAlignment="1">
      <alignment horizontal="center" vertical="top"/>
    </xf>
    <xf numFmtId="0" fontId="76" fillId="0" borderId="16" xfId="0" applyFont="1" applyFill="1" applyBorder="1" applyAlignment="1">
      <alignment horizontal="center" vertical="top"/>
    </xf>
    <xf numFmtId="0" fontId="84" fillId="0" borderId="40" xfId="0" applyFont="1" applyFill="1" applyBorder="1" applyAlignment="1">
      <alignment horizontal="center" vertical="center" wrapText="1"/>
    </xf>
    <xf numFmtId="0" fontId="84" fillId="0" borderId="41" xfId="0" applyFont="1" applyFill="1" applyBorder="1" applyAlignment="1">
      <alignment horizontal="center" vertical="center" wrapText="1"/>
    </xf>
    <xf numFmtId="0" fontId="84" fillId="0" borderId="65" xfId="0" applyFont="1" applyFill="1" applyBorder="1" applyAlignment="1">
      <alignment horizontal="center" vertical="center" wrapText="1"/>
    </xf>
    <xf numFmtId="0" fontId="84" fillId="0" borderId="29" xfId="0" applyFont="1" applyFill="1" applyBorder="1" applyAlignment="1">
      <alignment horizontal="center" vertical="center" wrapText="1"/>
    </xf>
    <xf numFmtId="0" fontId="76" fillId="0" borderId="48" xfId="0" applyFont="1" applyFill="1" applyBorder="1" applyAlignment="1">
      <alignment horizontal="center" vertical="top" wrapText="1"/>
    </xf>
    <xf numFmtId="0" fontId="76" fillId="0" borderId="16" xfId="0" applyFont="1" applyFill="1" applyBorder="1" applyAlignment="1">
      <alignment horizontal="center" vertical="top" wrapText="1"/>
    </xf>
    <xf numFmtId="0" fontId="76" fillId="0" borderId="32" xfId="0" applyFont="1" applyFill="1" applyBorder="1" applyAlignment="1">
      <alignment horizontal="center" vertical="top" wrapText="1"/>
    </xf>
    <xf numFmtId="0" fontId="76" fillId="0" borderId="31" xfId="0" applyFont="1" applyFill="1" applyBorder="1" applyAlignment="1">
      <alignment horizontal="center" vertical="top" wrapText="1"/>
    </xf>
    <xf numFmtId="0" fontId="84" fillId="0" borderId="42" xfId="0" applyFont="1" applyFill="1" applyBorder="1" applyAlignment="1">
      <alignment horizontal="left" vertical="center" wrapText="1"/>
    </xf>
    <xf numFmtId="0" fontId="84" fillId="0" borderId="30" xfId="0" applyFont="1" applyFill="1" applyBorder="1" applyAlignment="1">
      <alignment horizontal="left" vertical="center" wrapText="1"/>
    </xf>
    <xf numFmtId="0" fontId="84" fillId="0" borderId="47" xfId="0" applyFont="1" applyFill="1" applyBorder="1" applyAlignment="1">
      <alignment horizontal="left" vertical="center" wrapText="1"/>
    </xf>
    <xf numFmtId="0" fontId="84" fillId="0" borderId="48" xfId="0" applyFont="1" applyFill="1" applyBorder="1" applyAlignment="1">
      <alignment horizontal="left" vertical="center" wrapText="1"/>
    </xf>
    <xf numFmtId="0" fontId="84" fillId="37" borderId="0" xfId="0" applyFont="1" applyFill="1" applyBorder="1" applyAlignment="1">
      <alignment horizontal="left" vertical="top" wrapText="1"/>
    </xf>
    <xf numFmtId="0" fontId="84" fillId="0" borderId="46" xfId="0" applyFont="1" applyFill="1" applyBorder="1" applyAlignment="1">
      <alignment horizontal="left" vertical="center" wrapText="1"/>
    </xf>
    <xf numFmtId="0" fontId="84" fillId="0" borderId="32" xfId="0" applyFont="1" applyFill="1" applyBorder="1" applyAlignment="1">
      <alignment horizontal="left"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0" xfId="0" applyFill="1" applyBorder="1" applyAlignment="1">
      <alignment horizontal="center" vertical="center"/>
    </xf>
    <xf numFmtId="0" fontId="0" fillId="0" borderId="33" xfId="0" applyFill="1" applyBorder="1" applyAlignment="1">
      <alignment horizontal="center" vertical="center"/>
    </xf>
    <xf numFmtId="0" fontId="84" fillId="0" borderId="66" xfId="0" applyFont="1" applyFill="1" applyBorder="1" applyAlignment="1">
      <alignment horizontal="left" vertical="center" wrapText="1"/>
    </xf>
    <xf numFmtId="0" fontId="84" fillId="0" borderId="34" xfId="0" applyFont="1" applyFill="1" applyBorder="1" applyAlignment="1">
      <alignment horizontal="left" vertical="center" wrapText="1"/>
    </xf>
    <xf numFmtId="0" fontId="0" fillId="0" borderId="48" xfId="0" applyFill="1" applyBorder="1" applyAlignment="1">
      <alignment horizontal="center" vertical="top"/>
    </xf>
    <xf numFmtId="0" fontId="0" fillId="0" borderId="16" xfId="0" applyFill="1" applyBorder="1" applyAlignment="1">
      <alignment horizontal="center" vertical="top"/>
    </xf>
    <xf numFmtId="0" fontId="0" fillId="0" borderId="32" xfId="0" applyFill="1" applyBorder="1" applyAlignment="1">
      <alignment horizontal="center" vertical="top"/>
    </xf>
    <xf numFmtId="0" fontId="0" fillId="0" borderId="31" xfId="0" applyFill="1" applyBorder="1" applyAlignment="1">
      <alignment horizontal="center" vertical="top"/>
    </xf>
    <xf numFmtId="0" fontId="92" fillId="0" borderId="63" xfId="0" applyFont="1" applyFill="1" applyBorder="1" applyAlignment="1">
      <alignment horizontal="center"/>
    </xf>
    <xf numFmtId="0" fontId="92" fillId="0" borderId="15" xfId="0" applyFont="1" applyFill="1" applyBorder="1" applyAlignment="1">
      <alignment horizontal="center"/>
    </xf>
    <xf numFmtId="0" fontId="92" fillId="0" borderId="28" xfId="0" applyFont="1" applyFill="1" applyBorder="1" applyAlignment="1">
      <alignment horizontal="center"/>
    </xf>
    <xf numFmtId="0" fontId="84" fillId="0" borderId="65" xfId="0" applyFont="1" applyFill="1" applyBorder="1" applyAlignment="1">
      <alignment horizontal="left" vertical="center" wrapText="1"/>
    </xf>
    <xf numFmtId="0" fontId="84" fillId="0" borderId="29" xfId="0" applyFont="1" applyFill="1" applyBorder="1" applyAlignment="1">
      <alignment horizontal="left" vertical="center" wrapText="1"/>
    </xf>
    <xf numFmtId="0" fontId="84" fillId="0" borderId="67" xfId="0" applyFont="1" applyFill="1" applyBorder="1" applyAlignment="1">
      <alignment horizontal="left" vertical="center" wrapText="1"/>
    </xf>
    <xf numFmtId="0" fontId="84" fillId="0" borderId="68" xfId="0" applyFont="1" applyFill="1" applyBorder="1" applyAlignment="1">
      <alignment horizontal="left" vertical="center" wrapText="1"/>
    </xf>
    <xf numFmtId="0" fontId="76" fillId="0" borderId="32" xfId="0" applyFont="1" applyFill="1" applyBorder="1" applyAlignment="1">
      <alignment horizontal="center" vertical="top"/>
    </xf>
    <xf numFmtId="0" fontId="76" fillId="0" borderId="31" xfId="0" applyFont="1" applyFill="1" applyBorder="1" applyAlignment="1">
      <alignment horizontal="center" vertical="top"/>
    </xf>
    <xf numFmtId="0" fontId="76" fillId="0" borderId="30" xfId="0" applyFont="1" applyFill="1" applyBorder="1" applyAlignment="1">
      <alignment horizontal="center" vertical="top"/>
    </xf>
    <xf numFmtId="0" fontId="76" fillId="0" borderId="33" xfId="0" applyFont="1" applyFill="1" applyBorder="1" applyAlignment="1">
      <alignment horizontal="center" vertical="top"/>
    </xf>
    <xf numFmtId="0" fontId="84" fillId="0" borderId="32" xfId="0" applyFont="1" applyFill="1" applyBorder="1" applyAlignment="1">
      <alignment horizontal="center"/>
    </xf>
    <xf numFmtId="0" fontId="84" fillId="0" borderId="31" xfId="0" applyFont="1" applyFill="1" applyBorder="1" applyAlignment="1">
      <alignment horizontal="center"/>
    </xf>
    <xf numFmtId="0" fontId="76" fillId="0" borderId="48" xfId="0" applyFont="1" applyFill="1" applyBorder="1" applyAlignment="1">
      <alignment horizontal="center"/>
    </xf>
    <xf numFmtId="0" fontId="76" fillId="0" borderId="16" xfId="0" applyFont="1" applyFill="1" applyBorder="1" applyAlignment="1">
      <alignment horizontal="center"/>
    </xf>
    <xf numFmtId="0" fontId="84" fillId="0" borderId="42" xfId="0" applyFont="1" applyFill="1" applyBorder="1" applyAlignment="1">
      <alignment horizontal="center" vertical="center" wrapText="1"/>
    </xf>
    <xf numFmtId="0" fontId="84" fillId="0" borderId="30" xfId="0" applyFont="1" applyFill="1" applyBorder="1" applyAlignment="1">
      <alignment horizontal="center" vertical="center" wrapText="1"/>
    </xf>
    <xf numFmtId="0" fontId="84" fillId="0" borderId="33" xfId="0" applyFont="1" applyFill="1" applyBorder="1" applyAlignment="1">
      <alignment horizontal="center" vertical="center" wrapText="1"/>
    </xf>
    <xf numFmtId="0" fontId="76" fillId="0" borderId="67" xfId="0" applyFont="1" applyFill="1" applyBorder="1" applyAlignment="1">
      <alignment horizontal="left" vertical="center"/>
    </xf>
    <xf numFmtId="0" fontId="76" fillId="0" borderId="68" xfId="0" applyFont="1" applyFill="1" applyBorder="1" applyAlignment="1">
      <alignment horizontal="left" vertical="center"/>
    </xf>
    <xf numFmtId="0" fontId="76" fillId="0" borderId="69" xfId="0" applyFont="1" applyFill="1" applyBorder="1" applyAlignment="1">
      <alignment horizontal="center" vertical="top"/>
    </xf>
    <xf numFmtId="0" fontId="76" fillId="0" borderId="70" xfId="0" applyFont="1" applyFill="1" applyBorder="1" applyAlignment="1">
      <alignment horizontal="center" vertical="top"/>
    </xf>
    <xf numFmtId="0" fontId="76" fillId="0" borderId="71" xfId="0" applyFont="1" applyFill="1" applyBorder="1" applyAlignment="1">
      <alignment horizontal="center" vertical="top"/>
    </xf>
    <xf numFmtId="0" fontId="81" fillId="0" borderId="72" xfId="0" applyFont="1" applyBorder="1" applyAlignment="1">
      <alignment horizontal="center" vertical="center" wrapText="1"/>
    </xf>
    <xf numFmtId="0" fontId="27" fillId="0" borderId="73" xfId="0" applyFont="1" applyBorder="1" applyAlignment="1">
      <alignment/>
    </xf>
    <xf numFmtId="0" fontId="81" fillId="0" borderId="74" xfId="0" applyFont="1" applyBorder="1" applyAlignment="1">
      <alignment horizontal="center" vertical="center" wrapText="1"/>
    </xf>
    <xf numFmtId="0" fontId="81" fillId="0" borderId="37" xfId="0" applyFont="1" applyBorder="1" applyAlignment="1">
      <alignment horizontal="center" vertical="center" wrapText="1"/>
    </xf>
    <xf numFmtId="0" fontId="81" fillId="0" borderId="75" xfId="0" applyFont="1" applyBorder="1" applyAlignment="1">
      <alignment horizontal="center" vertical="center" wrapText="1"/>
    </xf>
    <xf numFmtId="0" fontId="81" fillId="0" borderId="76" xfId="0" applyFont="1" applyBorder="1" applyAlignment="1">
      <alignment horizontal="left" vertical="top" wrapText="1"/>
    </xf>
    <xf numFmtId="0" fontId="27" fillId="0" borderId="77" xfId="0" applyFont="1" applyBorder="1" applyAlignment="1">
      <alignment/>
    </xf>
    <xf numFmtId="0" fontId="27" fillId="0" borderId="78" xfId="0" applyFont="1" applyBorder="1" applyAlignment="1">
      <alignment/>
    </xf>
    <xf numFmtId="0" fontId="76" fillId="0" borderId="30" xfId="0" applyFont="1" applyFill="1" applyBorder="1" applyAlignment="1">
      <alignment horizontal="left" vertical="top" wrapText="1"/>
    </xf>
    <xf numFmtId="0" fontId="76" fillId="0" borderId="33" xfId="0" applyFont="1" applyFill="1" applyBorder="1" applyAlignment="1">
      <alignment horizontal="left" vertical="top" wrapText="1"/>
    </xf>
    <xf numFmtId="0" fontId="76" fillId="0" borderId="30" xfId="0" applyFont="1" applyFill="1" applyBorder="1" applyAlignment="1">
      <alignment horizontal="left" vertical="top"/>
    </xf>
    <xf numFmtId="0" fontId="76" fillId="0" borderId="33" xfId="0" applyFont="1" applyFill="1" applyBorder="1" applyAlignment="1">
      <alignment horizontal="left" vertical="top"/>
    </xf>
    <xf numFmtId="0" fontId="76" fillId="0" borderId="48" xfId="0" applyFont="1" applyFill="1" applyBorder="1" applyAlignment="1">
      <alignment horizontal="left" vertical="top"/>
    </xf>
    <xf numFmtId="0" fontId="76" fillId="0" borderId="16" xfId="0" applyFont="1" applyFill="1" applyBorder="1" applyAlignment="1">
      <alignment horizontal="left" vertical="top"/>
    </xf>
    <xf numFmtId="0" fontId="76" fillId="0" borderId="47" xfId="0" applyFont="1" applyFill="1" applyBorder="1" applyAlignment="1">
      <alignment horizontal="center" vertical="top" wrapText="1"/>
    </xf>
    <xf numFmtId="0" fontId="84" fillId="0" borderId="46" xfId="0" applyFont="1" applyFill="1" applyBorder="1" applyAlignment="1">
      <alignment horizontal="left" vertical="top" wrapText="1"/>
    </xf>
    <xf numFmtId="0" fontId="84" fillId="0" borderId="32" xfId="0" applyFont="1" applyFill="1" applyBorder="1" applyAlignment="1">
      <alignment horizontal="left" vertical="top" wrapText="1"/>
    </xf>
    <xf numFmtId="0" fontId="84" fillId="0" borderId="31" xfId="0" applyFont="1" applyFill="1" applyBorder="1" applyAlignment="1">
      <alignment horizontal="left" vertical="top" wrapText="1"/>
    </xf>
    <xf numFmtId="0" fontId="76" fillId="0" borderId="72" xfId="0" applyFont="1" applyBorder="1" applyAlignment="1">
      <alignment horizontal="center" vertical="center" wrapText="1"/>
    </xf>
    <xf numFmtId="0" fontId="76" fillId="0" borderId="79" xfId="0" applyFont="1" applyBorder="1" applyAlignment="1">
      <alignment horizontal="center" vertical="center" wrapText="1"/>
    </xf>
    <xf numFmtId="0" fontId="27" fillId="0" borderId="80" xfId="0" applyFont="1" applyBorder="1" applyAlignment="1">
      <alignment/>
    </xf>
    <xf numFmtId="0" fontId="27" fillId="0" borderId="81" xfId="0" applyFont="1" applyBorder="1" applyAlignment="1">
      <alignment/>
    </xf>
    <xf numFmtId="0" fontId="84" fillId="0" borderId="66" xfId="0" applyFont="1" applyBorder="1" applyAlignment="1">
      <alignment horizontal="left" vertical="center" wrapText="1"/>
    </xf>
    <xf numFmtId="0" fontId="84" fillId="0" borderId="82" xfId="0" applyFont="1" applyBorder="1" applyAlignment="1">
      <alignment horizontal="left" vertical="center" wrapText="1"/>
    </xf>
    <xf numFmtId="0" fontId="84" fillId="0" borderId="83" xfId="0" applyFont="1" applyBorder="1" applyAlignment="1">
      <alignment horizontal="left" vertical="center" wrapText="1"/>
    </xf>
    <xf numFmtId="0" fontId="92" fillId="0" borderId="63" xfId="0" applyFont="1" applyBorder="1" applyAlignment="1">
      <alignment horizontal="center" vertical="top"/>
    </xf>
    <xf numFmtId="0" fontId="92" fillId="0" borderId="15" xfId="0" applyFont="1" applyBorder="1" applyAlignment="1">
      <alignment horizontal="center" vertical="top"/>
    </xf>
    <xf numFmtId="0" fontId="92" fillId="0" borderId="28" xfId="0" applyFont="1" applyBorder="1" applyAlignment="1">
      <alignment horizontal="center" vertical="top"/>
    </xf>
    <xf numFmtId="0" fontId="84" fillId="10" borderId="0" xfId="0" applyFont="1" applyFill="1" applyBorder="1" applyAlignment="1">
      <alignment horizontal="left" vertical="center" wrapText="1"/>
    </xf>
    <xf numFmtId="0" fontId="76" fillId="0" borderId="32" xfId="0" applyFont="1" applyBorder="1" applyAlignment="1">
      <alignment horizontal="center" vertical="top"/>
    </xf>
    <xf numFmtId="0" fontId="76" fillId="0" borderId="31" xfId="0" applyFont="1" applyBorder="1" applyAlignment="1">
      <alignment horizontal="center" vertical="top"/>
    </xf>
    <xf numFmtId="0" fontId="76" fillId="10" borderId="0" xfId="0" applyFont="1" applyFill="1" applyBorder="1" applyAlignment="1">
      <alignment horizontal="center" vertical="top"/>
    </xf>
    <xf numFmtId="0" fontId="76" fillId="0" borderId="48" xfId="0" applyFont="1" applyBorder="1" applyAlignment="1">
      <alignment horizontal="center" vertical="top"/>
    </xf>
    <xf numFmtId="0" fontId="76" fillId="0" borderId="16" xfId="0" applyFont="1" applyBorder="1" applyAlignment="1">
      <alignment horizontal="center" vertical="top"/>
    </xf>
    <xf numFmtId="0" fontId="11" fillId="0" borderId="18"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top" wrapText="1"/>
      <protection/>
    </xf>
    <xf numFmtId="0" fontId="2" fillId="33" borderId="28" xfId="0" applyFont="1" applyFill="1" applyBorder="1" applyAlignment="1" applyProtection="1">
      <alignment horizontal="center" vertical="top" wrapText="1"/>
      <protection/>
    </xf>
    <xf numFmtId="0" fontId="2" fillId="33" borderId="63"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3" fillId="10" borderId="24" xfId="0" applyFont="1" applyFill="1" applyBorder="1" applyAlignment="1" applyProtection="1">
      <alignment horizontal="center" vertical="center" wrapText="1"/>
      <protection/>
    </xf>
    <xf numFmtId="0" fontId="3" fillId="10" borderId="24" xfId="0" applyFont="1" applyFill="1" applyBorder="1" applyAlignment="1" applyProtection="1">
      <alignment horizontal="center" vertical="center" wrapText="1"/>
      <protection/>
    </xf>
    <xf numFmtId="0" fontId="2" fillId="33" borderId="63"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0" borderId="18"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68" fillId="0" borderId="63" xfId="55"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2" fillId="0" borderId="28"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63"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21" fillId="10" borderId="0" xfId="0" applyFont="1" applyFill="1" applyBorder="1" applyAlignment="1" applyProtection="1">
      <alignment horizontal="left" vertical="center" wrapText="1"/>
      <protection/>
    </xf>
    <xf numFmtId="0" fontId="11" fillId="0" borderId="63"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10" borderId="19"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63"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top" wrapText="1"/>
      <protection/>
    </xf>
    <xf numFmtId="0" fontId="2" fillId="33" borderId="28" xfId="0" applyFont="1" applyFill="1" applyBorder="1" applyAlignment="1" applyProtection="1">
      <alignment horizontal="center" vertical="top" wrapText="1"/>
      <protection/>
    </xf>
    <xf numFmtId="0" fontId="14" fillId="33" borderId="67" xfId="0" applyFont="1" applyFill="1" applyBorder="1" applyAlignment="1" applyProtection="1">
      <alignment horizontal="left" vertical="center" wrapText="1"/>
      <protection/>
    </xf>
    <xf numFmtId="0" fontId="14" fillId="33" borderId="70" xfId="0" applyFont="1" applyFill="1" applyBorder="1" applyAlignment="1" applyProtection="1">
      <alignment horizontal="left" vertical="center" wrapText="1"/>
      <protection/>
    </xf>
    <xf numFmtId="0" fontId="14" fillId="33" borderId="71" xfId="0" applyFont="1" applyFill="1" applyBorder="1" applyAlignment="1" applyProtection="1">
      <alignment horizontal="left" vertical="center" wrapText="1"/>
      <protection/>
    </xf>
    <xf numFmtId="0" fontId="14" fillId="33" borderId="66" xfId="0" applyFont="1" applyFill="1" applyBorder="1" applyAlignment="1" applyProtection="1">
      <alignment horizontal="left" vertical="center" wrapText="1"/>
      <protection/>
    </xf>
    <xf numFmtId="0" fontId="14" fillId="33" borderId="82" xfId="0" applyFont="1" applyFill="1" applyBorder="1" applyAlignment="1" applyProtection="1">
      <alignment horizontal="left" vertical="center" wrapText="1"/>
      <protection/>
    </xf>
    <xf numFmtId="0" fontId="14" fillId="33" borderId="83" xfId="0" applyFont="1" applyFill="1" applyBorder="1" applyAlignment="1" applyProtection="1">
      <alignment horizontal="left" vertical="center" wrapText="1"/>
      <protection/>
    </xf>
    <xf numFmtId="0" fontId="14" fillId="33" borderId="65" xfId="0" applyFont="1" applyFill="1" applyBorder="1" applyAlignment="1" applyProtection="1">
      <alignment horizontal="left" vertical="center" wrapText="1"/>
      <protection/>
    </xf>
    <xf numFmtId="0" fontId="14" fillId="33" borderId="37" xfId="0" applyFont="1" applyFill="1" applyBorder="1" applyAlignment="1" applyProtection="1">
      <alignment horizontal="left" vertical="center" wrapText="1"/>
      <protection/>
    </xf>
    <xf numFmtId="0" fontId="14" fillId="33" borderId="41" xfId="0" applyFont="1" applyFill="1" applyBorder="1" applyAlignment="1" applyProtection="1">
      <alignment horizontal="left" vertical="center" wrapText="1"/>
      <protection/>
    </xf>
    <xf numFmtId="0" fontId="2" fillId="10" borderId="70" xfId="0" applyFont="1" applyFill="1" applyBorder="1" applyAlignment="1" applyProtection="1">
      <alignment horizontal="left" vertical="center"/>
      <protection/>
    </xf>
    <xf numFmtId="0" fontId="76" fillId="0" borderId="30" xfId="0" applyFont="1" applyBorder="1" applyAlignment="1">
      <alignment horizontal="center" vertical="center" wrapText="1"/>
    </xf>
    <xf numFmtId="0" fontId="76" fillId="0" borderId="40" xfId="0" applyFont="1" applyBorder="1" applyAlignment="1">
      <alignment horizontal="left" vertical="center" wrapText="1"/>
    </xf>
    <xf numFmtId="0" fontId="76" fillId="0" borderId="29" xfId="0" applyFont="1" applyBorder="1" applyAlignment="1">
      <alignment horizontal="left" vertical="center" wrapText="1"/>
    </xf>
    <xf numFmtId="0" fontId="76" fillId="0" borderId="40" xfId="0" applyFont="1" applyBorder="1" applyAlignment="1">
      <alignment horizontal="center" vertical="center" wrapText="1"/>
    </xf>
    <xf numFmtId="0" fontId="76" fillId="0" borderId="41" xfId="0" applyFont="1" applyBorder="1" applyAlignment="1">
      <alignment horizontal="center" vertical="center" wrapText="1"/>
    </xf>
    <xf numFmtId="0" fontId="0" fillId="0" borderId="15" xfId="0" applyBorder="1" applyAlignment="1">
      <alignment/>
    </xf>
    <xf numFmtId="0" fontId="0" fillId="0" borderId="28" xfId="0" applyBorder="1" applyAlignment="1">
      <alignment/>
    </xf>
    <xf numFmtId="0" fontId="94"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0"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95" fillId="34" borderId="10" xfId="0" applyFont="1" applyFill="1" applyBorder="1" applyAlignment="1">
      <alignment horizontal="center"/>
    </xf>
    <xf numFmtId="0" fontId="79" fillId="0" borderId="63" xfId="0" applyFont="1" applyFill="1" applyBorder="1" applyAlignment="1">
      <alignment horizontal="center"/>
    </xf>
    <xf numFmtId="0" fontId="79" fillId="0" borderId="84" xfId="0" applyFont="1" applyFill="1" applyBorder="1" applyAlignment="1">
      <alignment horizontal="center"/>
    </xf>
    <xf numFmtId="0" fontId="82" fillId="10" borderId="24" xfId="0" applyFont="1" applyFill="1" applyBorder="1" applyAlignment="1">
      <alignment/>
    </xf>
    <xf numFmtId="0" fontId="96" fillId="34" borderId="10" xfId="0" applyFont="1" applyFill="1" applyBorder="1" applyAlignment="1">
      <alignment horizontal="center"/>
    </xf>
    <xf numFmtId="0" fontId="97" fillId="0" borderId="0" xfId="0" applyFont="1" applyAlignment="1" applyProtection="1">
      <alignment horizontal="left"/>
      <protection/>
    </xf>
    <xf numFmtId="0" fontId="0" fillId="4" borderId="63"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0" fillId="4" borderId="39" xfId="0" applyFill="1" applyBorder="1" applyAlignment="1" applyProtection="1">
      <alignment horizontal="left" vertical="center" wrapText="1"/>
      <protection/>
    </xf>
    <xf numFmtId="0" fontId="0" fillId="4" borderId="85" xfId="0" applyFill="1" applyBorder="1" applyAlignment="1" applyProtection="1">
      <alignment horizontal="left" vertical="center" wrapText="1"/>
      <protection/>
    </xf>
    <xf numFmtId="0" fontId="0" fillId="4" borderId="35" xfId="0" applyFill="1" applyBorder="1" applyAlignment="1" applyProtection="1">
      <alignment horizontal="left" vertical="center" wrapText="1"/>
      <protection/>
    </xf>
    <xf numFmtId="0" fontId="85" fillId="6" borderId="44" xfId="0" applyFont="1" applyFill="1" applyBorder="1" applyAlignment="1" applyProtection="1">
      <alignment horizontal="center" vertical="center" wrapText="1"/>
      <protection/>
    </xf>
    <xf numFmtId="0" fontId="85" fillId="6" borderId="34" xfId="0" applyFont="1" applyFill="1" applyBorder="1" applyAlignment="1" applyProtection="1">
      <alignment horizontal="center" vertical="center" wrapText="1"/>
      <protection/>
    </xf>
    <xf numFmtId="0" fontId="89" fillId="36" borderId="39" xfId="58" applyFont="1" applyFill="1" applyBorder="1" applyAlignment="1" applyProtection="1">
      <alignment horizontal="center" vertical="center"/>
      <protection locked="0"/>
    </xf>
    <xf numFmtId="0" fontId="89" fillId="36" borderId="35" xfId="58" applyFont="1" applyFill="1" applyBorder="1" applyAlignment="1" applyProtection="1">
      <alignment horizontal="center" vertical="center"/>
      <protection locked="0"/>
    </xf>
    <xf numFmtId="0" fontId="0" fillId="4" borderId="86" xfId="0" applyFill="1" applyBorder="1" applyAlignment="1" applyProtection="1">
      <alignment horizontal="left" vertical="center" wrapText="1"/>
      <protection/>
    </xf>
    <xf numFmtId="0" fontId="0" fillId="4" borderId="87" xfId="0" applyFill="1" applyBorder="1" applyAlignment="1" applyProtection="1">
      <alignment horizontal="left" vertical="center" wrapText="1"/>
      <protection/>
    </xf>
    <xf numFmtId="0" fontId="0" fillId="4" borderId="88" xfId="0" applyFill="1" applyBorder="1" applyAlignment="1" applyProtection="1">
      <alignment horizontal="left" vertical="center" wrapText="1"/>
      <protection/>
    </xf>
    <xf numFmtId="0" fontId="71" fillId="36" borderId="39" xfId="58" applyFill="1" applyBorder="1" applyAlignment="1" applyProtection="1">
      <alignment horizontal="center" wrapText="1"/>
      <protection locked="0"/>
    </xf>
    <xf numFmtId="0" fontId="71" fillId="36" borderId="35" xfId="58" applyFill="1" applyBorder="1" applyAlignment="1" applyProtection="1">
      <alignment horizontal="center" wrapText="1"/>
      <protection locked="0"/>
    </xf>
    <xf numFmtId="0" fontId="71" fillId="36" borderId="38" xfId="58" applyFill="1" applyBorder="1" applyAlignment="1" applyProtection="1">
      <alignment horizontal="center" wrapText="1"/>
      <protection locked="0"/>
    </xf>
    <xf numFmtId="0" fontId="71" fillId="36" borderId="36" xfId="58" applyFill="1" applyBorder="1" applyAlignment="1" applyProtection="1">
      <alignment horizontal="center" wrapText="1"/>
      <protection locked="0"/>
    </xf>
    <xf numFmtId="0" fontId="0" fillId="0" borderId="39" xfId="0" applyBorder="1" applyAlignment="1" applyProtection="1">
      <alignment horizontal="left" vertical="center" wrapText="1"/>
      <protection/>
    </xf>
    <xf numFmtId="0" fontId="0" fillId="0" borderId="85"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39" xfId="0" applyBorder="1" applyAlignment="1" applyProtection="1">
      <alignment horizontal="center" vertical="center" wrapText="1"/>
      <protection/>
    </xf>
    <xf numFmtId="0" fontId="0" fillId="0" borderId="85"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71" fillId="31" borderId="39" xfId="58" applyBorder="1" applyAlignment="1" applyProtection="1">
      <alignment horizontal="center" wrapText="1"/>
      <protection locked="0"/>
    </xf>
    <xf numFmtId="0" fontId="71" fillId="31" borderId="35" xfId="58" applyBorder="1" applyAlignment="1" applyProtection="1">
      <alignment horizontal="center" wrapText="1"/>
      <protection locked="0"/>
    </xf>
    <xf numFmtId="0" fontId="71" fillId="31" borderId="38" xfId="58" applyBorder="1" applyAlignment="1" applyProtection="1">
      <alignment horizontal="center" wrapText="1"/>
      <protection locked="0"/>
    </xf>
    <xf numFmtId="0" fontId="71" fillId="31" borderId="36" xfId="58" applyBorder="1" applyAlignment="1" applyProtection="1">
      <alignment horizontal="center" wrapText="1"/>
      <protection locked="0"/>
    </xf>
    <xf numFmtId="0" fontId="89" fillId="31" borderId="39" xfId="58" applyFont="1" applyBorder="1" applyAlignment="1" applyProtection="1">
      <alignment horizontal="center" vertical="center"/>
      <protection locked="0"/>
    </xf>
    <xf numFmtId="0" fontId="89" fillId="31" borderId="35" xfId="58" applyFont="1" applyBorder="1" applyAlignment="1" applyProtection="1">
      <alignment horizontal="center" vertical="center"/>
      <protection locked="0"/>
    </xf>
    <xf numFmtId="0" fontId="89" fillId="31" borderId="40" xfId="58" applyFont="1" applyBorder="1" applyAlignment="1" applyProtection="1">
      <alignment horizontal="center" vertical="center" wrapText="1"/>
      <protection locked="0"/>
    </xf>
    <xf numFmtId="0" fontId="89" fillId="31" borderId="41" xfId="58" applyFont="1" applyBorder="1" applyAlignment="1" applyProtection="1">
      <alignment horizontal="center" vertical="center" wrapText="1"/>
      <protection locked="0"/>
    </xf>
    <xf numFmtId="0" fontId="89" fillId="36" borderId="40" xfId="58" applyFont="1" applyFill="1" applyBorder="1" applyAlignment="1" applyProtection="1">
      <alignment horizontal="center" vertical="center" wrapText="1"/>
      <protection locked="0"/>
    </xf>
    <xf numFmtId="0" fontId="89" fillId="36" borderId="41" xfId="58" applyFont="1" applyFill="1" applyBorder="1" applyAlignment="1" applyProtection="1">
      <alignment horizontal="center" vertical="center" wrapText="1"/>
      <protection locked="0"/>
    </xf>
    <xf numFmtId="0" fontId="85" fillId="6" borderId="44" xfId="0" applyFont="1" applyFill="1" applyBorder="1" applyAlignment="1" applyProtection="1">
      <alignment horizontal="center" vertical="center"/>
      <protection/>
    </xf>
    <xf numFmtId="0" fontId="85" fillId="6" borderId="34" xfId="0" applyFont="1" applyFill="1" applyBorder="1" applyAlignment="1" applyProtection="1">
      <alignment horizontal="center" vertical="center"/>
      <protection/>
    </xf>
    <xf numFmtId="0" fontId="85" fillId="6" borderId="40" xfId="0" applyFont="1" applyFill="1" applyBorder="1" applyAlignment="1" applyProtection="1">
      <alignment horizontal="center" vertical="center" wrapText="1"/>
      <protection/>
    </xf>
    <xf numFmtId="0" fontId="85" fillId="6" borderId="41" xfId="0" applyFont="1" applyFill="1" applyBorder="1" applyAlignment="1" applyProtection="1">
      <alignment horizontal="center" vertical="center" wrapText="1"/>
      <protection/>
    </xf>
    <xf numFmtId="0" fontId="0" fillId="0" borderId="43" xfId="0" applyBorder="1" applyAlignment="1" applyProtection="1">
      <alignment horizontal="left" vertical="center" wrapText="1"/>
      <protection/>
    </xf>
    <xf numFmtId="0" fontId="85" fillId="6" borderId="66" xfId="0" applyFont="1" applyFill="1" applyBorder="1" applyAlignment="1" applyProtection="1">
      <alignment horizontal="center" vertical="center" wrapText="1"/>
      <protection/>
    </xf>
    <xf numFmtId="0" fontId="85" fillId="6" borderId="83" xfId="0" applyFont="1" applyFill="1" applyBorder="1" applyAlignment="1" applyProtection="1">
      <alignment horizontal="center" vertical="center"/>
      <protection/>
    </xf>
    <xf numFmtId="0" fontId="71" fillId="36" borderId="65" xfId="58" applyFill="1" applyBorder="1" applyAlignment="1" applyProtection="1">
      <alignment horizontal="center" vertical="center" wrapText="1"/>
      <protection locked="0"/>
    </xf>
    <xf numFmtId="0" fontId="71" fillId="36" borderId="29" xfId="58" applyFill="1" applyBorder="1" applyAlignment="1" applyProtection="1">
      <alignment horizontal="center" vertical="center" wrapText="1"/>
      <protection locked="0"/>
    </xf>
    <xf numFmtId="0" fontId="71" fillId="36" borderId="40" xfId="58" applyFill="1" applyBorder="1" applyAlignment="1" applyProtection="1">
      <alignment horizontal="center" vertical="center" wrapText="1"/>
      <protection locked="0"/>
    </xf>
    <xf numFmtId="0" fontId="71" fillId="36" borderId="41" xfId="58" applyFill="1" applyBorder="1" applyAlignment="1" applyProtection="1">
      <alignment horizontal="center" vertical="center" wrapText="1"/>
      <protection locked="0"/>
    </xf>
    <xf numFmtId="0" fontId="85" fillId="6" borderId="82" xfId="0" applyFont="1" applyFill="1" applyBorder="1" applyAlignment="1" applyProtection="1">
      <alignment horizontal="center" vertical="center"/>
      <protection/>
    </xf>
    <xf numFmtId="10" fontId="71" fillId="31" borderId="40" xfId="58" applyNumberFormat="1" applyBorder="1" applyAlignment="1" applyProtection="1">
      <alignment horizontal="center" vertical="center" wrapText="1"/>
      <protection locked="0"/>
    </xf>
    <xf numFmtId="10" fontId="71" fillId="31" borderId="29" xfId="58" applyNumberFormat="1" applyBorder="1" applyAlignment="1" applyProtection="1">
      <alignment horizontal="center" vertical="center" wrapText="1"/>
      <protection locked="0"/>
    </xf>
    <xf numFmtId="0" fontId="71" fillId="31" borderId="40" xfId="58" applyBorder="1" applyAlignment="1" applyProtection="1">
      <alignment horizontal="center" vertical="center" wrapText="1"/>
      <protection locked="0"/>
    </xf>
    <xf numFmtId="0" fontId="71" fillId="31" borderId="37" xfId="58" applyBorder="1" applyAlignment="1" applyProtection="1">
      <alignment horizontal="center" vertical="center" wrapText="1"/>
      <protection locked="0"/>
    </xf>
    <xf numFmtId="0" fontId="85" fillId="6" borderId="37" xfId="0" applyFont="1" applyFill="1" applyBorder="1" applyAlignment="1" applyProtection="1">
      <alignment horizontal="center" vertical="center" wrapText="1"/>
      <protection/>
    </xf>
    <xf numFmtId="0" fontId="71" fillId="31" borderId="37" xfId="58" applyBorder="1" applyAlignment="1" applyProtection="1">
      <alignment horizontal="center" vertical="center"/>
      <protection locked="0"/>
    </xf>
    <xf numFmtId="0" fontId="71" fillId="36" borderId="37" xfId="58" applyFill="1" applyBorder="1" applyAlignment="1" applyProtection="1">
      <alignment horizontal="center" vertical="center"/>
      <protection locked="0"/>
    </xf>
    <xf numFmtId="0" fontId="71" fillId="36" borderId="41" xfId="58" applyFill="1" applyBorder="1" applyAlignment="1" applyProtection="1">
      <alignment horizontal="center" vertical="center"/>
      <protection locked="0"/>
    </xf>
    <xf numFmtId="0" fontId="71" fillId="31" borderId="40" xfId="58" applyBorder="1" applyAlignment="1" applyProtection="1">
      <alignment horizontal="center"/>
      <protection locked="0"/>
    </xf>
    <xf numFmtId="0" fontId="71" fillId="31" borderId="41" xfId="58" applyBorder="1" applyAlignment="1" applyProtection="1">
      <alignment horizontal="center"/>
      <protection locked="0"/>
    </xf>
    <xf numFmtId="0" fontId="71" fillId="31" borderId="41" xfId="58" applyBorder="1" applyAlignment="1" applyProtection="1">
      <alignment horizontal="center" vertical="center" wrapText="1"/>
      <protection locked="0"/>
    </xf>
    <xf numFmtId="0" fontId="71" fillId="36" borderId="40" xfId="58" applyFill="1" applyBorder="1" applyAlignment="1" applyProtection="1">
      <alignment horizontal="center" vertical="center"/>
      <protection locked="0"/>
    </xf>
    <xf numFmtId="0" fontId="71" fillId="36" borderId="29" xfId="58" applyFill="1" applyBorder="1" applyAlignment="1" applyProtection="1">
      <alignment horizontal="center" vertical="center"/>
      <protection locked="0"/>
    </xf>
    <xf numFmtId="0" fontId="71" fillId="31" borderId="40" xfId="58" applyBorder="1" applyAlignment="1" applyProtection="1">
      <alignment horizontal="center" vertical="center"/>
      <protection locked="0"/>
    </xf>
    <xf numFmtId="0" fontId="71" fillId="31" borderId="29" xfId="58" applyBorder="1" applyAlignment="1" applyProtection="1">
      <alignment horizontal="center" vertical="center"/>
      <protection locked="0"/>
    </xf>
    <xf numFmtId="0" fontId="0" fillId="0" borderId="30" xfId="0" applyBorder="1" applyAlignment="1" applyProtection="1">
      <alignment horizontal="left" vertical="center" wrapText="1"/>
      <protection/>
    </xf>
    <xf numFmtId="0" fontId="85" fillId="6" borderId="29" xfId="0" applyFont="1" applyFill="1" applyBorder="1" applyAlignment="1" applyProtection="1">
      <alignment horizontal="center" vertical="center" wrapText="1"/>
      <protection/>
    </xf>
    <xf numFmtId="0" fontId="85" fillId="6" borderId="66" xfId="0" applyFont="1" applyFill="1" applyBorder="1" applyAlignment="1" applyProtection="1">
      <alignment horizontal="center" vertical="center"/>
      <protection/>
    </xf>
    <xf numFmtId="0" fontId="71" fillId="31" borderId="29" xfId="58" applyBorder="1" applyAlignment="1" applyProtection="1">
      <alignment horizontal="center" vertical="center" wrapText="1"/>
      <protection locked="0"/>
    </xf>
    <xf numFmtId="0" fontId="0" fillId="4" borderId="89" xfId="0" applyFill="1" applyBorder="1" applyAlignment="1" applyProtection="1">
      <alignment horizontal="center" vertical="center"/>
      <protection/>
    </xf>
    <xf numFmtId="0" fontId="0" fillId="4" borderId="64"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71" fillId="36" borderId="38" xfId="58" applyFill="1" applyBorder="1" applyAlignment="1" applyProtection="1">
      <alignment horizontal="center" vertical="center"/>
      <protection locked="0"/>
    </xf>
    <xf numFmtId="0" fontId="71" fillId="36" borderId="36" xfId="58" applyFill="1" applyBorder="1" applyAlignment="1" applyProtection="1">
      <alignment horizontal="center" vertical="center"/>
      <protection locked="0"/>
    </xf>
    <xf numFmtId="0" fontId="71" fillId="36" borderId="39" xfId="58" applyFill="1" applyBorder="1" applyAlignment="1" applyProtection="1">
      <alignment horizontal="center" vertical="center"/>
      <protection locked="0"/>
    </xf>
    <xf numFmtId="0" fontId="71" fillId="36" borderId="35" xfId="58" applyFill="1" applyBorder="1" applyAlignment="1" applyProtection="1">
      <alignment horizontal="center" vertical="center"/>
      <protection locked="0"/>
    </xf>
    <xf numFmtId="0" fontId="71" fillId="31" borderId="39" xfId="58" applyBorder="1" applyAlignment="1" applyProtection="1">
      <alignment horizontal="center" vertical="center"/>
      <protection locked="0"/>
    </xf>
    <xf numFmtId="0" fontId="71" fillId="31" borderId="35" xfId="58" applyBorder="1" applyAlignment="1" applyProtection="1">
      <alignment horizontal="center" vertical="center"/>
      <protection locked="0"/>
    </xf>
    <xf numFmtId="0" fontId="71" fillId="31" borderId="39" xfId="58" applyFill="1" applyBorder="1" applyAlignment="1" applyProtection="1">
      <alignment horizontal="center" vertical="center"/>
      <protection locked="0"/>
    </xf>
    <xf numFmtId="0" fontId="71" fillId="31" borderId="35" xfId="58" applyFill="1" applyBorder="1" applyAlignment="1" applyProtection="1">
      <alignment horizontal="center" vertical="center"/>
      <protection locked="0"/>
    </xf>
    <xf numFmtId="0" fontId="71" fillId="31" borderId="38" xfId="58" applyBorder="1" applyAlignment="1" applyProtection="1">
      <alignment horizontal="center" vertical="center"/>
      <protection locked="0"/>
    </xf>
    <xf numFmtId="0" fontId="71" fillId="31" borderId="36" xfId="58" applyBorder="1" applyAlignment="1" applyProtection="1">
      <alignment horizontal="center" vertical="center"/>
      <protection locked="0"/>
    </xf>
    <xf numFmtId="0" fontId="0" fillId="0" borderId="30" xfId="0" applyBorder="1" applyAlignment="1" applyProtection="1">
      <alignment horizontal="center" vertical="center" wrapText="1"/>
      <protection/>
    </xf>
    <xf numFmtId="0" fontId="0" fillId="4" borderId="39" xfId="0" applyFill="1" applyBorder="1" applyAlignment="1" applyProtection="1">
      <alignment horizontal="center" vertical="center" wrapText="1"/>
      <protection/>
    </xf>
    <xf numFmtId="0" fontId="0" fillId="4" borderId="85" xfId="0" applyFill="1" applyBorder="1" applyAlignment="1" applyProtection="1">
      <alignment horizontal="center" vertical="center" wrapText="1"/>
      <protection/>
    </xf>
    <xf numFmtId="0" fontId="0" fillId="4" borderId="35" xfId="0" applyFill="1" applyBorder="1" applyAlignment="1" applyProtection="1">
      <alignment horizontal="center" vertical="center" wrapText="1"/>
      <protection/>
    </xf>
    <xf numFmtId="10" fontId="71" fillId="36" borderId="40" xfId="58" applyNumberFormat="1" applyFill="1" applyBorder="1" applyAlignment="1" applyProtection="1">
      <alignment horizontal="center" vertical="center"/>
      <protection locked="0"/>
    </xf>
    <xf numFmtId="10" fontId="71" fillId="36" borderId="29" xfId="58" applyNumberFormat="1" applyFill="1" applyBorder="1" applyAlignment="1" applyProtection="1">
      <alignment horizontal="center" vertical="center"/>
      <protection locked="0"/>
    </xf>
    <xf numFmtId="0" fontId="89" fillId="36" borderId="40" xfId="58" applyFont="1" applyFill="1" applyBorder="1" applyAlignment="1" applyProtection="1">
      <alignment horizontal="center" vertical="center"/>
      <protection locked="0"/>
    </xf>
    <xf numFmtId="0" fontId="89" fillId="36" borderId="29" xfId="58" applyFont="1" applyFill="1" applyBorder="1" applyAlignment="1" applyProtection="1">
      <alignment horizontal="center" vertical="center"/>
      <protection locked="0"/>
    </xf>
    <xf numFmtId="0" fontId="89" fillId="31" borderId="40" xfId="58" applyFont="1" applyBorder="1" applyAlignment="1" applyProtection="1">
      <alignment horizontal="center" vertical="center"/>
      <protection locked="0"/>
    </xf>
    <xf numFmtId="0" fontId="89" fillId="31" borderId="29" xfId="58" applyFont="1" applyBorder="1" applyAlignment="1" applyProtection="1">
      <alignment horizontal="center" vertical="center"/>
      <protection locked="0"/>
    </xf>
    <xf numFmtId="0" fontId="0" fillId="0" borderId="86" xfId="0" applyBorder="1" applyAlignment="1" applyProtection="1">
      <alignment horizontal="left" vertical="center" wrapText="1"/>
      <protection/>
    </xf>
    <xf numFmtId="0" fontId="0" fillId="0" borderId="88" xfId="0" applyBorder="1" applyAlignment="1" applyProtection="1">
      <alignment horizontal="left" vertical="center" wrapText="1"/>
      <protection/>
    </xf>
    <xf numFmtId="0" fontId="71" fillId="31" borderId="40" xfId="58" applyBorder="1" applyAlignment="1" applyProtection="1">
      <alignment horizontal="left" vertical="center" wrapText="1"/>
      <protection locked="0"/>
    </xf>
    <xf numFmtId="0" fontId="71" fillId="31" borderId="37" xfId="58" applyBorder="1" applyAlignment="1" applyProtection="1">
      <alignment horizontal="left" vertical="center" wrapText="1"/>
      <protection locked="0"/>
    </xf>
    <xf numFmtId="0" fontId="71" fillId="31" borderId="41" xfId="58" applyBorder="1" applyAlignment="1" applyProtection="1">
      <alignment horizontal="left" vertical="center" wrapText="1"/>
      <protection locked="0"/>
    </xf>
    <xf numFmtId="0" fontId="71" fillId="36" borderId="40" xfId="58" applyFill="1" applyBorder="1" applyAlignment="1" applyProtection="1">
      <alignment horizontal="left" vertical="center" wrapText="1"/>
      <protection locked="0"/>
    </xf>
    <xf numFmtId="0" fontId="71" fillId="36" borderId="37" xfId="58" applyFill="1" applyBorder="1" applyAlignment="1" applyProtection="1">
      <alignment horizontal="left" vertical="center" wrapText="1"/>
      <protection locked="0"/>
    </xf>
    <xf numFmtId="0" fontId="71" fillId="36" borderId="41" xfId="58" applyFill="1" applyBorder="1" applyAlignment="1" applyProtection="1">
      <alignment horizontal="left" vertical="center" wrapText="1"/>
      <protection locked="0"/>
    </xf>
    <xf numFmtId="0" fontId="80" fillId="10" borderId="19" xfId="0" applyFont="1" applyFill="1" applyBorder="1" applyAlignment="1">
      <alignment horizontal="center" vertical="center"/>
    </xf>
    <xf numFmtId="0" fontId="19" fillId="10" borderId="18" xfId="0" applyFont="1" applyFill="1" applyBorder="1" applyAlignment="1">
      <alignment horizontal="center" vertical="top" wrapText="1"/>
    </xf>
    <xf numFmtId="0" fontId="19" fillId="10" borderId="19" xfId="0" applyFont="1" applyFill="1" applyBorder="1" applyAlignment="1">
      <alignment horizontal="center" vertical="top" wrapText="1"/>
    </xf>
    <xf numFmtId="0" fontId="90" fillId="10" borderId="19" xfId="0" applyFont="1" applyFill="1" applyBorder="1" applyAlignment="1">
      <alignment horizontal="center" vertical="top" wrapText="1"/>
    </xf>
    <xf numFmtId="0" fontId="68" fillId="10" borderId="23" xfId="55" applyFill="1" applyBorder="1" applyAlignment="1" applyProtection="1">
      <alignment horizontal="center" vertical="top" wrapText="1"/>
      <protection/>
    </xf>
    <xf numFmtId="0" fontId="68" fillId="10" borderId="24" xfId="55" applyFill="1" applyBorder="1" applyAlignment="1" applyProtection="1">
      <alignment horizontal="center" vertical="top" wrapText="1"/>
      <protection/>
    </xf>
    <xf numFmtId="0" fontId="98" fillId="0" borderId="40" xfId="0" applyFont="1" applyFill="1" applyBorder="1" applyAlignment="1">
      <alignment horizontal="center" vertical="center"/>
    </xf>
    <xf numFmtId="0" fontId="98" fillId="0" borderId="37" xfId="0" applyFont="1" applyFill="1" applyBorder="1" applyAlignment="1">
      <alignment horizontal="center" vertical="center"/>
    </xf>
    <xf numFmtId="0" fontId="98" fillId="0" borderId="29" xfId="0" applyFont="1" applyFill="1" applyBorder="1" applyAlignment="1">
      <alignment horizontal="center" vertical="center"/>
    </xf>
    <xf numFmtId="0" fontId="71" fillId="36" borderId="40" xfId="58" applyFill="1" applyBorder="1" applyAlignment="1" applyProtection="1">
      <alignment horizontal="center"/>
      <protection locked="0"/>
    </xf>
    <xf numFmtId="0" fontId="71" fillId="36" borderId="41" xfId="58" applyFill="1" applyBorder="1" applyAlignment="1" applyProtection="1">
      <alignment horizont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Good 2" xfId="50"/>
    <cellStyle name="Heading 1" xfId="51"/>
    <cellStyle name="Heading 2" xfId="52"/>
    <cellStyle name="Heading 3" xfId="53"/>
    <cellStyle name="Heading 4" xfId="54"/>
    <cellStyle name="Hyperlink" xfId="55"/>
    <cellStyle name="Input" xfId="56"/>
    <cellStyle name="Linked Cell" xfId="57"/>
    <cellStyle name="Neutral" xfId="58"/>
    <cellStyle name="Neutral 2" xfId="59"/>
    <cellStyle name="Normal 2" xfId="60"/>
    <cellStyle name="Normal 3" xfId="61"/>
    <cellStyle name="Note" xfId="62"/>
    <cellStyle name="Output" xfId="63"/>
    <cellStyle name="Percent" xfId="64"/>
    <cellStyle name="Title" xfId="65"/>
    <cellStyle name="Total" xfId="66"/>
    <cellStyle name="Warning Text"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52500" cy="10477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28575</xdr:colOff>
      <xdr:row>1</xdr:row>
      <xdr:rowOff>9525</xdr:rowOff>
    </xdr:from>
    <xdr:to>
      <xdr:col>2</xdr:col>
      <xdr:colOff>95250</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56</xdr:row>
      <xdr:rowOff>0</xdr:rowOff>
    </xdr:from>
    <xdr:to>
      <xdr:col>3</xdr:col>
      <xdr:colOff>1857375</xdr:colOff>
      <xdr:row>56</xdr:row>
      <xdr:rowOff>209550</xdr:rowOff>
    </xdr:to>
    <xdr:grpSp>
      <xdr:nvGrpSpPr>
        <xdr:cNvPr id="1" name="Group 2"/>
        <xdr:cNvGrpSpPr>
          <a:grpSpLocks/>
        </xdr:cNvGrpSpPr>
      </xdr:nvGrpSpPr>
      <xdr:grpSpPr>
        <a:xfrm>
          <a:off x="3276600" y="36642675"/>
          <a:ext cx="1857375" cy="209550"/>
          <a:chOff x="3048000" y="14817587"/>
          <a:chExt cx="1855304" cy="219075"/>
        </a:xfrm>
        <a:solidFill>
          <a:srgbClr val="FFFFFF"/>
        </a:solidFill>
      </xdr:grpSpPr>
      <xdr:sp>
        <xdr:nvSpPr>
          <xdr:cNvPr id="2" name="Check Box 126" hidden="1"/>
          <xdr:cNvSpPr>
            <a:spLocks/>
          </xdr:cNvSpPr>
        </xdr:nvSpPr>
        <xdr:spPr>
          <a:xfrm>
            <a:off x="3048000" y="14817587"/>
            <a:ext cx="509281"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Yes</a:t>
            </a:r>
          </a:p>
        </xdr:txBody>
      </xdr:sp>
      <xdr:sp>
        <xdr:nvSpPr>
          <xdr:cNvPr id="3" name="Check Box 127" hidden="1"/>
          <xdr:cNvSpPr>
            <a:spLocks/>
          </xdr:cNvSpPr>
        </xdr:nvSpPr>
        <xdr:spPr>
          <a:xfrm>
            <a:off x="3605983" y="14817587"/>
            <a:ext cx="509281"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No</a:t>
            </a:r>
          </a:p>
        </xdr:txBody>
      </xdr:sp>
      <xdr:sp>
        <xdr:nvSpPr>
          <xdr:cNvPr id="4" name="Check Box 128" hidden="1"/>
          <xdr:cNvSpPr>
            <a:spLocks/>
          </xdr:cNvSpPr>
        </xdr:nvSpPr>
        <xdr:spPr>
          <a:xfrm>
            <a:off x="4103204" y="14817587"/>
            <a:ext cx="800100"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Partially</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xdr:col>
      <xdr:colOff>1676400</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28600" y="228600"/>
          <a:ext cx="165735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ep.am" TargetMode="External" /><Relationship Id="rId2" Type="http://schemas.openxmlformats.org/officeDocument/2006/relationships/hyperlink" Target="mailto:vahe.jilavyan@env.am" TargetMode="External" /><Relationship Id="rId3" Type="http://schemas.openxmlformats.org/officeDocument/2006/relationships/hyperlink" Target="file://C:\Users\wb555371\AppData\Local\Microsoft\Windows\INetCache\Content.Outlook\Q0PN16NL\minenv@env.am" TargetMode="External" /><Relationship Id="rId4" Type="http://schemas.openxmlformats.org/officeDocument/2006/relationships/hyperlink" Target="mailto:info@cep.am" TargetMode="External" /><Relationship Id="rId5"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vahe.jilavyan@env.am" TargetMode="External" /><Relationship Id="rId2" Type="http://schemas.openxmlformats.org/officeDocument/2006/relationships/hyperlink" Target="mailto:vahe.jilavyan@env.am" TargetMode="External" /></Relationships>
</file>

<file path=xl/worksheets/sheet1.xml><?xml version="1.0" encoding="utf-8"?>
<worksheet xmlns="http://schemas.openxmlformats.org/spreadsheetml/2006/main" xmlns:r="http://schemas.openxmlformats.org/officeDocument/2006/relationships">
  <dimension ref="A2:P177"/>
  <sheetViews>
    <sheetView zoomScale="130" zoomScaleNormal="130" zoomScalePageLayoutView="0" workbookViewId="0" topLeftCell="A7">
      <selection activeCell="D13" sqref="D13"/>
    </sheetView>
  </sheetViews>
  <sheetFormatPr defaultColWidth="102.421875" defaultRowHeight="15"/>
  <cols>
    <col min="1" max="1" width="2.421875" style="1" customWidth="1"/>
    <col min="2" max="2" width="10.8515625" style="128" customWidth="1"/>
    <col min="3" max="3" width="14.8515625" style="128" customWidth="1"/>
    <col min="4" max="4" width="87.140625" style="1" customWidth="1"/>
    <col min="5" max="5" width="3.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421875" style="1" customWidth="1"/>
    <col min="253" max="254" width="9.140625" style="1" customWidth="1"/>
    <col min="255" max="255" width="17.421875" style="1" customWidth="1"/>
    <col min="256" max="16384" width="102.421875" style="1" customWidth="1"/>
  </cols>
  <sheetData>
    <row r="1" ht="14.25" thickBot="1"/>
    <row r="2" spans="2:5" ht="14.25" thickBot="1">
      <c r="B2" s="129"/>
      <c r="C2" s="130"/>
      <c r="D2" s="72"/>
      <c r="E2" s="73"/>
    </row>
    <row r="3" spans="2:5" ht="18" thickBot="1">
      <c r="B3" s="131"/>
      <c r="C3" s="132"/>
      <c r="D3" s="84" t="s">
        <v>244</v>
      </c>
      <c r="E3" s="75"/>
    </row>
    <row r="4" spans="2:5" ht="14.25" thickBot="1">
      <c r="B4" s="131"/>
      <c r="C4" s="132"/>
      <c r="D4" s="74"/>
      <c r="E4" s="75"/>
    </row>
    <row r="5" spans="2:5" ht="14.25" thickBot="1">
      <c r="B5" s="131"/>
      <c r="C5" s="135" t="s">
        <v>286</v>
      </c>
      <c r="D5" s="494" t="s">
        <v>1035</v>
      </c>
      <c r="E5" s="75"/>
    </row>
    <row r="6" spans="2:16" s="3" customFormat="1" ht="14.25" thickBot="1">
      <c r="B6" s="133"/>
      <c r="C6" s="82"/>
      <c r="D6" s="45"/>
      <c r="E6" s="43"/>
      <c r="G6" s="2"/>
      <c r="H6" s="2"/>
      <c r="I6" s="2"/>
      <c r="J6" s="2"/>
      <c r="K6" s="2"/>
      <c r="L6" s="2"/>
      <c r="M6" s="2"/>
      <c r="N6" s="2"/>
      <c r="O6" s="2"/>
      <c r="P6" s="2"/>
    </row>
    <row r="7" spans="2:16" s="3" customFormat="1" ht="30.75" customHeight="1" thickBot="1">
      <c r="B7" s="133"/>
      <c r="C7" s="76" t="s">
        <v>214</v>
      </c>
      <c r="D7" s="14" t="s">
        <v>1018</v>
      </c>
      <c r="E7" s="43"/>
      <c r="G7" s="2"/>
      <c r="H7" s="2"/>
      <c r="I7" s="2"/>
      <c r="J7" s="2"/>
      <c r="K7" s="2"/>
      <c r="L7" s="2"/>
      <c r="M7" s="2"/>
      <c r="N7" s="2"/>
      <c r="O7" s="2"/>
      <c r="P7" s="2"/>
    </row>
    <row r="8" spans="2:16" s="3" customFormat="1" ht="13.5" hidden="1">
      <c r="B8" s="131"/>
      <c r="C8" s="132"/>
      <c r="D8" s="74"/>
      <c r="E8" s="43"/>
      <c r="G8" s="2"/>
      <c r="H8" s="2"/>
      <c r="I8" s="2"/>
      <c r="J8" s="2"/>
      <c r="K8" s="2"/>
      <c r="L8" s="2"/>
      <c r="M8" s="2"/>
      <c r="N8" s="2"/>
      <c r="O8" s="2"/>
      <c r="P8" s="2"/>
    </row>
    <row r="9" spans="2:16" s="3" customFormat="1" ht="13.5" hidden="1">
      <c r="B9" s="131"/>
      <c r="C9" s="132"/>
      <c r="D9" s="74"/>
      <c r="E9" s="43"/>
      <c r="G9" s="2"/>
      <c r="H9" s="2"/>
      <c r="I9" s="2"/>
      <c r="J9" s="2"/>
      <c r="K9" s="2"/>
      <c r="L9" s="2"/>
      <c r="M9" s="2"/>
      <c r="N9" s="2"/>
      <c r="O9" s="2"/>
      <c r="P9" s="2"/>
    </row>
    <row r="10" spans="2:16" s="3" customFormat="1" ht="13.5" hidden="1">
      <c r="B10" s="131"/>
      <c r="C10" s="132"/>
      <c r="D10" s="74"/>
      <c r="E10" s="43"/>
      <c r="G10" s="2"/>
      <c r="H10" s="2"/>
      <c r="I10" s="2"/>
      <c r="J10" s="2"/>
      <c r="K10" s="2"/>
      <c r="L10" s="2"/>
      <c r="M10" s="2"/>
      <c r="N10" s="2"/>
      <c r="O10" s="2"/>
      <c r="P10" s="2"/>
    </row>
    <row r="11" spans="2:16" s="3" customFormat="1" ht="13.5" hidden="1">
      <c r="B11" s="131"/>
      <c r="C11" s="132"/>
      <c r="D11" s="74"/>
      <c r="E11" s="43"/>
      <c r="G11" s="2"/>
      <c r="H11" s="2"/>
      <c r="I11" s="2"/>
      <c r="J11" s="2"/>
      <c r="K11" s="2"/>
      <c r="L11" s="2"/>
      <c r="M11" s="2"/>
      <c r="N11" s="2"/>
      <c r="O11" s="2"/>
      <c r="P11" s="2"/>
    </row>
    <row r="12" spans="2:16" s="3" customFormat="1" ht="14.25" thickBot="1">
      <c r="B12" s="133"/>
      <c r="C12" s="82"/>
      <c r="D12" s="45"/>
      <c r="E12" s="43"/>
      <c r="G12" s="2"/>
      <c r="H12" s="2"/>
      <c r="I12" s="2"/>
      <c r="J12" s="2"/>
      <c r="K12" s="2"/>
      <c r="L12" s="2"/>
      <c r="M12" s="2"/>
      <c r="N12" s="2"/>
      <c r="O12" s="2"/>
      <c r="P12" s="2"/>
    </row>
    <row r="13" spans="2:16" s="3" customFormat="1" ht="95.25" customHeight="1" thickBot="1">
      <c r="B13" s="133"/>
      <c r="C13" s="77" t="s">
        <v>0</v>
      </c>
      <c r="D13" s="14" t="s">
        <v>796</v>
      </c>
      <c r="E13" s="43"/>
      <c r="G13" s="2"/>
      <c r="H13" s="2"/>
      <c r="I13" s="2"/>
      <c r="J13" s="2"/>
      <c r="K13" s="2"/>
      <c r="L13" s="2"/>
      <c r="M13" s="2"/>
      <c r="N13" s="2"/>
      <c r="O13" s="2"/>
      <c r="P13" s="2"/>
    </row>
    <row r="14" spans="2:16" s="3" customFormat="1" ht="14.25" thickBot="1">
      <c r="B14" s="133"/>
      <c r="C14" s="82"/>
      <c r="D14" s="45"/>
      <c r="E14" s="43"/>
      <c r="G14" s="2"/>
      <c r="H14" s="2" t="s">
        <v>1</v>
      </c>
      <c r="I14" s="2" t="s">
        <v>2</v>
      </c>
      <c r="J14" s="2"/>
      <c r="K14" s="2" t="s">
        <v>3</v>
      </c>
      <c r="L14" s="2" t="s">
        <v>4</v>
      </c>
      <c r="M14" s="2" t="s">
        <v>5</v>
      </c>
      <c r="N14" s="2" t="s">
        <v>6</v>
      </c>
      <c r="O14" s="2" t="s">
        <v>7</v>
      </c>
      <c r="P14" s="2" t="s">
        <v>8</v>
      </c>
    </row>
    <row r="15" spans="2:16" s="3" customFormat="1" ht="13.5">
      <c r="B15" s="133"/>
      <c r="C15" s="78" t="s">
        <v>204</v>
      </c>
      <c r="D15" s="440"/>
      <c r="E15" s="43"/>
      <c r="G15" s="2"/>
      <c r="H15" s="4" t="s">
        <v>9</v>
      </c>
      <c r="I15" s="2" t="s">
        <v>10</v>
      </c>
      <c r="J15" s="2" t="s">
        <v>11</v>
      </c>
      <c r="K15" s="2" t="s">
        <v>12</v>
      </c>
      <c r="L15" s="2">
        <v>1</v>
      </c>
      <c r="M15" s="2">
        <v>1</v>
      </c>
      <c r="N15" s="2" t="s">
        <v>13</v>
      </c>
      <c r="O15" s="2" t="s">
        <v>14</v>
      </c>
      <c r="P15" s="2" t="s">
        <v>15</v>
      </c>
    </row>
    <row r="16" spans="2:16" s="3" customFormat="1" ht="29.25" customHeight="1">
      <c r="B16" s="497" t="s">
        <v>274</v>
      </c>
      <c r="C16" s="498"/>
      <c r="D16" s="441" t="s">
        <v>1017</v>
      </c>
      <c r="E16" s="43"/>
      <c r="G16" s="2"/>
      <c r="H16" s="4" t="s">
        <v>16</v>
      </c>
      <c r="I16" s="2" t="s">
        <v>17</v>
      </c>
      <c r="J16" s="2" t="s">
        <v>18</v>
      </c>
      <c r="K16" s="2" t="s">
        <v>19</v>
      </c>
      <c r="L16" s="2">
        <v>2</v>
      </c>
      <c r="M16" s="2">
        <v>2</v>
      </c>
      <c r="N16" s="2" t="s">
        <v>20</v>
      </c>
      <c r="O16" s="2" t="s">
        <v>21</v>
      </c>
      <c r="P16" s="2" t="s">
        <v>22</v>
      </c>
    </row>
    <row r="17" spans="2:16" s="3" customFormat="1" ht="13.5">
      <c r="B17" s="133"/>
      <c r="C17" s="78" t="s">
        <v>210</v>
      </c>
      <c r="D17" s="441" t="s">
        <v>794</v>
      </c>
      <c r="E17" s="43"/>
      <c r="G17" s="2"/>
      <c r="H17" s="4" t="s">
        <v>23</v>
      </c>
      <c r="I17" s="2" t="s">
        <v>24</v>
      </c>
      <c r="J17" s="2"/>
      <c r="K17" s="2" t="s">
        <v>25</v>
      </c>
      <c r="L17" s="2">
        <v>3</v>
      </c>
      <c r="M17" s="2">
        <v>3</v>
      </c>
      <c r="N17" s="2" t="s">
        <v>26</v>
      </c>
      <c r="O17" s="2" t="s">
        <v>27</v>
      </c>
      <c r="P17" s="2" t="s">
        <v>28</v>
      </c>
    </row>
    <row r="18" spans="2:16" s="3" customFormat="1" ht="14.25" thickBot="1">
      <c r="B18" s="134"/>
      <c r="C18" s="77" t="s">
        <v>205</v>
      </c>
      <c r="D18" s="442" t="s">
        <v>616</v>
      </c>
      <c r="E18" s="43"/>
      <c r="G18" s="2"/>
      <c r="H18" s="4" t="s">
        <v>29</v>
      </c>
      <c r="I18" s="2"/>
      <c r="J18" s="2"/>
      <c r="K18" s="2" t="s">
        <v>30</v>
      </c>
      <c r="L18" s="2">
        <v>5</v>
      </c>
      <c r="M18" s="2">
        <v>5</v>
      </c>
      <c r="N18" s="2" t="s">
        <v>31</v>
      </c>
      <c r="O18" s="2" t="s">
        <v>32</v>
      </c>
      <c r="P18" s="2" t="s">
        <v>33</v>
      </c>
    </row>
    <row r="19" spans="2:16" s="3" customFormat="1" ht="42.75" customHeight="1" thickBot="1">
      <c r="B19" s="500" t="s">
        <v>206</v>
      </c>
      <c r="C19" s="501"/>
      <c r="D19" s="443" t="s">
        <v>795</v>
      </c>
      <c r="E19" s="43"/>
      <c r="G19" s="2"/>
      <c r="H19" s="4" t="s">
        <v>34</v>
      </c>
      <c r="I19" s="2"/>
      <c r="J19" s="2"/>
      <c r="K19" s="2" t="s">
        <v>35</v>
      </c>
      <c r="L19" s="2"/>
      <c r="M19" s="2"/>
      <c r="N19" s="2"/>
      <c r="O19" s="2" t="s">
        <v>36</v>
      </c>
      <c r="P19" s="2" t="s">
        <v>37</v>
      </c>
    </row>
    <row r="20" spans="2:14" s="3" customFormat="1" ht="13.5">
      <c r="B20" s="133"/>
      <c r="C20" s="77"/>
      <c r="D20" s="45"/>
      <c r="E20" s="75"/>
      <c r="F20" s="4"/>
      <c r="G20" s="2"/>
      <c r="H20" s="2"/>
      <c r="J20" s="2"/>
      <c r="K20" s="2"/>
      <c r="L20" s="2"/>
      <c r="M20" s="2" t="s">
        <v>38</v>
      </c>
      <c r="N20" s="2" t="s">
        <v>39</v>
      </c>
    </row>
    <row r="21" spans="2:14" s="3" customFormat="1" ht="13.5">
      <c r="B21" s="133"/>
      <c r="C21" s="135" t="s">
        <v>209</v>
      </c>
      <c r="D21" s="45"/>
      <c r="E21" s="75"/>
      <c r="F21" s="4"/>
      <c r="G21" s="2"/>
      <c r="H21" s="2"/>
      <c r="J21" s="2"/>
      <c r="K21" s="2"/>
      <c r="L21" s="2"/>
      <c r="M21" s="2" t="s">
        <v>40</v>
      </c>
      <c r="N21" s="2" t="s">
        <v>41</v>
      </c>
    </row>
    <row r="22" spans="2:16" s="3" customFormat="1" ht="14.25" thickBot="1">
      <c r="B22" s="133"/>
      <c r="C22" s="136" t="s">
        <v>212</v>
      </c>
      <c r="D22" s="45"/>
      <c r="E22" s="43"/>
      <c r="G22" s="2"/>
      <c r="H22" s="4" t="s">
        <v>42</v>
      </c>
      <c r="I22" s="2"/>
      <c r="J22" s="2"/>
      <c r="L22" s="2"/>
      <c r="M22" s="2"/>
      <c r="N22" s="2"/>
      <c r="O22" s="2" t="s">
        <v>43</v>
      </c>
      <c r="P22" s="2" t="s">
        <v>44</v>
      </c>
    </row>
    <row r="23" spans="2:16" s="3" customFormat="1" ht="13.5">
      <c r="B23" s="497" t="s">
        <v>211</v>
      </c>
      <c r="C23" s="498"/>
      <c r="D23" s="495">
        <v>43385</v>
      </c>
      <c r="E23" s="43"/>
      <c r="G23" s="2"/>
      <c r="H23" s="4"/>
      <c r="I23" s="2"/>
      <c r="J23" s="2"/>
      <c r="L23" s="2"/>
      <c r="M23" s="2"/>
      <c r="N23" s="2"/>
      <c r="O23" s="2"/>
      <c r="P23" s="2"/>
    </row>
    <row r="24" spans="2:16" s="3" customFormat="1" ht="4.5" customHeight="1">
      <c r="B24" s="497"/>
      <c r="C24" s="498"/>
      <c r="D24" s="496"/>
      <c r="E24" s="43"/>
      <c r="G24" s="2"/>
      <c r="H24" s="4"/>
      <c r="I24" s="2"/>
      <c r="J24" s="2"/>
      <c r="L24" s="2"/>
      <c r="M24" s="2"/>
      <c r="N24" s="2"/>
      <c r="O24" s="2"/>
      <c r="P24" s="2"/>
    </row>
    <row r="25" spans="2:15" s="3" customFormat="1" ht="27.75" customHeight="1">
      <c r="B25" s="497" t="s">
        <v>279</v>
      </c>
      <c r="C25" s="498"/>
      <c r="D25" s="438" t="s">
        <v>797</v>
      </c>
      <c r="E25" s="43"/>
      <c r="F25" s="2"/>
      <c r="G25" s="4"/>
      <c r="H25" s="2"/>
      <c r="I25" s="2"/>
      <c r="K25" s="2"/>
      <c r="L25" s="2"/>
      <c r="M25" s="2"/>
      <c r="N25" s="2" t="s">
        <v>45</v>
      </c>
      <c r="O25" s="2" t="s">
        <v>46</v>
      </c>
    </row>
    <row r="26" spans="2:15" s="3" customFormat="1" ht="32.25" customHeight="1">
      <c r="B26" s="497" t="s">
        <v>213</v>
      </c>
      <c r="C26" s="498"/>
      <c r="D26" s="438" t="s">
        <v>798</v>
      </c>
      <c r="E26" s="43"/>
      <c r="F26" s="2"/>
      <c r="G26" s="4"/>
      <c r="H26" s="2"/>
      <c r="I26" s="2"/>
      <c r="K26" s="2"/>
      <c r="L26" s="2"/>
      <c r="M26" s="2"/>
      <c r="N26" s="2" t="s">
        <v>47</v>
      </c>
      <c r="O26" s="2" t="s">
        <v>48</v>
      </c>
    </row>
    <row r="27" spans="2:15" s="3" customFormat="1" ht="28.5" customHeight="1">
      <c r="B27" s="497" t="s">
        <v>278</v>
      </c>
      <c r="C27" s="498"/>
      <c r="D27" s="438" t="s">
        <v>799</v>
      </c>
      <c r="E27" s="79"/>
      <c r="F27" s="2"/>
      <c r="G27" s="4"/>
      <c r="H27" s="2"/>
      <c r="I27" s="2"/>
      <c r="J27" s="2"/>
      <c r="K27" s="2"/>
      <c r="L27" s="2"/>
      <c r="M27" s="2"/>
      <c r="N27" s="2"/>
      <c r="O27" s="2"/>
    </row>
    <row r="28" spans="2:15" s="3" customFormat="1" ht="14.25" thickBot="1">
      <c r="B28" s="133"/>
      <c r="C28" s="78" t="s">
        <v>282</v>
      </c>
      <c r="D28" s="439" t="s">
        <v>997</v>
      </c>
      <c r="E28" s="43"/>
      <c r="F28" s="2"/>
      <c r="G28" s="4"/>
      <c r="H28" s="2"/>
      <c r="I28" s="2"/>
      <c r="J28" s="2"/>
      <c r="K28" s="2"/>
      <c r="L28" s="2"/>
      <c r="M28" s="2"/>
      <c r="N28" s="2"/>
      <c r="O28" s="2"/>
    </row>
    <row r="29" spans="2:15" s="3" customFormat="1" ht="13.5">
      <c r="B29" s="133"/>
      <c r="C29" s="82"/>
      <c r="D29" s="80"/>
      <c r="E29" s="43"/>
      <c r="F29" s="2"/>
      <c r="G29" s="4"/>
      <c r="H29" s="2"/>
      <c r="I29" s="2"/>
      <c r="J29" s="2"/>
      <c r="K29" s="2"/>
      <c r="L29" s="2"/>
      <c r="M29" s="2"/>
      <c r="N29" s="2"/>
      <c r="O29" s="2"/>
    </row>
    <row r="30" spans="2:16" s="3" customFormat="1" ht="14.25" thickBot="1">
      <c r="B30" s="133"/>
      <c r="C30" s="82"/>
      <c r="D30" s="81" t="s">
        <v>49</v>
      </c>
      <c r="E30" s="43"/>
      <c r="G30" s="2"/>
      <c r="H30" s="4" t="s">
        <v>50</v>
      </c>
      <c r="I30" s="2"/>
      <c r="J30" s="2"/>
      <c r="K30" s="2"/>
      <c r="L30" s="2"/>
      <c r="M30" s="2"/>
      <c r="N30" s="2"/>
      <c r="O30" s="2"/>
      <c r="P30" s="2"/>
    </row>
    <row r="31" spans="2:16" s="3" customFormat="1" ht="94.5" customHeight="1" thickBot="1">
      <c r="B31" s="133"/>
      <c r="C31" s="82"/>
      <c r="D31" s="16" t="s">
        <v>1036</v>
      </c>
      <c r="E31" s="43"/>
      <c r="F31" s="5"/>
      <c r="G31" s="2"/>
      <c r="H31" s="4" t="s">
        <v>51</v>
      </c>
      <c r="I31" s="2"/>
      <c r="J31" s="2"/>
      <c r="K31" s="2"/>
      <c r="L31" s="2"/>
      <c r="M31" s="2"/>
      <c r="N31" s="2"/>
      <c r="O31" s="2"/>
      <c r="P31" s="2"/>
    </row>
    <row r="32" spans="2:16" s="3" customFormat="1" ht="32.25" customHeight="1" thickBot="1">
      <c r="B32" s="497" t="s">
        <v>52</v>
      </c>
      <c r="C32" s="499"/>
      <c r="D32" s="45"/>
      <c r="E32" s="43"/>
      <c r="G32" s="2"/>
      <c r="H32" s="4" t="s">
        <v>53</v>
      </c>
      <c r="I32" s="2"/>
      <c r="J32" s="2"/>
      <c r="K32" s="2"/>
      <c r="L32" s="2"/>
      <c r="M32" s="2"/>
      <c r="N32" s="2"/>
      <c r="O32" s="2"/>
      <c r="P32" s="2"/>
    </row>
    <row r="33" spans="2:16" s="3" customFormat="1" ht="17.25" customHeight="1" thickBot="1">
      <c r="B33" s="133"/>
      <c r="C33" s="82"/>
      <c r="D33" s="16" t="s">
        <v>966</v>
      </c>
      <c r="E33" s="43"/>
      <c r="G33" s="2"/>
      <c r="H33" s="4" t="s">
        <v>54</v>
      </c>
      <c r="I33" s="2"/>
      <c r="J33" s="2"/>
      <c r="K33" s="2"/>
      <c r="L33" s="2"/>
      <c r="M33" s="2"/>
      <c r="N33" s="2"/>
      <c r="O33" s="2"/>
      <c r="P33" s="2"/>
    </row>
    <row r="34" spans="2:16" s="3" customFormat="1" ht="13.5">
      <c r="B34" s="133"/>
      <c r="C34" s="82"/>
      <c r="D34" s="45"/>
      <c r="E34" s="43"/>
      <c r="F34" s="5"/>
      <c r="G34" s="2"/>
      <c r="H34" s="4" t="s">
        <v>55</v>
      </c>
      <c r="I34" s="2"/>
      <c r="J34" s="2"/>
      <c r="K34" s="2"/>
      <c r="L34" s="2"/>
      <c r="M34" s="2"/>
      <c r="N34" s="2"/>
      <c r="O34" s="2"/>
      <c r="P34" s="2"/>
    </row>
    <row r="35" spans="2:16" s="3" customFormat="1" ht="13.5">
      <c r="B35" s="133"/>
      <c r="C35" s="137" t="s">
        <v>56</v>
      </c>
      <c r="D35" s="45"/>
      <c r="E35" s="43"/>
      <c r="G35" s="2"/>
      <c r="H35" s="4" t="s">
        <v>57</v>
      </c>
      <c r="I35" s="2"/>
      <c r="J35" s="2"/>
      <c r="K35" s="2"/>
      <c r="L35" s="2"/>
      <c r="M35" s="2"/>
      <c r="N35" s="2"/>
      <c r="O35" s="2"/>
      <c r="P35" s="2"/>
    </row>
    <row r="36" spans="2:16" s="3" customFormat="1" ht="31.5" customHeight="1" thickBot="1">
      <c r="B36" s="497" t="s">
        <v>58</v>
      </c>
      <c r="C36" s="499"/>
      <c r="D36" s="45"/>
      <c r="E36" s="43"/>
      <c r="G36" s="2"/>
      <c r="H36" s="4" t="s">
        <v>59</v>
      </c>
      <c r="I36" s="2"/>
      <c r="J36" s="2"/>
      <c r="K36" s="2"/>
      <c r="L36" s="2"/>
      <c r="M36" s="2"/>
      <c r="N36" s="2"/>
      <c r="O36" s="2"/>
      <c r="P36" s="2"/>
    </row>
    <row r="37" spans="2:16" s="3" customFormat="1" ht="13.5">
      <c r="B37" s="133"/>
      <c r="C37" s="82" t="s">
        <v>60</v>
      </c>
      <c r="D37" s="17" t="s">
        <v>800</v>
      </c>
      <c r="E37" s="43"/>
      <c r="G37" s="2"/>
      <c r="H37" s="4" t="s">
        <v>61</v>
      </c>
      <c r="I37" s="2"/>
      <c r="J37" s="2"/>
      <c r="K37" s="2"/>
      <c r="L37" s="2"/>
      <c r="M37" s="2"/>
      <c r="N37" s="2"/>
      <c r="O37" s="2"/>
      <c r="P37" s="2"/>
    </row>
    <row r="38" spans="2:16" s="3" customFormat="1" ht="14.25">
      <c r="B38" s="133"/>
      <c r="C38" s="82" t="s">
        <v>62</v>
      </c>
      <c r="D38" s="356" t="s">
        <v>977</v>
      </c>
      <c r="E38" s="43"/>
      <c r="G38" s="2"/>
      <c r="H38" s="4" t="s">
        <v>63</v>
      </c>
      <c r="I38" s="2"/>
      <c r="J38" s="2"/>
      <c r="K38" s="2"/>
      <c r="L38" s="2"/>
      <c r="M38" s="2"/>
      <c r="N38" s="2"/>
      <c r="O38" s="2"/>
      <c r="P38" s="2"/>
    </row>
    <row r="39" spans="2:16" s="3" customFormat="1" ht="14.25" thickBot="1">
      <c r="B39" s="133"/>
      <c r="C39" s="82" t="s">
        <v>64</v>
      </c>
      <c r="D39" s="18" t="s">
        <v>996</v>
      </c>
      <c r="E39" s="43"/>
      <c r="G39" s="2"/>
      <c r="H39" s="4" t="s">
        <v>65</v>
      </c>
      <c r="I39" s="2"/>
      <c r="J39" s="2"/>
      <c r="K39" s="2"/>
      <c r="L39" s="2"/>
      <c r="M39" s="2"/>
      <c r="N39" s="2"/>
      <c r="O39" s="2"/>
      <c r="P39" s="2"/>
    </row>
    <row r="40" spans="2:16" s="3" customFormat="1" ht="15" customHeight="1" thickBot="1">
      <c r="B40" s="133"/>
      <c r="C40" s="78" t="s">
        <v>208</v>
      </c>
      <c r="D40" s="45"/>
      <c r="E40" s="43"/>
      <c r="G40" s="2"/>
      <c r="H40" s="4" t="s">
        <v>66</v>
      </c>
      <c r="I40" s="2"/>
      <c r="J40" s="2"/>
      <c r="K40" s="2"/>
      <c r="L40" s="2"/>
      <c r="M40" s="2"/>
      <c r="N40" s="2"/>
      <c r="O40" s="2"/>
      <c r="P40" s="2"/>
    </row>
    <row r="41" spans="2:16" s="3" customFormat="1" ht="14.25" thickBot="1">
      <c r="B41" s="133"/>
      <c r="C41" s="82" t="s">
        <v>60</v>
      </c>
      <c r="D41" s="17" t="s">
        <v>1019</v>
      </c>
      <c r="E41" s="43"/>
      <c r="G41" s="2"/>
      <c r="H41" s="4" t="s">
        <v>67</v>
      </c>
      <c r="I41" s="2"/>
      <c r="J41" s="2"/>
      <c r="K41" s="2"/>
      <c r="L41" s="2"/>
      <c r="M41" s="2"/>
      <c r="N41" s="2"/>
      <c r="O41" s="2"/>
      <c r="P41" s="2"/>
    </row>
    <row r="42" spans="2:16" s="3" customFormat="1" ht="14.25">
      <c r="B42" s="133"/>
      <c r="C42" s="82" t="s">
        <v>62</v>
      </c>
      <c r="D42" s="417" t="s">
        <v>998</v>
      </c>
      <c r="E42" s="43"/>
      <c r="G42" s="2"/>
      <c r="H42" s="4" t="s">
        <v>68</v>
      </c>
      <c r="I42" s="2"/>
      <c r="J42" s="2"/>
      <c r="K42" s="2"/>
      <c r="L42" s="2"/>
      <c r="M42" s="2"/>
      <c r="N42" s="2"/>
      <c r="O42" s="2"/>
      <c r="P42" s="2"/>
    </row>
    <row r="43" spans="2:16" s="3" customFormat="1" ht="14.25" thickBot="1">
      <c r="B43" s="133"/>
      <c r="C43" s="82" t="s">
        <v>64</v>
      </c>
      <c r="D43" s="18" t="s">
        <v>996</v>
      </c>
      <c r="E43" s="43"/>
      <c r="G43" s="2"/>
      <c r="H43" s="4" t="s">
        <v>69</v>
      </c>
      <c r="I43" s="2"/>
      <c r="J43" s="2"/>
      <c r="K43" s="2"/>
      <c r="L43" s="2"/>
      <c r="M43" s="2"/>
      <c r="N43" s="2"/>
      <c r="O43" s="2"/>
      <c r="P43" s="2"/>
    </row>
    <row r="44" spans="2:16" s="3" customFormat="1" ht="14.25" thickBot="1">
      <c r="B44" s="133"/>
      <c r="C44" s="78" t="s">
        <v>280</v>
      </c>
      <c r="D44" s="45"/>
      <c r="E44" s="43"/>
      <c r="G44" s="2"/>
      <c r="H44" s="4" t="s">
        <v>70</v>
      </c>
      <c r="I44" s="2"/>
      <c r="J44" s="2"/>
      <c r="K44" s="2"/>
      <c r="L44" s="2"/>
      <c r="M44" s="2"/>
      <c r="N44" s="2"/>
      <c r="O44" s="2"/>
      <c r="P44" s="2"/>
    </row>
    <row r="45" spans="2:16" s="3" customFormat="1" ht="13.5">
      <c r="B45" s="133"/>
      <c r="C45" s="82" t="s">
        <v>60</v>
      </c>
      <c r="D45" s="17" t="s">
        <v>1020</v>
      </c>
      <c r="E45" s="43"/>
      <c r="G45" s="2"/>
      <c r="H45" s="4" t="s">
        <v>71</v>
      </c>
      <c r="I45" s="2"/>
      <c r="J45" s="2"/>
      <c r="K45" s="2"/>
      <c r="L45" s="2"/>
      <c r="M45" s="2"/>
      <c r="N45" s="2"/>
      <c r="O45" s="2"/>
      <c r="P45" s="2"/>
    </row>
    <row r="46" spans="2:16" s="3" customFormat="1" ht="14.25">
      <c r="B46" s="133"/>
      <c r="C46" s="82" t="s">
        <v>62</v>
      </c>
      <c r="D46" s="356" t="s">
        <v>977</v>
      </c>
      <c r="E46" s="43"/>
      <c r="G46" s="2"/>
      <c r="H46" s="4" t="s">
        <v>72</v>
      </c>
      <c r="I46" s="2"/>
      <c r="J46" s="2"/>
      <c r="K46" s="2"/>
      <c r="L46" s="2"/>
      <c r="M46" s="2"/>
      <c r="N46" s="2"/>
      <c r="O46" s="2"/>
      <c r="P46" s="2"/>
    </row>
    <row r="47" spans="1:8" ht="14.25" thickBot="1">
      <c r="A47" s="3"/>
      <c r="B47" s="133"/>
      <c r="C47" s="82" t="s">
        <v>64</v>
      </c>
      <c r="D47" s="18" t="s">
        <v>996</v>
      </c>
      <c r="E47" s="43"/>
      <c r="H47" s="4" t="s">
        <v>73</v>
      </c>
    </row>
    <row r="48" spans="2:8" ht="14.25" thickBot="1">
      <c r="B48" s="133"/>
      <c r="C48" s="78" t="s">
        <v>207</v>
      </c>
      <c r="D48" s="45"/>
      <c r="E48" s="43"/>
      <c r="H48" s="4" t="s">
        <v>74</v>
      </c>
    </row>
    <row r="49" spans="2:8" ht="13.5">
      <c r="B49" s="133"/>
      <c r="C49" s="82" t="s">
        <v>60</v>
      </c>
      <c r="D49" s="17" t="s">
        <v>1042</v>
      </c>
      <c r="E49" s="43"/>
      <c r="H49" s="4" t="s">
        <v>75</v>
      </c>
    </row>
    <row r="50" spans="2:8" ht="14.25">
      <c r="B50" s="133"/>
      <c r="C50" s="82" t="s">
        <v>62</v>
      </c>
      <c r="D50" s="356" t="s">
        <v>1043</v>
      </c>
      <c r="E50" s="43"/>
      <c r="H50" s="4" t="s">
        <v>76</v>
      </c>
    </row>
    <row r="51" spans="2:8" ht="14.25" thickBot="1">
      <c r="B51" s="133"/>
      <c r="C51" s="82" t="s">
        <v>64</v>
      </c>
      <c r="D51" s="18" t="s">
        <v>996</v>
      </c>
      <c r="E51" s="43"/>
      <c r="H51" s="4" t="s">
        <v>77</v>
      </c>
    </row>
    <row r="52" spans="2:8" ht="14.25" thickBot="1">
      <c r="B52" s="133"/>
      <c r="C52" s="78" t="s">
        <v>207</v>
      </c>
      <c r="D52" s="45"/>
      <c r="E52" s="43"/>
      <c r="H52" s="4" t="s">
        <v>78</v>
      </c>
    </row>
    <row r="53" spans="2:8" ht="13.5">
      <c r="B53" s="133"/>
      <c r="C53" s="82" t="s">
        <v>60</v>
      </c>
      <c r="D53" s="17"/>
      <c r="E53" s="43"/>
      <c r="H53" s="4" t="s">
        <v>79</v>
      </c>
    </row>
    <row r="54" spans="2:8" ht="13.5">
      <c r="B54" s="133"/>
      <c r="C54" s="82" t="s">
        <v>62</v>
      </c>
      <c r="D54" s="15"/>
      <c r="E54" s="43"/>
      <c r="H54" s="4" t="s">
        <v>80</v>
      </c>
    </row>
    <row r="55" spans="2:8" ht="14.25" thickBot="1">
      <c r="B55" s="133"/>
      <c r="C55" s="82" t="s">
        <v>64</v>
      </c>
      <c r="D55" s="18"/>
      <c r="E55" s="43"/>
      <c r="H55" s="4" t="s">
        <v>81</v>
      </c>
    </row>
    <row r="56" spans="2:8" ht="14.25" thickBot="1">
      <c r="B56" s="133"/>
      <c r="C56" s="78" t="s">
        <v>207</v>
      </c>
      <c r="D56" s="45"/>
      <c r="E56" s="43"/>
      <c r="H56" s="4" t="s">
        <v>82</v>
      </c>
    </row>
    <row r="57" spans="2:8" ht="13.5">
      <c r="B57" s="133"/>
      <c r="C57" s="82" t="s">
        <v>60</v>
      </c>
      <c r="D57" s="17"/>
      <c r="E57" s="43"/>
      <c r="H57" s="4" t="s">
        <v>83</v>
      </c>
    </row>
    <row r="58" spans="2:8" ht="13.5">
      <c r="B58" s="133"/>
      <c r="C58" s="82" t="s">
        <v>62</v>
      </c>
      <c r="D58" s="15"/>
      <c r="E58" s="43"/>
      <c r="H58" s="4" t="s">
        <v>84</v>
      </c>
    </row>
    <row r="59" spans="2:8" ht="14.25" thickBot="1">
      <c r="B59" s="133"/>
      <c r="C59" s="82" t="s">
        <v>64</v>
      </c>
      <c r="D59" s="18"/>
      <c r="E59" s="43"/>
      <c r="H59" s="4" t="s">
        <v>85</v>
      </c>
    </row>
    <row r="60" spans="2:8" ht="14.25" thickBot="1">
      <c r="B60" s="138"/>
      <c r="C60" s="139"/>
      <c r="D60" s="83"/>
      <c r="E60" s="55"/>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info@cep.am"/>
    <hyperlink ref="D42" r:id="rId2" display="vahe.jilavyan@env.am"/>
    <hyperlink ref="D50" r:id="rId3" display="minenv@env.am"/>
    <hyperlink ref="D46" r:id="rId4" display="info@cep.am"/>
  </hyperlinks>
  <printOptions/>
  <pageMargins left="0.75" right="0.75" top="1" bottom="1" header="0.3" footer="0.3"/>
  <pageSetup horizontalDpi="600" verticalDpi="600" orientation="landscape"/>
  <drawing r:id="rId5"/>
</worksheet>
</file>

<file path=xl/worksheets/sheet10.xml><?xml version="1.0" encoding="utf-8"?>
<worksheet xmlns="http://schemas.openxmlformats.org/spreadsheetml/2006/main" xmlns:r="http://schemas.openxmlformats.org/officeDocument/2006/relationships">
  <sheetPr>
    <pageSetUpPr fitToPage="1"/>
  </sheetPr>
  <dimension ref="B2:S320"/>
  <sheetViews>
    <sheetView showGridLines="0" zoomScale="61" zoomScaleNormal="61" zoomScalePageLayoutView="85" workbookViewId="0" topLeftCell="C1">
      <selection activeCell="D16" sqref="D16"/>
    </sheetView>
  </sheetViews>
  <sheetFormatPr defaultColWidth="8.8515625" defaultRowHeight="15" outlineLevelRow="1"/>
  <cols>
    <col min="1" max="1" width="3.00390625" style="146" customWidth="1"/>
    <col min="2" max="2" width="28.421875" style="146" customWidth="1"/>
    <col min="3" max="3" width="50.421875" style="146" customWidth="1"/>
    <col min="4" max="4" width="34.421875" style="146" customWidth="1"/>
    <col min="5" max="5" width="32.00390625" style="146" customWidth="1"/>
    <col min="6" max="6" width="26.421875" style="146" customWidth="1"/>
    <col min="7" max="7" width="30.8515625" style="146" customWidth="1"/>
    <col min="8" max="8" width="30.00390625" style="146" customWidth="1"/>
    <col min="9" max="9" width="26.140625" style="146" customWidth="1"/>
    <col min="10" max="10" width="25.8515625" style="146" customWidth="1"/>
    <col min="11" max="11" width="43.57421875" style="146" customWidth="1"/>
    <col min="12" max="12" width="30.421875" style="146" customWidth="1"/>
    <col min="13" max="13" width="27.140625" style="146" bestFit="1" customWidth="1"/>
    <col min="14" max="14" width="25.00390625" style="146" customWidth="1"/>
    <col min="15" max="15" width="25.8515625" style="146" bestFit="1" customWidth="1"/>
    <col min="16" max="16" width="30.421875" style="146" customWidth="1"/>
    <col min="17" max="17" width="27.140625" style="146" bestFit="1" customWidth="1"/>
    <col min="18" max="18" width="24.421875" style="146" customWidth="1"/>
    <col min="19" max="19" width="23.140625" style="146" bestFit="1" customWidth="1"/>
    <col min="20" max="20" width="27.421875" style="146" customWidth="1"/>
    <col min="21" max="16384" width="8.8515625" style="146" customWidth="1"/>
  </cols>
  <sheetData>
    <row r="1" ht="15" thickBot="1"/>
    <row r="2" spans="2:19" ht="26.25">
      <c r="B2" s="92"/>
      <c r="C2" s="837"/>
      <c r="D2" s="837"/>
      <c r="E2" s="837"/>
      <c r="F2" s="837"/>
      <c r="G2" s="837"/>
      <c r="H2" s="86"/>
      <c r="I2" s="86"/>
      <c r="J2" s="86"/>
      <c r="K2" s="86"/>
      <c r="L2" s="86"/>
      <c r="M2" s="86"/>
      <c r="N2" s="86"/>
      <c r="O2" s="86"/>
      <c r="P2" s="86"/>
      <c r="Q2" s="86"/>
      <c r="R2" s="86"/>
      <c r="S2" s="87"/>
    </row>
    <row r="3" spans="2:19" ht="26.25">
      <c r="B3" s="93"/>
      <c r="C3" s="843" t="s">
        <v>288</v>
      </c>
      <c r="D3" s="844"/>
      <c r="E3" s="844"/>
      <c r="F3" s="844"/>
      <c r="G3" s="845"/>
      <c r="H3" s="89"/>
      <c r="I3" s="89"/>
      <c r="J3" s="89"/>
      <c r="K3" s="89"/>
      <c r="L3" s="89"/>
      <c r="M3" s="89"/>
      <c r="N3" s="89"/>
      <c r="O3" s="89"/>
      <c r="P3" s="89"/>
      <c r="Q3" s="89"/>
      <c r="R3" s="89"/>
      <c r="S3" s="91"/>
    </row>
    <row r="4" spans="2:19" ht="26.25">
      <c r="B4" s="93"/>
      <c r="C4" s="94"/>
      <c r="D4" s="94"/>
      <c r="E4" s="94"/>
      <c r="F4" s="94"/>
      <c r="G4" s="94"/>
      <c r="H4" s="89"/>
      <c r="I4" s="89"/>
      <c r="J4" s="89"/>
      <c r="K4" s="89"/>
      <c r="L4" s="89"/>
      <c r="M4" s="89"/>
      <c r="N4" s="89"/>
      <c r="O4" s="89"/>
      <c r="P4" s="89"/>
      <c r="Q4" s="89"/>
      <c r="R4" s="89"/>
      <c r="S4" s="91"/>
    </row>
    <row r="5" spans="2:19" ht="15.75" thickBot="1">
      <c r="B5" s="88"/>
      <c r="C5" s="89"/>
      <c r="D5" s="89"/>
      <c r="E5" s="89"/>
      <c r="F5" s="89"/>
      <c r="G5" s="89"/>
      <c r="H5" s="89"/>
      <c r="I5" s="89"/>
      <c r="J5" s="89"/>
      <c r="K5" s="89"/>
      <c r="L5" s="89"/>
      <c r="M5" s="89"/>
      <c r="N5" s="89"/>
      <c r="O5" s="89"/>
      <c r="P5" s="89"/>
      <c r="Q5" s="89"/>
      <c r="R5" s="89"/>
      <c r="S5" s="91"/>
    </row>
    <row r="6" spans="2:19" ht="34.5" customHeight="1" thickBot="1">
      <c r="B6" s="838" t="s">
        <v>607</v>
      </c>
      <c r="C6" s="839"/>
      <c r="D6" s="839"/>
      <c r="E6" s="839"/>
      <c r="F6" s="839"/>
      <c r="G6" s="839"/>
      <c r="H6" s="241"/>
      <c r="I6" s="241"/>
      <c r="J6" s="241"/>
      <c r="K6" s="241"/>
      <c r="L6" s="241"/>
      <c r="M6" s="241"/>
      <c r="N6" s="241"/>
      <c r="O6" s="241"/>
      <c r="P6" s="241"/>
      <c r="Q6" s="241"/>
      <c r="R6" s="241"/>
      <c r="S6" s="242"/>
    </row>
    <row r="7" spans="2:19" ht="15.75" customHeight="1">
      <c r="B7" s="838" t="s">
        <v>669</v>
      </c>
      <c r="C7" s="840"/>
      <c r="D7" s="840"/>
      <c r="E7" s="840"/>
      <c r="F7" s="840"/>
      <c r="G7" s="840"/>
      <c r="H7" s="241"/>
      <c r="I7" s="241"/>
      <c r="J7" s="241"/>
      <c r="K7" s="241"/>
      <c r="L7" s="241"/>
      <c r="M7" s="241"/>
      <c r="N7" s="241"/>
      <c r="O7" s="241"/>
      <c r="P7" s="241"/>
      <c r="Q7" s="241"/>
      <c r="R7" s="241"/>
      <c r="S7" s="242"/>
    </row>
    <row r="8" spans="2:19" ht="15.75" customHeight="1" thickBot="1">
      <c r="B8" s="841" t="s">
        <v>242</v>
      </c>
      <c r="C8" s="842"/>
      <c r="D8" s="842"/>
      <c r="E8" s="842"/>
      <c r="F8" s="842"/>
      <c r="G8" s="842"/>
      <c r="H8" s="243"/>
      <c r="I8" s="243"/>
      <c r="J8" s="243"/>
      <c r="K8" s="243"/>
      <c r="L8" s="243"/>
      <c r="M8" s="243"/>
      <c r="N8" s="243"/>
      <c r="O8" s="243"/>
      <c r="P8" s="243"/>
      <c r="Q8" s="243"/>
      <c r="R8" s="243"/>
      <c r="S8" s="244"/>
    </row>
    <row r="10" spans="2:3" ht="21">
      <c r="B10" s="741" t="s">
        <v>314</v>
      </c>
      <c r="C10" s="741"/>
    </row>
    <row r="11" ht="15" thickBot="1"/>
    <row r="12" spans="2:3" ht="15" customHeight="1" thickBot="1">
      <c r="B12" s="247" t="s">
        <v>315</v>
      </c>
      <c r="C12" s="476"/>
    </row>
    <row r="13" spans="2:3" ht="15.75" customHeight="1" thickBot="1">
      <c r="B13" s="247" t="s">
        <v>280</v>
      </c>
      <c r="C13" s="147" t="s">
        <v>793</v>
      </c>
    </row>
    <row r="14" spans="2:3" ht="15.75" customHeight="1" thickBot="1">
      <c r="B14" s="247" t="s">
        <v>670</v>
      </c>
      <c r="C14" s="147" t="s">
        <v>610</v>
      </c>
    </row>
    <row r="15" spans="2:3" ht="15.75" customHeight="1" thickBot="1">
      <c r="B15" s="247" t="s">
        <v>316</v>
      </c>
      <c r="C15" s="147" t="s">
        <v>616</v>
      </c>
    </row>
    <row r="16" spans="2:3" ht="15" thickBot="1">
      <c r="B16" s="247" t="s">
        <v>317</v>
      </c>
      <c r="C16" s="147" t="s">
        <v>614</v>
      </c>
    </row>
    <row r="17" spans="2:3" ht="15" thickBot="1">
      <c r="B17" s="247" t="s">
        <v>318</v>
      </c>
      <c r="C17" s="147" t="s">
        <v>500</v>
      </c>
    </row>
    <row r="18" ht="15" thickBot="1"/>
    <row r="19" spans="4:19" ht="15" thickBot="1">
      <c r="D19" s="742" t="s">
        <v>319</v>
      </c>
      <c r="E19" s="743"/>
      <c r="F19" s="743"/>
      <c r="G19" s="744"/>
      <c r="H19" s="742" t="s">
        <v>320</v>
      </c>
      <c r="I19" s="743"/>
      <c r="J19" s="743"/>
      <c r="K19" s="744"/>
      <c r="L19" s="742" t="s">
        <v>321</v>
      </c>
      <c r="M19" s="743"/>
      <c r="N19" s="743"/>
      <c r="O19" s="744"/>
      <c r="P19" s="742" t="s">
        <v>322</v>
      </c>
      <c r="Q19" s="743"/>
      <c r="R19" s="743"/>
      <c r="S19" s="744"/>
    </row>
    <row r="20" spans="2:19" ht="45" customHeight="1" thickBot="1">
      <c r="B20" s="745" t="s">
        <v>323</v>
      </c>
      <c r="C20" s="752" t="s">
        <v>324</v>
      </c>
      <c r="D20" s="148"/>
      <c r="E20" s="149" t="s">
        <v>325</v>
      </c>
      <c r="F20" s="150" t="s">
        <v>326</v>
      </c>
      <c r="G20" s="151" t="s">
        <v>327</v>
      </c>
      <c r="H20" s="148"/>
      <c r="I20" s="149" t="s">
        <v>325</v>
      </c>
      <c r="J20" s="150" t="s">
        <v>326</v>
      </c>
      <c r="K20" s="151" t="s">
        <v>327</v>
      </c>
      <c r="L20" s="148"/>
      <c r="M20" s="149" t="s">
        <v>325</v>
      </c>
      <c r="N20" s="150" t="s">
        <v>326</v>
      </c>
      <c r="O20" s="151" t="s">
        <v>327</v>
      </c>
      <c r="P20" s="148"/>
      <c r="Q20" s="149" t="s">
        <v>325</v>
      </c>
      <c r="R20" s="150" t="s">
        <v>326</v>
      </c>
      <c r="S20" s="151" t="s">
        <v>327</v>
      </c>
    </row>
    <row r="21" spans="2:19" ht="40.5" customHeight="1">
      <c r="B21" s="746"/>
      <c r="C21" s="753"/>
      <c r="D21" s="152" t="s">
        <v>328</v>
      </c>
      <c r="E21" s="153">
        <v>0</v>
      </c>
      <c r="F21" s="154">
        <v>0</v>
      </c>
      <c r="G21" s="155">
        <v>0</v>
      </c>
      <c r="H21" s="156" t="s">
        <v>328</v>
      </c>
      <c r="I21" s="157">
        <v>15000</v>
      </c>
      <c r="J21" s="158">
        <v>15000</v>
      </c>
      <c r="K21" s="159">
        <v>0</v>
      </c>
      <c r="L21" s="152" t="s">
        <v>328</v>
      </c>
      <c r="M21" s="157"/>
      <c r="N21" s="158"/>
      <c r="O21" s="159"/>
      <c r="P21" s="152" t="s">
        <v>328</v>
      </c>
      <c r="Q21" s="157"/>
      <c r="R21" s="158"/>
      <c r="S21" s="159"/>
    </row>
    <row r="22" spans="2:19" ht="39.75" customHeight="1">
      <c r="B22" s="746"/>
      <c r="C22" s="753"/>
      <c r="D22" s="160" t="s">
        <v>329</v>
      </c>
      <c r="E22" s="161">
        <v>0</v>
      </c>
      <c r="F22" s="161">
        <v>0</v>
      </c>
      <c r="G22" s="162">
        <v>0</v>
      </c>
      <c r="H22" s="163" t="s">
        <v>329</v>
      </c>
      <c r="I22" s="164">
        <v>0.6</v>
      </c>
      <c r="J22" s="164">
        <v>0.6</v>
      </c>
      <c r="K22" s="165">
        <v>0</v>
      </c>
      <c r="L22" s="160" t="s">
        <v>329</v>
      </c>
      <c r="M22" s="164"/>
      <c r="N22" s="164"/>
      <c r="O22" s="165"/>
      <c r="P22" s="160" t="s">
        <v>329</v>
      </c>
      <c r="Q22" s="164"/>
      <c r="R22" s="164"/>
      <c r="S22" s="165"/>
    </row>
    <row r="23" spans="2:19" ht="37.5" customHeight="1">
      <c r="B23" s="747"/>
      <c r="C23" s="754"/>
      <c r="D23" s="160" t="s">
        <v>330</v>
      </c>
      <c r="E23" s="161">
        <v>0</v>
      </c>
      <c r="F23" s="161">
        <v>0</v>
      </c>
      <c r="G23" s="162">
        <v>0</v>
      </c>
      <c r="H23" s="163" t="s">
        <v>330</v>
      </c>
      <c r="I23" s="164"/>
      <c r="J23" s="164"/>
      <c r="K23" s="165"/>
      <c r="L23" s="160" t="s">
        <v>330</v>
      </c>
      <c r="M23" s="164"/>
      <c r="N23" s="164"/>
      <c r="O23" s="165"/>
      <c r="P23" s="160" t="s">
        <v>330</v>
      </c>
      <c r="Q23" s="164"/>
      <c r="R23" s="164"/>
      <c r="S23" s="165"/>
    </row>
    <row r="24" spans="2:19" ht="15" thickBot="1">
      <c r="B24" s="166"/>
      <c r="C24" s="166"/>
      <c r="Q24" s="167"/>
      <c r="R24" s="167"/>
      <c r="S24" s="167"/>
    </row>
    <row r="25" spans="2:19" ht="30" customHeight="1" thickBot="1">
      <c r="B25" s="166"/>
      <c r="C25" s="166"/>
      <c r="D25" s="742" t="s">
        <v>319</v>
      </c>
      <c r="E25" s="743"/>
      <c r="F25" s="743"/>
      <c r="G25" s="744"/>
      <c r="H25" s="742" t="s">
        <v>320</v>
      </c>
      <c r="I25" s="743"/>
      <c r="J25" s="743"/>
      <c r="K25" s="744"/>
      <c r="L25" s="742" t="s">
        <v>321</v>
      </c>
      <c r="M25" s="743"/>
      <c r="N25" s="743"/>
      <c r="O25" s="744"/>
      <c r="P25" s="742" t="s">
        <v>322</v>
      </c>
      <c r="Q25" s="743"/>
      <c r="R25" s="743"/>
      <c r="S25" s="744"/>
    </row>
    <row r="26" spans="2:19" ht="47.25" customHeight="1">
      <c r="B26" s="745" t="s">
        <v>331</v>
      </c>
      <c r="C26" s="745" t="s">
        <v>332</v>
      </c>
      <c r="D26" s="748" t="s">
        <v>333</v>
      </c>
      <c r="E26" s="749"/>
      <c r="F26" s="168" t="s">
        <v>334</v>
      </c>
      <c r="G26" s="169" t="s">
        <v>335</v>
      </c>
      <c r="H26" s="748" t="s">
        <v>333</v>
      </c>
      <c r="I26" s="749"/>
      <c r="J26" s="168" t="s">
        <v>334</v>
      </c>
      <c r="K26" s="169" t="s">
        <v>335</v>
      </c>
      <c r="L26" s="748" t="s">
        <v>333</v>
      </c>
      <c r="M26" s="749"/>
      <c r="N26" s="168" t="s">
        <v>334</v>
      </c>
      <c r="O26" s="169" t="s">
        <v>335</v>
      </c>
      <c r="P26" s="748" t="s">
        <v>333</v>
      </c>
      <c r="Q26" s="749"/>
      <c r="R26" s="168" t="s">
        <v>334</v>
      </c>
      <c r="S26" s="169" t="s">
        <v>335</v>
      </c>
    </row>
    <row r="27" spans="2:19" ht="51" customHeight="1">
      <c r="B27" s="746"/>
      <c r="C27" s="746"/>
      <c r="D27" s="170" t="s">
        <v>328</v>
      </c>
      <c r="E27" s="171"/>
      <c r="F27" s="765"/>
      <c r="G27" s="767"/>
      <c r="H27" s="170" t="s">
        <v>328</v>
      </c>
      <c r="I27" s="172"/>
      <c r="J27" s="755"/>
      <c r="K27" s="757"/>
      <c r="L27" s="170" t="s">
        <v>328</v>
      </c>
      <c r="M27" s="172"/>
      <c r="N27" s="755"/>
      <c r="O27" s="757"/>
      <c r="P27" s="170" t="s">
        <v>328</v>
      </c>
      <c r="Q27" s="172"/>
      <c r="R27" s="755"/>
      <c r="S27" s="757"/>
    </row>
    <row r="28" spans="2:19" ht="51" customHeight="1">
      <c r="B28" s="747"/>
      <c r="C28" s="747"/>
      <c r="D28" s="173" t="s">
        <v>336</v>
      </c>
      <c r="E28" s="174"/>
      <c r="F28" s="766"/>
      <c r="G28" s="768"/>
      <c r="H28" s="173" t="s">
        <v>336</v>
      </c>
      <c r="I28" s="175"/>
      <c r="J28" s="756"/>
      <c r="K28" s="758"/>
      <c r="L28" s="173" t="s">
        <v>336</v>
      </c>
      <c r="M28" s="175"/>
      <c r="N28" s="756"/>
      <c r="O28" s="758"/>
      <c r="P28" s="173" t="s">
        <v>336</v>
      </c>
      <c r="Q28" s="175"/>
      <c r="R28" s="756"/>
      <c r="S28" s="758"/>
    </row>
    <row r="29" spans="2:19" ht="33.75" customHeight="1">
      <c r="B29" s="759" t="s">
        <v>337</v>
      </c>
      <c r="C29" s="762" t="s">
        <v>338</v>
      </c>
      <c r="D29" s="176" t="s">
        <v>339</v>
      </c>
      <c r="E29" s="177" t="s">
        <v>318</v>
      </c>
      <c r="F29" s="177" t="s">
        <v>340</v>
      </c>
      <c r="G29" s="178" t="s">
        <v>341</v>
      </c>
      <c r="H29" s="176" t="s">
        <v>339</v>
      </c>
      <c r="I29" s="177" t="s">
        <v>318</v>
      </c>
      <c r="J29" s="177" t="s">
        <v>340</v>
      </c>
      <c r="K29" s="178" t="s">
        <v>341</v>
      </c>
      <c r="L29" s="176" t="s">
        <v>339</v>
      </c>
      <c r="M29" s="177" t="s">
        <v>318</v>
      </c>
      <c r="N29" s="177" t="s">
        <v>340</v>
      </c>
      <c r="O29" s="178" t="s">
        <v>341</v>
      </c>
      <c r="P29" s="176" t="s">
        <v>339</v>
      </c>
      <c r="Q29" s="177" t="s">
        <v>318</v>
      </c>
      <c r="R29" s="177" t="s">
        <v>340</v>
      </c>
      <c r="S29" s="178" t="s">
        <v>341</v>
      </c>
    </row>
    <row r="30" spans="2:19" ht="30" customHeight="1">
      <c r="B30" s="760"/>
      <c r="C30" s="763"/>
      <c r="D30" s="179">
        <v>0</v>
      </c>
      <c r="E30" s="180" t="s">
        <v>480</v>
      </c>
      <c r="F30" s="180" t="s">
        <v>495</v>
      </c>
      <c r="G30" s="181" t="s">
        <v>546</v>
      </c>
      <c r="H30" s="182">
        <v>1</v>
      </c>
      <c r="I30" s="183" t="s">
        <v>480</v>
      </c>
      <c r="J30" s="182" t="s">
        <v>495</v>
      </c>
      <c r="K30" s="370" t="s">
        <v>552</v>
      </c>
      <c r="L30" s="182"/>
      <c r="M30" s="183"/>
      <c r="N30" s="182"/>
      <c r="O30" s="184"/>
      <c r="P30" s="182"/>
      <c r="Q30" s="183"/>
      <c r="R30" s="182"/>
      <c r="S30" s="184"/>
    </row>
    <row r="31" spans="2:19" ht="36.75" customHeight="1" hidden="1" outlineLevel="1">
      <c r="B31" s="760"/>
      <c r="C31" s="763"/>
      <c r="D31" s="176" t="s">
        <v>339</v>
      </c>
      <c r="E31" s="177" t="s">
        <v>318</v>
      </c>
      <c r="F31" s="177" t="s">
        <v>340</v>
      </c>
      <c r="G31" s="178" t="s">
        <v>341</v>
      </c>
      <c r="H31" s="176" t="s">
        <v>339</v>
      </c>
      <c r="I31" s="177" t="s">
        <v>318</v>
      </c>
      <c r="J31" s="177" t="s">
        <v>340</v>
      </c>
      <c r="K31" s="178" t="s">
        <v>341</v>
      </c>
      <c r="L31" s="176" t="s">
        <v>339</v>
      </c>
      <c r="M31" s="177" t="s">
        <v>318</v>
      </c>
      <c r="N31" s="177" t="s">
        <v>340</v>
      </c>
      <c r="O31" s="178" t="s">
        <v>341</v>
      </c>
      <c r="P31" s="176" t="s">
        <v>339</v>
      </c>
      <c r="Q31" s="177" t="s">
        <v>318</v>
      </c>
      <c r="R31" s="177" t="s">
        <v>340</v>
      </c>
      <c r="S31" s="178" t="s">
        <v>341</v>
      </c>
    </row>
    <row r="32" spans="2:19" ht="30" customHeight="1" hidden="1" outlineLevel="1">
      <c r="B32" s="760"/>
      <c r="C32" s="763"/>
      <c r="D32" s="179"/>
      <c r="E32" s="180"/>
      <c r="F32" s="180"/>
      <c r="G32" s="181"/>
      <c r="H32" s="182"/>
      <c r="I32" s="183"/>
      <c r="J32" s="182"/>
      <c r="K32" s="184"/>
      <c r="L32" s="182"/>
      <c r="M32" s="183"/>
      <c r="N32" s="182"/>
      <c r="O32" s="184"/>
      <c r="P32" s="182"/>
      <c r="Q32" s="183"/>
      <c r="R32" s="182"/>
      <c r="S32" s="184"/>
    </row>
    <row r="33" spans="2:19" ht="36" customHeight="1" hidden="1" outlineLevel="1">
      <c r="B33" s="760"/>
      <c r="C33" s="763"/>
      <c r="D33" s="176" t="s">
        <v>339</v>
      </c>
      <c r="E33" s="177" t="s">
        <v>318</v>
      </c>
      <c r="F33" s="177" t="s">
        <v>340</v>
      </c>
      <c r="G33" s="178" t="s">
        <v>341</v>
      </c>
      <c r="H33" s="176" t="s">
        <v>339</v>
      </c>
      <c r="I33" s="177" t="s">
        <v>318</v>
      </c>
      <c r="J33" s="177" t="s">
        <v>340</v>
      </c>
      <c r="K33" s="178" t="s">
        <v>341</v>
      </c>
      <c r="L33" s="176" t="s">
        <v>339</v>
      </c>
      <c r="M33" s="177" t="s">
        <v>318</v>
      </c>
      <c r="N33" s="177" t="s">
        <v>340</v>
      </c>
      <c r="O33" s="178" t="s">
        <v>341</v>
      </c>
      <c r="P33" s="176" t="s">
        <v>339</v>
      </c>
      <c r="Q33" s="177" t="s">
        <v>318</v>
      </c>
      <c r="R33" s="177" t="s">
        <v>340</v>
      </c>
      <c r="S33" s="178" t="s">
        <v>341</v>
      </c>
    </row>
    <row r="34" spans="2:19" ht="30" customHeight="1" hidden="1" outlineLevel="1">
      <c r="B34" s="760"/>
      <c r="C34" s="763"/>
      <c r="D34" s="179"/>
      <c r="E34" s="180"/>
      <c r="F34" s="180"/>
      <c r="G34" s="181"/>
      <c r="H34" s="182"/>
      <c r="I34" s="183"/>
      <c r="J34" s="182"/>
      <c r="K34" s="184"/>
      <c r="L34" s="182"/>
      <c r="M34" s="183"/>
      <c r="N34" s="182"/>
      <c r="O34" s="184"/>
      <c r="P34" s="182"/>
      <c r="Q34" s="183"/>
      <c r="R34" s="182"/>
      <c r="S34" s="184"/>
    </row>
    <row r="35" spans="2:19" ht="39" customHeight="1" hidden="1" outlineLevel="1">
      <c r="B35" s="760"/>
      <c r="C35" s="763"/>
      <c r="D35" s="176" t="s">
        <v>339</v>
      </c>
      <c r="E35" s="177" t="s">
        <v>318</v>
      </c>
      <c r="F35" s="177" t="s">
        <v>340</v>
      </c>
      <c r="G35" s="178" t="s">
        <v>341</v>
      </c>
      <c r="H35" s="176" t="s">
        <v>339</v>
      </c>
      <c r="I35" s="177" t="s">
        <v>318</v>
      </c>
      <c r="J35" s="177" t="s">
        <v>340</v>
      </c>
      <c r="K35" s="178" t="s">
        <v>341</v>
      </c>
      <c r="L35" s="176" t="s">
        <v>339</v>
      </c>
      <c r="M35" s="177" t="s">
        <v>318</v>
      </c>
      <c r="N35" s="177" t="s">
        <v>340</v>
      </c>
      <c r="O35" s="178" t="s">
        <v>341</v>
      </c>
      <c r="P35" s="176" t="s">
        <v>339</v>
      </c>
      <c r="Q35" s="177" t="s">
        <v>318</v>
      </c>
      <c r="R35" s="177" t="s">
        <v>340</v>
      </c>
      <c r="S35" s="178" t="s">
        <v>341</v>
      </c>
    </row>
    <row r="36" spans="2:19" ht="30" customHeight="1" hidden="1" outlineLevel="1">
      <c r="B36" s="760"/>
      <c r="C36" s="763"/>
      <c r="D36" s="179"/>
      <c r="E36" s="180"/>
      <c r="F36" s="180"/>
      <c r="G36" s="181"/>
      <c r="H36" s="182"/>
      <c r="I36" s="183"/>
      <c r="J36" s="182"/>
      <c r="K36" s="184"/>
      <c r="L36" s="182"/>
      <c r="M36" s="183"/>
      <c r="N36" s="182"/>
      <c r="O36" s="184"/>
      <c r="P36" s="182"/>
      <c r="Q36" s="183"/>
      <c r="R36" s="182"/>
      <c r="S36" s="184"/>
    </row>
    <row r="37" spans="2:19" ht="36.75" customHeight="1" hidden="1" outlineLevel="1">
      <c r="B37" s="760"/>
      <c r="C37" s="763"/>
      <c r="D37" s="176" t="s">
        <v>339</v>
      </c>
      <c r="E37" s="177" t="s">
        <v>318</v>
      </c>
      <c r="F37" s="177" t="s">
        <v>340</v>
      </c>
      <c r="G37" s="178" t="s">
        <v>341</v>
      </c>
      <c r="H37" s="176" t="s">
        <v>339</v>
      </c>
      <c r="I37" s="177" t="s">
        <v>318</v>
      </c>
      <c r="J37" s="177" t="s">
        <v>340</v>
      </c>
      <c r="K37" s="178" t="s">
        <v>341</v>
      </c>
      <c r="L37" s="176" t="s">
        <v>339</v>
      </c>
      <c r="M37" s="177" t="s">
        <v>318</v>
      </c>
      <c r="N37" s="177" t="s">
        <v>340</v>
      </c>
      <c r="O37" s="178" t="s">
        <v>341</v>
      </c>
      <c r="P37" s="176" t="s">
        <v>339</v>
      </c>
      <c r="Q37" s="177" t="s">
        <v>318</v>
      </c>
      <c r="R37" s="177" t="s">
        <v>340</v>
      </c>
      <c r="S37" s="178" t="s">
        <v>341</v>
      </c>
    </row>
    <row r="38" spans="2:19" ht="30" customHeight="1" hidden="1" outlineLevel="1">
      <c r="B38" s="761"/>
      <c r="C38" s="764"/>
      <c r="D38" s="179"/>
      <c r="E38" s="180"/>
      <c r="F38" s="180"/>
      <c r="G38" s="181"/>
      <c r="H38" s="182"/>
      <c r="I38" s="183"/>
      <c r="J38" s="182"/>
      <c r="K38" s="184"/>
      <c r="L38" s="182"/>
      <c r="M38" s="183"/>
      <c r="N38" s="182"/>
      <c r="O38" s="184"/>
      <c r="P38" s="182"/>
      <c r="Q38" s="183"/>
      <c r="R38" s="182"/>
      <c r="S38" s="184"/>
    </row>
    <row r="39" spans="2:19" ht="30" customHeight="1" collapsed="1">
      <c r="B39" s="759" t="s">
        <v>342</v>
      </c>
      <c r="C39" s="759" t="s">
        <v>343</v>
      </c>
      <c r="D39" s="177" t="s">
        <v>344</v>
      </c>
      <c r="E39" s="177" t="s">
        <v>345</v>
      </c>
      <c r="F39" s="150" t="s">
        <v>346</v>
      </c>
      <c r="G39" s="185" t="s">
        <v>413</v>
      </c>
      <c r="H39" s="177" t="s">
        <v>344</v>
      </c>
      <c r="I39" s="177" t="s">
        <v>345</v>
      </c>
      <c r="J39" s="150" t="s">
        <v>346</v>
      </c>
      <c r="K39" s="186" t="s">
        <v>413</v>
      </c>
      <c r="L39" s="177" t="s">
        <v>344</v>
      </c>
      <c r="M39" s="177" t="s">
        <v>345</v>
      </c>
      <c r="N39" s="150" t="s">
        <v>346</v>
      </c>
      <c r="O39" s="186"/>
      <c r="P39" s="177" t="s">
        <v>344</v>
      </c>
      <c r="Q39" s="177" t="s">
        <v>345</v>
      </c>
      <c r="R39" s="150" t="s">
        <v>346</v>
      </c>
      <c r="S39" s="186"/>
    </row>
    <row r="40" spans="2:19" ht="30" customHeight="1">
      <c r="B40" s="760"/>
      <c r="C40" s="760"/>
      <c r="D40" s="769">
        <v>0</v>
      </c>
      <c r="E40" s="769" t="s">
        <v>548</v>
      </c>
      <c r="F40" s="150" t="s">
        <v>347</v>
      </c>
      <c r="G40" s="187" t="s">
        <v>495</v>
      </c>
      <c r="H40" s="750">
        <v>10</v>
      </c>
      <c r="I40" s="750" t="s">
        <v>548</v>
      </c>
      <c r="J40" s="150" t="s">
        <v>347</v>
      </c>
      <c r="K40" s="188" t="s">
        <v>495</v>
      </c>
      <c r="L40" s="750"/>
      <c r="M40" s="750"/>
      <c r="N40" s="150" t="s">
        <v>347</v>
      </c>
      <c r="O40" s="188"/>
      <c r="P40" s="750"/>
      <c r="Q40" s="750"/>
      <c r="R40" s="150" t="s">
        <v>347</v>
      </c>
      <c r="S40" s="188"/>
    </row>
    <row r="41" spans="2:19" ht="30" customHeight="1">
      <c r="B41" s="760"/>
      <c r="C41" s="760"/>
      <c r="D41" s="770"/>
      <c r="E41" s="770"/>
      <c r="F41" s="150" t="s">
        <v>348</v>
      </c>
      <c r="G41" s="181">
        <v>10</v>
      </c>
      <c r="H41" s="751"/>
      <c r="I41" s="751"/>
      <c r="J41" s="150" t="s">
        <v>348</v>
      </c>
      <c r="K41" s="184">
        <v>1</v>
      </c>
      <c r="L41" s="751"/>
      <c r="M41" s="751"/>
      <c r="N41" s="150" t="s">
        <v>348</v>
      </c>
      <c r="O41" s="184"/>
      <c r="P41" s="751"/>
      <c r="Q41" s="751"/>
      <c r="R41" s="150" t="s">
        <v>348</v>
      </c>
      <c r="S41" s="184"/>
    </row>
    <row r="42" spans="2:19" ht="30" customHeight="1" outlineLevel="1">
      <c r="B42" s="760"/>
      <c r="C42" s="760"/>
      <c r="D42" s="177" t="s">
        <v>344</v>
      </c>
      <c r="E42" s="177" t="s">
        <v>345</v>
      </c>
      <c r="F42" s="150" t="s">
        <v>346</v>
      </c>
      <c r="G42" s="185"/>
      <c r="H42" s="177" t="s">
        <v>344</v>
      </c>
      <c r="I42" s="177" t="s">
        <v>345</v>
      </c>
      <c r="J42" s="150" t="s">
        <v>346</v>
      </c>
      <c r="K42" s="186"/>
      <c r="L42" s="177" t="s">
        <v>344</v>
      </c>
      <c r="M42" s="177" t="s">
        <v>345</v>
      </c>
      <c r="N42" s="150" t="s">
        <v>346</v>
      </c>
      <c r="O42" s="186"/>
      <c r="P42" s="177" t="s">
        <v>344</v>
      </c>
      <c r="Q42" s="177" t="s">
        <v>345</v>
      </c>
      <c r="R42" s="150" t="s">
        <v>346</v>
      </c>
      <c r="S42" s="186"/>
    </row>
    <row r="43" spans="2:19" ht="30" customHeight="1" outlineLevel="1">
      <c r="B43" s="760"/>
      <c r="C43" s="760"/>
      <c r="D43" s="769"/>
      <c r="E43" s="769"/>
      <c r="F43" s="150" t="s">
        <v>347</v>
      </c>
      <c r="G43" s="187"/>
      <c r="H43" s="750"/>
      <c r="I43" s="750"/>
      <c r="J43" s="150" t="s">
        <v>347</v>
      </c>
      <c r="K43" s="188"/>
      <c r="L43" s="750"/>
      <c r="M43" s="750"/>
      <c r="N43" s="150" t="s">
        <v>347</v>
      </c>
      <c r="O43" s="188"/>
      <c r="P43" s="750"/>
      <c r="Q43" s="750"/>
      <c r="R43" s="150" t="s">
        <v>347</v>
      </c>
      <c r="S43" s="188"/>
    </row>
    <row r="44" spans="2:19" ht="30" customHeight="1" outlineLevel="1">
      <c r="B44" s="760"/>
      <c r="C44" s="760"/>
      <c r="D44" s="770"/>
      <c r="E44" s="770"/>
      <c r="F44" s="150" t="s">
        <v>348</v>
      </c>
      <c r="G44" s="181"/>
      <c r="H44" s="751"/>
      <c r="I44" s="751"/>
      <c r="J44" s="150" t="s">
        <v>348</v>
      </c>
      <c r="K44" s="184"/>
      <c r="L44" s="751"/>
      <c r="M44" s="751"/>
      <c r="N44" s="150" t="s">
        <v>348</v>
      </c>
      <c r="O44" s="184"/>
      <c r="P44" s="751"/>
      <c r="Q44" s="751"/>
      <c r="R44" s="150" t="s">
        <v>348</v>
      </c>
      <c r="S44" s="184"/>
    </row>
    <row r="45" spans="2:19" ht="30" customHeight="1" outlineLevel="1">
      <c r="B45" s="760"/>
      <c r="C45" s="760"/>
      <c r="D45" s="177" t="s">
        <v>344</v>
      </c>
      <c r="E45" s="177" t="s">
        <v>345</v>
      </c>
      <c r="F45" s="150" t="s">
        <v>346</v>
      </c>
      <c r="G45" s="185"/>
      <c r="H45" s="177" t="s">
        <v>344</v>
      </c>
      <c r="I45" s="177" t="s">
        <v>345</v>
      </c>
      <c r="J45" s="150" t="s">
        <v>346</v>
      </c>
      <c r="K45" s="186"/>
      <c r="L45" s="177" t="s">
        <v>344</v>
      </c>
      <c r="M45" s="177" t="s">
        <v>345</v>
      </c>
      <c r="N45" s="150" t="s">
        <v>346</v>
      </c>
      <c r="O45" s="186"/>
      <c r="P45" s="177" t="s">
        <v>344</v>
      </c>
      <c r="Q45" s="177" t="s">
        <v>345</v>
      </c>
      <c r="R45" s="150" t="s">
        <v>346</v>
      </c>
      <c r="S45" s="186"/>
    </row>
    <row r="46" spans="2:19" ht="30" customHeight="1" outlineLevel="1">
      <c r="B46" s="760"/>
      <c r="C46" s="760"/>
      <c r="D46" s="769"/>
      <c r="E46" s="769"/>
      <c r="F46" s="150" t="s">
        <v>347</v>
      </c>
      <c r="G46" s="187"/>
      <c r="H46" s="750"/>
      <c r="I46" s="750"/>
      <c r="J46" s="150" t="s">
        <v>347</v>
      </c>
      <c r="K46" s="188"/>
      <c r="L46" s="750"/>
      <c r="M46" s="750"/>
      <c r="N46" s="150" t="s">
        <v>347</v>
      </c>
      <c r="O46" s="188"/>
      <c r="P46" s="750"/>
      <c r="Q46" s="750"/>
      <c r="R46" s="150" t="s">
        <v>347</v>
      </c>
      <c r="S46" s="188"/>
    </row>
    <row r="47" spans="2:19" ht="30" customHeight="1" outlineLevel="1">
      <c r="B47" s="760"/>
      <c r="C47" s="760"/>
      <c r="D47" s="770"/>
      <c r="E47" s="770"/>
      <c r="F47" s="150" t="s">
        <v>348</v>
      </c>
      <c r="G47" s="181"/>
      <c r="H47" s="751"/>
      <c r="I47" s="751"/>
      <c r="J47" s="150" t="s">
        <v>348</v>
      </c>
      <c r="K47" s="184"/>
      <c r="L47" s="751"/>
      <c r="M47" s="751"/>
      <c r="N47" s="150" t="s">
        <v>348</v>
      </c>
      <c r="O47" s="184"/>
      <c r="P47" s="751"/>
      <c r="Q47" s="751"/>
      <c r="R47" s="150" t="s">
        <v>348</v>
      </c>
      <c r="S47" s="184"/>
    </row>
    <row r="48" spans="2:19" ht="30" customHeight="1" outlineLevel="1">
      <c r="B48" s="760"/>
      <c r="C48" s="760"/>
      <c r="D48" s="177" t="s">
        <v>344</v>
      </c>
      <c r="E48" s="177" t="s">
        <v>345</v>
      </c>
      <c r="F48" s="150" t="s">
        <v>346</v>
      </c>
      <c r="G48" s="185"/>
      <c r="H48" s="177" t="s">
        <v>344</v>
      </c>
      <c r="I48" s="177" t="s">
        <v>345</v>
      </c>
      <c r="J48" s="150" t="s">
        <v>346</v>
      </c>
      <c r="K48" s="186"/>
      <c r="L48" s="177" t="s">
        <v>344</v>
      </c>
      <c r="M48" s="177" t="s">
        <v>345</v>
      </c>
      <c r="N48" s="150" t="s">
        <v>346</v>
      </c>
      <c r="O48" s="186"/>
      <c r="P48" s="177" t="s">
        <v>344</v>
      </c>
      <c r="Q48" s="177" t="s">
        <v>345</v>
      </c>
      <c r="R48" s="150" t="s">
        <v>346</v>
      </c>
      <c r="S48" s="186"/>
    </row>
    <row r="49" spans="2:19" ht="30" customHeight="1" outlineLevel="1">
      <c r="B49" s="760"/>
      <c r="C49" s="760"/>
      <c r="D49" s="769"/>
      <c r="E49" s="769"/>
      <c r="F49" s="150" t="s">
        <v>347</v>
      </c>
      <c r="G49" s="187"/>
      <c r="H49" s="750"/>
      <c r="I49" s="750"/>
      <c r="J49" s="150" t="s">
        <v>347</v>
      </c>
      <c r="K49" s="188"/>
      <c r="L49" s="750"/>
      <c r="M49" s="750"/>
      <c r="N49" s="150" t="s">
        <v>347</v>
      </c>
      <c r="O49" s="188"/>
      <c r="P49" s="750"/>
      <c r="Q49" s="750"/>
      <c r="R49" s="150" t="s">
        <v>347</v>
      </c>
      <c r="S49" s="188"/>
    </row>
    <row r="50" spans="2:19" ht="30" customHeight="1" outlineLevel="1">
      <c r="B50" s="761"/>
      <c r="C50" s="761"/>
      <c r="D50" s="770"/>
      <c r="E50" s="770"/>
      <c r="F50" s="150" t="s">
        <v>348</v>
      </c>
      <c r="G50" s="181"/>
      <c r="H50" s="751"/>
      <c r="I50" s="751"/>
      <c r="J50" s="150" t="s">
        <v>348</v>
      </c>
      <c r="K50" s="184"/>
      <c r="L50" s="751"/>
      <c r="M50" s="751"/>
      <c r="N50" s="150" t="s">
        <v>348</v>
      </c>
      <c r="O50" s="184"/>
      <c r="P50" s="751"/>
      <c r="Q50" s="751"/>
      <c r="R50" s="150" t="s">
        <v>348</v>
      </c>
      <c r="S50" s="184"/>
    </row>
    <row r="51" spans="3:4" ht="30" customHeight="1" thickBot="1">
      <c r="C51" s="189"/>
      <c r="D51" s="190"/>
    </row>
    <row r="52" spans="4:19" ht="30" customHeight="1" thickBot="1">
      <c r="D52" s="742" t="s">
        <v>319</v>
      </c>
      <c r="E52" s="743"/>
      <c r="F52" s="743"/>
      <c r="G52" s="744"/>
      <c r="H52" s="742" t="s">
        <v>320</v>
      </c>
      <c r="I52" s="743"/>
      <c r="J52" s="743"/>
      <c r="K52" s="744"/>
      <c r="L52" s="742" t="s">
        <v>321</v>
      </c>
      <c r="M52" s="743"/>
      <c r="N52" s="743"/>
      <c r="O52" s="744"/>
      <c r="P52" s="742" t="s">
        <v>322</v>
      </c>
      <c r="Q52" s="743"/>
      <c r="R52" s="743"/>
      <c r="S52" s="744"/>
    </row>
    <row r="53" spans="2:19" ht="30" customHeight="1">
      <c r="B53" s="745" t="s">
        <v>349</v>
      </c>
      <c r="C53" s="745" t="s">
        <v>350</v>
      </c>
      <c r="D53" s="775" t="s">
        <v>351</v>
      </c>
      <c r="E53" s="776"/>
      <c r="F53" s="191" t="s">
        <v>318</v>
      </c>
      <c r="G53" s="192" t="s">
        <v>352</v>
      </c>
      <c r="H53" s="775" t="s">
        <v>351</v>
      </c>
      <c r="I53" s="776"/>
      <c r="J53" s="191" t="s">
        <v>318</v>
      </c>
      <c r="K53" s="192" t="s">
        <v>352</v>
      </c>
      <c r="L53" s="775" t="s">
        <v>351</v>
      </c>
      <c r="M53" s="776"/>
      <c r="N53" s="191" t="s">
        <v>318</v>
      </c>
      <c r="O53" s="192" t="s">
        <v>352</v>
      </c>
      <c r="P53" s="775" t="s">
        <v>351</v>
      </c>
      <c r="Q53" s="776"/>
      <c r="R53" s="191" t="s">
        <v>318</v>
      </c>
      <c r="S53" s="192" t="s">
        <v>352</v>
      </c>
    </row>
    <row r="54" spans="2:19" ht="45" customHeight="1">
      <c r="B54" s="746"/>
      <c r="C54" s="746"/>
      <c r="D54" s="170" t="s">
        <v>328</v>
      </c>
      <c r="E54" s="171"/>
      <c r="F54" s="765"/>
      <c r="G54" s="767"/>
      <c r="H54" s="170" t="s">
        <v>328</v>
      </c>
      <c r="I54" s="172"/>
      <c r="J54" s="755"/>
      <c r="K54" s="757"/>
      <c r="L54" s="170" t="s">
        <v>328</v>
      </c>
      <c r="M54" s="172"/>
      <c r="N54" s="755"/>
      <c r="O54" s="757"/>
      <c r="P54" s="170" t="s">
        <v>328</v>
      </c>
      <c r="Q54" s="172"/>
      <c r="R54" s="755"/>
      <c r="S54" s="757"/>
    </row>
    <row r="55" spans="2:19" ht="45" customHeight="1">
      <c r="B55" s="747"/>
      <c r="C55" s="747"/>
      <c r="D55" s="173" t="s">
        <v>336</v>
      </c>
      <c r="E55" s="174"/>
      <c r="F55" s="766"/>
      <c r="G55" s="768"/>
      <c r="H55" s="173" t="s">
        <v>336</v>
      </c>
      <c r="I55" s="175"/>
      <c r="J55" s="756"/>
      <c r="K55" s="758"/>
      <c r="L55" s="173" t="s">
        <v>336</v>
      </c>
      <c r="M55" s="175"/>
      <c r="N55" s="756"/>
      <c r="O55" s="758"/>
      <c r="P55" s="173" t="s">
        <v>336</v>
      </c>
      <c r="Q55" s="175"/>
      <c r="R55" s="756"/>
      <c r="S55" s="758"/>
    </row>
    <row r="56" spans="2:19" ht="30" customHeight="1">
      <c r="B56" s="759" t="s">
        <v>353</v>
      </c>
      <c r="C56" s="759" t="s">
        <v>354</v>
      </c>
      <c r="D56" s="177" t="s">
        <v>355</v>
      </c>
      <c r="E56" s="193" t="s">
        <v>356</v>
      </c>
      <c r="F56" s="777" t="s">
        <v>357</v>
      </c>
      <c r="G56" s="778"/>
      <c r="H56" s="177" t="s">
        <v>355</v>
      </c>
      <c r="I56" s="193" t="s">
        <v>356</v>
      </c>
      <c r="J56" s="777" t="s">
        <v>357</v>
      </c>
      <c r="K56" s="778"/>
      <c r="L56" s="177" t="s">
        <v>355</v>
      </c>
      <c r="M56" s="193" t="s">
        <v>356</v>
      </c>
      <c r="N56" s="777" t="s">
        <v>357</v>
      </c>
      <c r="O56" s="778"/>
      <c r="P56" s="177" t="s">
        <v>355</v>
      </c>
      <c r="Q56" s="193" t="s">
        <v>356</v>
      </c>
      <c r="R56" s="777" t="s">
        <v>357</v>
      </c>
      <c r="S56" s="778"/>
    </row>
    <row r="57" spans="2:19" ht="30" customHeight="1">
      <c r="B57" s="760"/>
      <c r="C57" s="761"/>
      <c r="D57" s="194"/>
      <c r="E57" s="195"/>
      <c r="F57" s="771"/>
      <c r="G57" s="772"/>
      <c r="H57" s="196"/>
      <c r="I57" s="197"/>
      <c r="J57" s="773"/>
      <c r="K57" s="774"/>
      <c r="L57" s="196"/>
      <c r="M57" s="197"/>
      <c r="N57" s="773"/>
      <c r="O57" s="774"/>
      <c r="P57" s="196"/>
      <c r="Q57" s="197"/>
      <c r="R57" s="773"/>
      <c r="S57" s="774"/>
    </row>
    <row r="58" spans="2:19" ht="30" customHeight="1">
      <c r="B58" s="760"/>
      <c r="C58" s="759" t="s">
        <v>358</v>
      </c>
      <c r="D58" s="198" t="s">
        <v>357</v>
      </c>
      <c r="E58" s="199" t="s">
        <v>340</v>
      </c>
      <c r="F58" s="177" t="s">
        <v>318</v>
      </c>
      <c r="G58" s="200" t="s">
        <v>352</v>
      </c>
      <c r="H58" s="198" t="s">
        <v>357</v>
      </c>
      <c r="I58" s="199" t="s">
        <v>340</v>
      </c>
      <c r="J58" s="177" t="s">
        <v>318</v>
      </c>
      <c r="K58" s="200" t="s">
        <v>352</v>
      </c>
      <c r="L58" s="198" t="s">
        <v>357</v>
      </c>
      <c r="M58" s="199" t="s">
        <v>340</v>
      </c>
      <c r="N58" s="177" t="s">
        <v>318</v>
      </c>
      <c r="O58" s="200" t="s">
        <v>352</v>
      </c>
      <c r="P58" s="198" t="s">
        <v>357</v>
      </c>
      <c r="Q58" s="199" t="s">
        <v>340</v>
      </c>
      <c r="R58" s="177" t="s">
        <v>318</v>
      </c>
      <c r="S58" s="200" t="s">
        <v>352</v>
      </c>
    </row>
    <row r="59" spans="2:19" ht="30" customHeight="1">
      <c r="B59" s="761"/>
      <c r="C59" s="779"/>
      <c r="D59" s="201"/>
      <c r="E59" s="202"/>
      <c r="F59" s="180"/>
      <c r="G59" s="203"/>
      <c r="H59" s="204"/>
      <c r="I59" s="205"/>
      <c r="J59" s="182"/>
      <c r="K59" s="206"/>
      <c r="L59" s="204"/>
      <c r="M59" s="205"/>
      <c r="N59" s="182"/>
      <c r="O59" s="206"/>
      <c r="P59" s="204"/>
      <c r="Q59" s="205"/>
      <c r="R59" s="182"/>
      <c r="S59" s="206"/>
    </row>
    <row r="60" spans="2:4" ht="30" customHeight="1" thickBot="1">
      <c r="B60" s="166"/>
      <c r="C60" s="207"/>
      <c r="D60" s="190"/>
    </row>
    <row r="61" spans="2:19" ht="30" customHeight="1" thickBot="1">
      <c r="B61" s="166"/>
      <c r="C61" s="166"/>
      <c r="D61" s="742" t="s">
        <v>319</v>
      </c>
      <c r="E61" s="743"/>
      <c r="F61" s="743"/>
      <c r="G61" s="743"/>
      <c r="H61" s="742" t="s">
        <v>320</v>
      </c>
      <c r="I61" s="743"/>
      <c r="J61" s="743"/>
      <c r="K61" s="744"/>
      <c r="L61" s="743" t="s">
        <v>321</v>
      </c>
      <c r="M61" s="743"/>
      <c r="N61" s="743"/>
      <c r="O61" s="743"/>
      <c r="P61" s="742" t="s">
        <v>322</v>
      </c>
      <c r="Q61" s="743"/>
      <c r="R61" s="743"/>
      <c r="S61" s="744"/>
    </row>
    <row r="62" spans="2:19" ht="30" customHeight="1">
      <c r="B62" s="745" t="s">
        <v>359</v>
      </c>
      <c r="C62" s="745" t="s">
        <v>360</v>
      </c>
      <c r="D62" s="748" t="s">
        <v>361</v>
      </c>
      <c r="E62" s="749"/>
      <c r="F62" s="775" t="s">
        <v>318</v>
      </c>
      <c r="G62" s="786"/>
      <c r="H62" s="780" t="s">
        <v>361</v>
      </c>
      <c r="I62" s="749"/>
      <c r="J62" s="775" t="s">
        <v>318</v>
      </c>
      <c r="K62" s="781"/>
      <c r="L62" s="780" t="s">
        <v>361</v>
      </c>
      <c r="M62" s="749"/>
      <c r="N62" s="775" t="s">
        <v>318</v>
      </c>
      <c r="O62" s="781"/>
      <c r="P62" s="780" t="s">
        <v>361</v>
      </c>
      <c r="Q62" s="749"/>
      <c r="R62" s="775" t="s">
        <v>318</v>
      </c>
      <c r="S62" s="781"/>
    </row>
    <row r="63" spans="2:19" ht="36.75" customHeight="1">
      <c r="B63" s="747"/>
      <c r="C63" s="747"/>
      <c r="D63" s="787"/>
      <c r="E63" s="788"/>
      <c r="F63" s="789"/>
      <c r="G63" s="790"/>
      <c r="H63" s="782"/>
      <c r="I63" s="783"/>
      <c r="J63" s="784"/>
      <c r="K63" s="785"/>
      <c r="L63" s="782"/>
      <c r="M63" s="783"/>
      <c r="N63" s="784"/>
      <c r="O63" s="785"/>
      <c r="P63" s="782"/>
      <c r="Q63" s="783"/>
      <c r="R63" s="784"/>
      <c r="S63" s="785"/>
    </row>
    <row r="64" spans="2:19" ht="45" customHeight="1">
      <c r="B64" s="759" t="s">
        <v>362</v>
      </c>
      <c r="C64" s="759" t="s">
        <v>672</v>
      </c>
      <c r="D64" s="177" t="s">
        <v>363</v>
      </c>
      <c r="E64" s="177" t="s">
        <v>364</v>
      </c>
      <c r="F64" s="777" t="s">
        <v>365</v>
      </c>
      <c r="G64" s="778"/>
      <c r="H64" s="208" t="s">
        <v>363</v>
      </c>
      <c r="I64" s="177" t="s">
        <v>364</v>
      </c>
      <c r="J64" s="791" t="s">
        <v>365</v>
      </c>
      <c r="K64" s="778"/>
      <c r="L64" s="208" t="s">
        <v>363</v>
      </c>
      <c r="M64" s="177" t="s">
        <v>364</v>
      </c>
      <c r="N64" s="791" t="s">
        <v>365</v>
      </c>
      <c r="O64" s="778"/>
      <c r="P64" s="208" t="s">
        <v>363</v>
      </c>
      <c r="Q64" s="177" t="s">
        <v>364</v>
      </c>
      <c r="R64" s="791" t="s">
        <v>365</v>
      </c>
      <c r="S64" s="778"/>
    </row>
    <row r="65" spans="2:19" ht="27" customHeight="1">
      <c r="B65" s="761"/>
      <c r="C65" s="761"/>
      <c r="D65" s="194">
        <v>0</v>
      </c>
      <c r="E65" s="195">
        <v>0</v>
      </c>
      <c r="F65" s="792" t="s">
        <v>531</v>
      </c>
      <c r="G65" s="792"/>
      <c r="H65" s="196">
        <v>1500</v>
      </c>
      <c r="I65" s="197">
        <v>3.5</v>
      </c>
      <c r="J65" s="793" t="s">
        <v>504</v>
      </c>
      <c r="K65" s="794"/>
      <c r="L65" s="196"/>
      <c r="M65" s="197"/>
      <c r="N65" s="793"/>
      <c r="O65" s="794"/>
      <c r="P65" s="196"/>
      <c r="Q65" s="197"/>
      <c r="R65" s="793"/>
      <c r="S65" s="794"/>
    </row>
    <row r="66" spans="2:3" ht="33.75" customHeight="1" thickBot="1">
      <c r="B66" s="166"/>
      <c r="C66" s="166"/>
    </row>
    <row r="67" spans="2:19" ht="37.5" customHeight="1" thickBot="1">
      <c r="B67" s="166"/>
      <c r="C67" s="166"/>
      <c r="D67" s="742" t="s">
        <v>319</v>
      </c>
      <c r="E67" s="743"/>
      <c r="F67" s="743"/>
      <c r="G67" s="744"/>
      <c r="H67" s="743" t="s">
        <v>320</v>
      </c>
      <c r="I67" s="743"/>
      <c r="J67" s="743"/>
      <c r="K67" s="744"/>
      <c r="L67" s="743" t="s">
        <v>321</v>
      </c>
      <c r="M67" s="743"/>
      <c r="N67" s="743"/>
      <c r="O67" s="743"/>
      <c r="P67" s="743" t="s">
        <v>320</v>
      </c>
      <c r="Q67" s="743"/>
      <c r="R67" s="743"/>
      <c r="S67" s="744"/>
    </row>
    <row r="68" spans="2:19" ht="37.5" customHeight="1">
      <c r="B68" s="745" t="s">
        <v>366</v>
      </c>
      <c r="C68" s="745" t="s">
        <v>367</v>
      </c>
      <c r="D68" s="209" t="s">
        <v>368</v>
      </c>
      <c r="E68" s="191" t="s">
        <v>369</v>
      </c>
      <c r="F68" s="775" t="s">
        <v>370</v>
      </c>
      <c r="G68" s="781"/>
      <c r="H68" s="209" t="s">
        <v>368</v>
      </c>
      <c r="I68" s="191" t="s">
        <v>369</v>
      </c>
      <c r="J68" s="775" t="s">
        <v>370</v>
      </c>
      <c r="K68" s="781"/>
      <c r="L68" s="209" t="s">
        <v>368</v>
      </c>
      <c r="M68" s="191" t="s">
        <v>369</v>
      </c>
      <c r="N68" s="775" t="s">
        <v>370</v>
      </c>
      <c r="O68" s="781"/>
      <c r="P68" s="209" t="s">
        <v>368</v>
      </c>
      <c r="Q68" s="191" t="s">
        <v>369</v>
      </c>
      <c r="R68" s="775" t="s">
        <v>370</v>
      </c>
      <c r="S68" s="781"/>
    </row>
    <row r="69" spans="2:19" ht="44.25" customHeight="1">
      <c r="B69" s="746"/>
      <c r="C69" s="747"/>
      <c r="D69" s="210"/>
      <c r="E69" s="211"/>
      <c r="F69" s="795"/>
      <c r="G69" s="796"/>
      <c r="H69" s="212"/>
      <c r="I69" s="213"/>
      <c r="J69" s="846"/>
      <c r="K69" s="847"/>
      <c r="L69" s="212"/>
      <c r="M69" s="213"/>
      <c r="N69" s="846"/>
      <c r="O69" s="847"/>
      <c r="P69" s="212"/>
      <c r="Q69" s="213"/>
      <c r="R69" s="846"/>
      <c r="S69" s="847"/>
    </row>
    <row r="70" spans="2:19" ht="36.75" customHeight="1">
      <c r="B70" s="746"/>
      <c r="C70" s="745" t="s">
        <v>671</v>
      </c>
      <c r="D70" s="177" t="s">
        <v>318</v>
      </c>
      <c r="E70" s="176" t="s">
        <v>371</v>
      </c>
      <c r="F70" s="777" t="s">
        <v>372</v>
      </c>
      <c r="G70" s="778"/>
      <c r="H70" s="177" t="s">
        <v>318</v>
      </c>
      <c r="I70" s="176" t="s">
        <v>371</v>
      </c>
      <c r="J70" s="777" t="s">
        <v>372</v>
      </c>
      <c r="K70" s="778"/>
      <c r="L70" s="177" t="s">
        <v>318</v>
      </c>
      <c r="M70" s="176" t="s">
        <v>371</v>
      </c>
      <c r="N70" s="777" t="s">
        <v>372</v>
      </c>
      <c r="O70" s="778"/>
      <c r="P70" s="177" t="s">
        <v>318</v>
      </c>
      <c r="Q70" s="176" t="s">
        <v>371</v>
      </c>
      <c r="R70" s="777" t="s">
        <v>372</v>
      </c>
      <c r="S70" s="778"/>
    </row>
    <row r="71" spans="2:19" ht="30" customHeight="1">
      <c r="B71" s="746"/>
      <c r="C71" s="746"/>
      <c r="D71" s="180"/>
      <c r="E71" s="211"/>
      <c r="F71" s="789"/>
      <c r="G71" s="797"/>
      <c r="H71" s="182"/>
      <c r="I71" s="213"/>
      <c r="J71" s="784"/>
      <c r="K71" s="785"/>
      <c r="L71" s="182"/>
      <c r="M71" s="213"/>
      <c r="N71" s="784"/>
      <c r="O71" s="785"/>
      <c r="P71" s="182"/>
      <c r="Q71" s="213"/>
      <c r="R71" s="784"/>
      <c r="S71" s="785"/>
    </row>
    <row r="72" spans="2:19" ht="30" customHeight="1" outlineLevel="1">
      <c r="B72" s="746"/>
      <c r="C72" s="746"/>
      <c r="D72" s="180"/>
      <c r="E72" s="211"/>
      <c r="F72" s="789"/>
      <c r="G72" s="797"/>
      <c r="H72" s="182"/>
      <c r="I72" s="213"/>
      <c r="J72" s="784"/>
      <c r="K72" s="785"/>
      <c r="L72" s="182"/>
      <c r="M72" s="213"/>
      <c r="N72" s="784"/>
      <c r="O72" s="785"/>
      <c r="P72" s="182"/>
      <c r="Q72" s="213"/>
      <c r="R72" s="784"/>
      <c r="S72" s="785"/>
    </row>
    <row r="73" spans="2:19" ht="30" customHeight="1" outlineLevel="1">
      <c r="B73" s="746"/>
      <c r="C73" s="746"/>
      <c r="D73" s="180"/>
      <c r="E73" s="211"/>
      <c r="F73" s="789"/>
      <c r="G73" s="797"/>
      <c r="H73" s="182"/>
      <c r="I73" s="213"/>
      <c r="J73" s="784"/>
      <c r="K73" s="785"/>
      <c r="L73" s="182"/>
      <c r="M73" s="213"/>
      <c r="N73" s="784"/>
      <c r="O73" s="785"/>
      <c r="P73" s="182"/>
      <c r="Q73" s="213"/>
      <c r="R73" s="784"/>
      <c r="S73" s="785"/>
    </row>
    <row r="74" spans="2:19" ht="30" customHeight="1" outlineLevel="1">
      <c r="B74" s="746"/>
      <c r="C74" s="746"/>
      <c r="D74" s="180"/>
      <c r="E74" s="211"/>
      <c r="F74" s="789"/>
      <c r="G74" s="797"/>
      <c r="H74" s="182"/>
      <c r="I74" s="213"/>
      <c r="J74" s="784"/>
      <c r="K74" s="785"/>
      <c r="L74" s="182"/>
      <c r="M74" s="213"/>
      <c r="N74" s="784"/>
      <c r="O74" s="785"/>
      <c r="P74" s="182"/>
      <c r="Q74" s="213"/>
      <c r="R74" s="784"/>
      <c r="S74" s="785"/>
    </row>
    <row r="75" spans="2:19" ht="30" customHeight="1" outlineLevel="1">
      <c r="B75" s="746"/>
      <c r="C75" s="746"/>
      <c r="D75" s="180"/>
      <c r="E75" s="211"/>
      <c r="F75" s="789"/>
      <c r="G75" s="797"/>
      <c r="H75" s="182"/>
      <c r="I75" s="213"/>
      <c r="J75" s="784"/>
      <c r="K75" s="785"/>
      <c r="L75" s="182"/>
      <c r="M75" s="213"/>
      <c r="N75" s="784"/>
      <c r="O75" s="785"/>
      <c r="P75" s="182"/>
      <c r="Q75" s="213"/>
      <c r="R75" s="784"/>
      <c r="S75" s="785"/>
    </row>
    <row r="76" spans="2:19" ht="30" customHeight="1" outlineLevel="1">
      <c r="B76" s="747"/>
      <c r="C76" s="747"/>
      <c r="D76" s="180"/>
      <c r="E76" s="211"/>
      <c r="F76" s="789"/>
      <c r="G76" s="797"/>
      <c r="H76" s="182"/>
      <c r="I76" s="213"/>
      <c r="J76" s="784"/>
      <c r="K76" s="785"/>
      <c r="L76" s="182"/>
      <c r="M76" s="213"/>
      <c r="N76" s="784"/>
      <c r="O76" s="785"/>
      <c r="P76" s="182"/>
      <c r="Q76" s="213"/>
      <c r="R76" s="784"/>
      <c r="S76" s="785"/>
    </row>
    <row r="77" spans="2:19" ht="35.25" customHeight="1">
      <c r="B77" s="759" t="s">
        <v>373</v>
      </c>
      <c r="C77" s="802" t="s">
        <v>931</v>
      </c>
      <c r="D77" s="193" t="s">
        <v>374</v>
      </c>
      <c r="E77" s="777" t="s">
        <v>357</v>
      </c>
      <c r="F77" s="803"/>
      <c r="G77" s="178" t="s">
        <v>318</v>
      </c>
      <c r="H77" s="193" t="s">
        <v>374</v>
      </c>
      <c r="I77" s="777" t="s">
        <v>357</v>
      </c>
      <c r="J77" s="803"/>
      <c r="K77" s="178" t="s">
        <v>318</v>
      </c>
      <c r="L77" s="193" t="s">
        <v>374</v>
      </c>
      <c r="M77" s="777" t="s">
        <v>357</v>
      </c>
      <c r="N77" s="803"/>
      <c r="O77" s="178" t="s">
        <v>318</v>
      </c>
      <c r="P77" s="193" t="s">
        <v>374</v>
      </c>
      <c r="Q77" s="777" t="s">
        <v>357</v>
      </c>
      <c r="R77" s="803"/>
      <c r="S77" s="178" t="s">
        <v>318</v>
      </c>
    </row>
    <row r="78" spans="2:19" ht="35.25" customHeight="1">
      <c r="B78" s="760"/>
      <c r="C78" s="802"/>
      <c r="D78" s="214">
        <v>0</v>
      </c>
      <c r="E78" s="800" t="s">
        <v>469</v>
      </c>
      <c r="F78" s="801"/>
      <c r="G78" s="215" t="s">
        <v>480</v>
      </c>
      <c r="H78" s="216">
        <v>2</v>
      </c>
      <c r="I78" s="798" t="s">
        <v>469</v>
      </c>
      <c r="J78" s="799"/>
      <c r="K78" s="217" t="s">
        <v>480</v>
      </c>
      <c r="L78" s="216"/>
      <c r="M78" s="798"/>
      <c r="N78" s="799"/>
      <c r="O78" s="217"/>
      <c r="P78" s="216"/>
      <c r="Q78" s="798"/>
      <c r="R78" s="799"/>
      <c r="S78" s="217"/>
    </row>
    <row r="79" spans="2:19" ht="35.25" customHeight="1" outlineLevel="1">
      <c r="B79" s="760"/>
      <c r="C79" s="802"/>
      <c r="D79" s="214"/>
      <c r="E79" s="800"/>
      <c r="F79" s="801"/>
      <c r="G79" s="215"/>
      <c r="H79" s="216"/>
      <c r="I79" s="798"/>
      <c r="J79" s="799"/>
      <c r="K79" s="217"/>
      <c r="L79" s="216"/>
      <c r="M79" s="798"/>
      <c r="N79" s="799"/>
      <c r="O79" s="217"/>
      <c r="P79" s="216"/>
      <c r="Q79" s="798"/>
      <c r="R79" s="799"/>
      <c r="S79" s="217"/>
    </row>
    <row r="80" spans="2:19" ht="35.25" customHeight="1" outlineLevel="1">
      <c r="B80" s="760"/>
      <c r="C80" s="802"/>
      <c r="D80" s="214"/>
      <c r="E80" s="800"/>
      <c r="F80" s="801"/>
      <c r="G80" s="215"/>
      <c r="H80" s="216"/>
      <c r="I80" s="798"/>
      <c r="J80" s="799"/>
      <c r="K80" s="217"/>
      <c r="L80" s="216"/>
      <c r="M80" s="798"/>
      <c r="N80" s="799"/>
      <c r="O80" s="217"/>
      <c r="P80" s="216"/>
      <c r="Q80" s="798"/>
      <c r="R80" s="799"/>
      <c r="S80" s="217"/>
    </row>
    <row r="81" spans="2:19" ht="35.25" customHeight="1" outlineLevel="1">
      <c r="B81" s="760"/>
      <c r="C81" s="802"/>
      <c r="D81" s="214"/>
      <c r="E81" s="800"/>
      <c r="F81" s="801"/>
      <c r="G81" s="215"/>
      <c r="H81" s="216"/>
      <c r="I81" s="798"/>
      <c r="J81" s="799"/>
      <c r="K81" s="217"/>
      <c r="L81" s="216"/>
      <c r="M81" s="798"/>
      <c r="N81" s="799"/>
      <c r="O81" s="217"/>
      <c r="P81" s="216"/>
      <c r="Q81" s="798"/>
      <c r="R81" s="799"/>
      <c r="S81" s="217"/>
    </row>
    <row r="82" spans="2:19" ht="35.25" customHeight="1" outlineLevel="1">
      <c r="B82" s="760"/>
      <c r="C82" s="802"/>
      <c r="D82" s="214"/>
      <c r="E82" s="800"/>
      <c r="F82" s="801"/>
      <c r="G82" s="215"/>
      <c r="H82" s="216"/>
      <c r="I82" s="798"/>
      <c r="J82" s="799"/>
      <c r="K82" s="217"/>
      <c r="L82" s="216"/>
      <c r="M82" s="798"/>
      <c r="N82" s="799"/>
      <c r="O82" s="217"/>
      <c r="P82" s="216"/>
      <c r="Q82" s="798"/>
      <c r="R82" s="799"/>
      <c r="S82" s="217"/>
    </row>
    <row r="83" spans="2:19" ht="33" customHeight="1" outlineLevel="1">
      <c r="B83" s="761"/>
      <c r="C83" s="802"/>
      <c r="D83" s="214"/>
      <c r="E83" s="800"/>
      <c r="F83" s="801"/>
      <c r="G83" s="215"/>
      <c r="H83" s="216"/>
      <c r="I83" s="798"/>
      <c r="J83" s="799"/>
      <c r="K83" s="217"/>
      <c r="L83" s="216"/>
      <c r="M83" s="798"/>
      <c r="N83" s="799"/>
      <c r="O83" s="217"/>
      <c r="P83" s="216"/>
      <c r="Q83" s="798"/>
      <c r="R83" s="799"/>
      <c r="S83" s="217"/>
    </row>
    <row r="84" spans="2:4" ht="31.5" customHeight="1" thickBot="1">
      <c r="B84" s="166"/>
      <c r="C84" s="218"/>
      <c r="D84" s="190"/>
    </row>
    <row r="85" spans="2:19" ht="30.75" customHeight="1" thickBot="1">
      <c r="B85" s="166"/>
      <c r="C85" s="166"/>
      <c r="D85" s="742" t="s">
        <v>319</v>
      </c>
      <c r="E85" s="743"/>
      <c r="F85" s="743"/>
      <c r="G85" s="744"/>
      <c r="H85" s="806" t="s">
        <v>319</v>
      </c>
      <c r="I85" s="807"/>
      <c r="J85" s="807"/>
      <c r="K85" s="808"/>
      <c r="L85" s="743" t="s">
        <v>321</v>
      </c>
      <c r="M85" s="743"/>
      <c r="N85" s="743"/>
      <c r="O85" s="743"/>
      <c r="P85" s="743" t="s">
        <v>320</v>
      </c>
      <c r="Q85" s="743"/>
      <c r="R85" s="743"/>
      <c r="S85" s="744"/>
    </row>
    <row r="86" spans="2:19" ht="30.75" customHeight="1">
      <c r="B86" s="745" t="s">
        <v>375</v>
      </c>
      <c r="C86" s="745" t="s">
        <v>376</v>
      </c>
      <c r="D86" s="775" t="s">
        <v>377</v>
      </c>
      <c r="E86" s="776"/>
      <c r="F86" s="191" t="s">
        <v>318</v>
      </c>
      <c r="G86" s="219" t="s">
        <v>357</v>
      </c>
      <c r="H86" s="804" t="s">
        <v>377</v>
      </c>
      <c r="I86" s="776"/>
      <c r="J86" s="191" t="s">
        <v>318</v>
      </c>
      <c r="K86" s="219" t="s">
        <v>357</v>
      </c>
      <c r="L86" s="804" t="s">
        <v>377</v>
      </c>
      <c r="M86" s="776"/>
      <c r="N86" s="191" t="s">
        <v>318</v>
      </c>
      <c r="O86" s="219" t="s">
        <v>357</v>
      </c>
      <c r="P86" s="804" t="s">
        <v>377</v>
      </c>
      <c r="Q86" s="776"/>
      <c r="R86" s="191" t="s">
        <v>318</v>
      </c>
      <c r="S86" s="219" t="s">
        <v>357</v>
      </c>
    </row>
    <row r="87" spans="2:19" ht="29.25" customHeight="1">
      <c r="B87" s="747"/>
      <c r="C87" s="747"/>
      <c r="D87" s="789" t="s">
        <v>535</v>
      </c>
      <c r="E87" s="805"/>
      <c r="F87" s="210" t="s">
        <v>445</v>
      </c>
      <c r="G87" s="220" t="s">
        <v>420</v>
      </c>
      <c r="H87" s="221" t="s">
        <v>516</v>
      </c>
      <c r="I87" s="222"/>
      <c r="J87" s="212" t="s">
        <v>445</v>
      </c>
      <c r="K87" s="223" t="s">
        <v>420</v>
      </c>
      <c r="L87" s="221"/>
      <c r="M87" s="222"/>
      <c r="N87" s="212"/>
      <c r="O87" s="223"/>
      <c r="P87" s="221"/>
      <c r="Q87" s="222"/>
      <c r="R87" s="212"/>
      <c r="S87" s="223"/>
    </row>
    <row r="88" spans="2:19" ht="45" customHeight="1">
      <c r="B88" s="819" t="s">
        <v>378</v>
      </c>
      <c r="C88" s="759" t="s">
        <v>379</v>
      </c>
      <c r="D88" s="177" t="s">
        <v>380</v>
      </c>
      <c r="E88" s="177" t="s">
        <v>381</v>
      </c>
      <c r="F88" s="193" t="s">
        <v>382</v>
      </c>
      <c r="G88" s="178" t="s">
        <v>383</v>
      </c>
      <c r="H88" s="177" t="s">
        <v>380</v>
      </c>
      <c r="I88" s="177" t="s">
        <v>381</v>
      </c>
      <c r="J88" s="193" t="s">
        <v>382</v>
      </c>
      <c r="K88" s="178" t="s">
        <v>383</v>
      </c>
      <c r="L88" s="177" t="s">
        <v>380</v>
      </c>
      <c r="M88" s="177" t="s">
        <v>381</v>
      </c>
      <c r="N88" s="193" t="s">
        <v>382</v>
      </c>
      <c r="O88" s="178" t="s">
        <v>383</v>
      </c>
      <c r="P88" s="177" t="s">
        <v>380</v>
      </c>
      <c r="Q88" s="177" t="s">
        <v>381</v>
      </c>
      <c r="R88" s="193" t="s">
        <v>382</v>
      </c>
      <c r="S88" s="178" t="s">
        <v>383</v>
      </c>
    </row>
    <row r="89" spans="2:19" ht="29.25" customHeight="1">
      <c r="B89" s="819"/>
      <c r="C89" s="760"/>
      <c r="D89" s="813" t="s">
        <v>555</v>
      </c>
      <c r="E89" s="815">
        <v>1</v>
      </c>
      <c r="F89" s="813" t="s">
        <v>538</v>
      </c>
      <c r="G89" s="817" t="s">
        <v>535</v>
      </c>
      <c r="H89" s="811" t="s">
        <v>555</v>
      </c>
      <c r="I89" s="811">
        <v>40</v>
      </c>
      <c r="J89" s="811" t="s">
        <v>538</v>
      </c>
      <c r="K89" s="809" t="s">
        <v>508</v>
      </c>
      <c r="L89" s="811"/>
      <c r="M89" s="811"/>
      <c r="N89" s="811"/>
      <c r="O89" s="809"/>
      <c r="P89" s="811"/>
      <c r="Q89" s="811"/>
      <c r="R89" s="811"/>
      <c r="S89" s="809"/>
    </row>
    <row r="90" spans="2:19" ht="29.25" customHeight="1">
      <c r="B90" s="819"/>
      <c r="C90" s="760"/>
      <c r="D90" s="814"/>
      <c r="E90" s="816"/>
      <c r="F90" s="814"/>
      <c r="G90" s="818"/>
      <c r="H90" s="812"/>
      <c r="I90" s="812"/>
      <c r="J90" s="812"/>
      <c r="K90" s="810"/>
      <c r="L90" s="812"/>
      <c r="M90" s="812"/>
      <c r="N90" s="812"/>
      <c r="O90" s="810"/>
      <c r="P90" s="812"/>
      <c r="Q90" s="812"/>
      <c r="R90" s="812"/>
      <c r="S90" s="810"/>
    </row>
    <row r="91" spans="2:19" ht="24" outlineLevel="1">
      <c r="B91" s="819"/>
      <c r="C91" s="760"/>
      <c r="D91" s="177" t="s">
        <v>380</v>
      </c>
      <c r="E91" s="177" t="s">
        <v>381</v>
      </c>
      <c r="F91" s="193" t="s">
        <v>382</v>
      </c>
      <c r="G91" s="178" t="s">
        <v>383</v>
      </c>
      <c r="H91" s="177" t="s">
        <v>380</v>
      </c>
      <c r="I91" s="177" t="s">
        <v>381</v>
      </c>
      <c r="J91" s="193" t="s">
        <v>382</v>
      </c>
      <c r="K91" s="178" t="s">
        <v>383</v>
      </c>
      <c r="L91" s="177" t="s">
        <v>380</v>
      </c>
      <c r="M91" s="177" t="s">
        <v>381</v>
      </c>
      <c r="N91" s="193" t="s">
        <v>382</v>
      </c>
      <c r="O91" s="178" t="s">
        <v>383</v>
      </c>
      <c r="P91" s="177" t="s">
        <v>380</v>
      </c>
      <c r="Q91" s="177" t="s">
        <v>381</v>
      </c>
      <c r="R91" s="193" t="s">
        <v>382</v>
      </c>
      <c r="S91" s="178" t="s">
        <v>383</v>
      </c>
    </row>
    <row r="92" spans="2:19" ht="29.25" customHeight="1" outlineLevel="1">
      <c r="B92" s="819"/>
      <c r="C92" s="760"/>
      <c r="D92" s="813" t="s">
        <v>284</v>
      </c>
      <c r="E92" s="815">
        <v>1</v>
      </c>
      <c r="F92" s="813" t="s">
        <v>538</v>
      </c>
      <c r="G92" s="817" t="s">
        <v>535</v>
      </c>
      <c r="H92" s="811" t="s">
        <v>284</v>
      </c>
      <c r="I92" s="811">
        <v>12</v>
      </c>
      <c r="J92" s="811" t="s">
        <v>538</v>
      </c>
      <c r="K92" s="809" t="s">
        <v>508</v>
      </c>
      <c r="L92" s="811"/>
      <c r="M92" s="811"/>
      <c r="N92" s="811"/>
      <c r="O92" s="809"/>
      <c r="P92" s="811"/>
      <c r="Q92" s="811"/>
      <c r="R92" s="811"/>
      <c r="S92" s="809"/>
    </row>
    <row r="93" spans="2:19" ht="29.25" customHeight="1" outlineLevel="1">
      <c r="B93" s="819"/>
      <c r="C93" s="760"/>
      <c r="D93" s="814"/>
      <c r="E93" s="816"/>
      <c r="F93" s="814"/>
      <c r="G93" s="818"/>
      <c r="H93" s="812"/>
      <c r="I93" s="812"/>
      <c r="J93" s="812"/>
      <c r="K93" s="810"/>
      <c r="L93" s="812"/>
      <c r="M93" s="812"/>
      <c r="N93" s="812"/>
      <c r="O93" s="810"/>
      <c r="P93" s="812"/>
      <c r="Q93" s="812"/>
      <c r="R93" s="812"/>
      <c r="S93" s="810"/>
    </row>
    <row r="94" spans="2:19" ht="24" outlineLevel="1">
      <c r="B94" s="819"/>
      <c r="C94" s="760"/>
      <c r="D94" s="177" t="s">
        <v>380</v>
      </c>
      <c r="E94" s="177" t="s">
        <v>381</v>
      </c>
      <c r="F94" s="193" t="s">
        <v>382</v>
      </c>
      <c r="G94" s="178" t="s">
        <v>383</v>
      </c>
      <c r="H94" s="177" t="s">
        <v>380</v>
      </c>
      <c r="I94" s="177" t="s">
        <v>381</v>
      </c>
      <c r="J94" s="193" t="s">
        <v>382</v>
      </c>
      <c r="K94" s="178" t="s">
        <v>383</v>
      </c>
      <c r="L94" s="177" t="s">
        <v>380</v>
      </c>
      <c r="M94" s="177" t="s">
        <v>381</v>
      </c>
      <c r="N94" s="193" t="s">
        <v>382</v>
      </c>
      <c r="O94" s="178" t="s">
        <v>383</v>
      </c>
      <c r="P94" s="177" t="s">
        <v>380</v>
      </c>
      <c r="Q94" s="177" t="s">
        <v>381</v>
      </c>
      <c r="R94" s="193" t="s">
        <v>382</v>
      </c>
      <c r="S94" s="178" t="s">
        <v>383</v>
      </c>
    </row>
    <row r="95" spans="2:19" ht="29.25" customHeight="1" outlineLevel="1">
      <c r="B95" s="819"/>
      <c r="C95" s="760"/>
      <c r="D95" s="813" t="s">
        <v>569</v>
      </c>
      <c r="E95" s="815">
        <v>1</v>
      </c>
      <c r="F95" s="813" t="s">
        <v>538</v>
      </c>
      <c r="G95" s="817" t="s">
        <v>535</v>
      </c>
      <c r="H95" s="811" t="s">
        <v>569</v>
      </c>
      <c r="I95" s="811">
        <v>215</v>
      </c>
      <c r="J95" s="811" t="s">
        <v>538</v>
      </c>
      <c r="K95" s="809" t="s">
        <v>508</v>
      </c>
      <c r="L95" s="811"/>
      <c r="M95" s="811"/>
      <c r="N95" s="811"/>
      <c r="O95" s="809"/>
      <c r="P95" s="811"/>
      <c r="Q95" s="811"/>
      <c r="R95" s="811"/>
      <c r="S95" s="809"/>
    </row>
    <row r="96" spans="2:19" ht="29.25" customHeight="1" outlineLevel="1">
      <c r="B96" s="819"/>
      <c r="C96" s="760"/>
      <c r="D96" s="814"/>
      <c r="E96" s="816"/>
      <c r="F96" s="814"/>
      <c r="G96" s="818"/>
      <c r="H96" s="812"/>
      <c r="I96" s="812"/>
      <c r="J96" s="812"/>
      <c r="K96" s="810"/>
      <c r="L96" s="812"/>
      <c r="M96" s="812"/>
      <c r="N96" s="812"/>
      <c r="O96" s="810"/>
      <c r="P96" s="812"/>
      <c r="Q96" s="812"/>
      <c r="R96" s="812"/>
      <c r="S96" s="810"/>
    </row>
    <row r="97" spans="2:19" ht="24" outlineLevel="1">
      <c r="B97" s="819"/>
      <c r="C97" s="760"/>
      <c r="D97" s="177" t="s">
        <v>380</v>
      </c>
      <c r="E97" s="177" t="s">
        <v>381</v>
      </c>
      <c r="F97" s="193" t="s">
        <v>382</v>
      </c>
      <c r="G97" s="178" t="s">
        <v>383</v>
      </c>
      <c r="H97" s="177" t="s">
        <v>380</v>
      </c>
      <c r="I97" s="177" t="s">
        <v>381</v>
      </c>
      <c r="J97" s="193" t="s">
        <v>382</v>
      </c>
      <c r="K97" s="178" t="s">
        <v>383</v>
      </c>
      <c r="L97" s="177" t="s">
        <v>380</v>
      </c>
      <c r="M97" s="177" t="s">
        <v>381</v>
      </c>
      <c r="N97" s="193" t="s">
        <v>382</v>
      </c>
      <c r="O97" s="178" t="s">
        <v>383</v>
      </c>
      <c r="P97" s="177" t="s">
        <v>380</v>
      </c>
      <c r="Q97" s="177" t="s">
        <v>381</v>
      </c>
      <c r="R97" s="193" t="s">
        <v>382</v>
      </c>
      <c r="S97" s="178" t="s">
        <v>383</v>
      </c>
    </row>
    <row r="98" spans="2:19" ht="29.25" customHeight="1" outlineLevel="1">
      <c r="B98" s="819"/>
      <c r="C98" s="760"/>
      <c r="D98" s="813"/>
      <c r="E98" s="815"/>
      <c r="F98" s="813"/>
      <c r="G98" s="817"/>
      <c r="H98" s="811"/>
      <c r="I98" s="811"/>
      <c r="J98" s="811"/>
      <c r="K98" s="809"/>
      <c r="L98" s="811"/>
      <c r="M98" s="811"/>
      <c r="N98" s="811"/>
      <c r="O98" s="809"/>
      <c r="P98" s="811"/>
      <c r="Q98" s="811"/>
      <c r="R98" s="811"/>
      <c r="S98" s="809"/>
    </row>
    <row r="99" spans="2:19" ht="29.25" customHeight="1" outlineLevel="1">
      <c r="B99" s="819"/>
      <c r="C99" s="761"/>
      <c r="D99" s="814"/>
      <c r="E99" s="816"/>
      <c r="F99" s="814"/>
      <c r="G99" s="818"/>
      <c r="H99" s="812"/>
      <c r="I99" s="812"/>
      <c r="J99" s="812"/>
      <c r="K99" s="810"/>
      <c r="L99" s="812"/>
      <c r="M99" s="812"/>
      <c r="N99" s="812"/>
      <c r="O99" s="810"/>
      <c r="P99" s="812"/>
      <c r="Q99" s="812"/>
      <c r="R99" s="812"/>
      <c r="S99" s="810"/>
    </row>
    <row r="100" spans="2:3" ht="15" thickBot="1">
      <c r="B100" s="166"/>
      <c r="C100" s="166"/>
    </row>
    <row r="101" spans="2:19" ht="15" thickBot="1">
      <c r="B101" s="166"/>
      <c r="C101" s="166"/>
      <c r="D101" s="742" t="s">
        <v>319</v>
      </c>
      <c r="E101" s="743"/>
      <c r="F101" s="743"/>
      <c r="G101" s="744"/>
      <c r="H101" s="806" t="s">
        <v>384</v>
      </c>
      <c r="I101" s="807"/>
      <c r="J101" s="807"/>
      <c r="K101" s="808"/>
      <c r="L101" s="806" t="s">
        <v>321</v>
      </c>
      <c r="M101" s="807"/>
      <c r="N101" s="807"/>
      <c r="O101" s="808"/>
      <c r="P101" s="806" t="s">
        <v>322</v>
      </c>
      <c r="Q101" s="807"/>
      <c r="R101" s="807"/>
      <c r="S101" s="808"/>
    </row>
    <row r="102" spans="2:19" ht="33.75" customHeight="1">
      <c r="B102" s="820" t="s">
        <v>385</v>
      </c>
      <c r="C102" s="745" t="s">
        <v>386</v>
      </c>
      <c r="D102" s="224" t="s">
        <v>387</v>
      </c>
      <c r="E102" s="225" t="s">
        <v>388</v>
      </c>
      <c r="F102" s="775" t="s">
        <v>389</v>
      </c>
      <c r="G102" s="781"/>
      <c r="H102" s="224" t="s">
        <v>387</v>
      </c>
      <c r="I102" s="225" t="s">
        <v>388</v>
      </c>
      <c r="J102" s="775" t="s">
        <v>389</v>
      </c>
      <c r="K102" s="781"/>
      <c r="L102" s="224" t="s">
        <v>387</v>
      </c>
      <c r="M102" s="225" t="s">
        <v>388</v>
      </c>
      <c r="N102" s="775" t="s">
        <v>389</v>
      </c>
      <c r="O102" s="781"/>
      <c r="P102" s="224" t="s">
        <v>387</v>
      </c>
      <c r="Q102" s="225" t="s">
        <v>388</v>
      </c>
      <c r="R102" s="775" t="s">
        <v>389</v>
      </c>
      <c r="S102" s="781"/>
    </row>
    <row r="103" spans="2:19" ht="30" customHeight="1">
      <c r="B103" s="821"/>
      <c r="C103" s="747"/>
      <c r="D103" s="226"/>
      <c r="E103" s="227"/>
      <c r="F103" s="789"/>
      <c r="G103" s="797"/>
      <c r="H103" s="228"/>
      <c r="I103" s="229"/>
      <c r="J103" s="823"/>
      <c r="K103" s="824"/>
      <c r="L103" s="228"/>
      <c r="M103" s="229"/>
      <c r="N103" s="823"/>
      <c r="O103" s="824"/>
      <c r="P103" s="228"/>
      <c r="Q103" s="229"/>
      <c r="R103" s="823"/>
      <c r="S103" s="824"/>
    </row>
    <row r="104" spans="2:19" ht="32.25" customHeight="1">
      <c r="B104" s="821"/>
      <c r="C104" s="820" t="s">
        <v>390</v>
      </c>
      <c r="D104" s="230" t="s">
        <v>387</v>
      </c>
      <c r="E104" s="177" t="s">
        <v>388</v>
      </c>
      <c r="F104" s="177" t="s">
        <v>391</v>
      </c>
      <c r="G104" s="200" t="s">
        <v>392</v>
      </c>
      <c r="H104" s="230" t="s">
        <v>387</v>
      </c>
      <c r="I104" s="177" t="s">
        <v>388</v>
      </c>
      <c r="J104" s="177" t="s">
        <v>391</v>
      </c>
      <c r="K104" s="200" t="s">
        <v>392</v>
      </c>
      <c r="L104" s="230" t="s">
        <v>387</v>
      </c>
      <c r="M104" s="177" t="s">
        <v>388</v>
      </c>
      <c r="N104" s="177" t="s">
        <v>391</v>
      </c>
      <c r="O104" s="200" t="s">
        <v>392</v>
      </c>
      <c r="P104" s="230" t="s">
        <v>387</v>
      </c>
      <c r="Q104" s="177" t="s">
        <v>388</v>
      </c>
      <c r="R104" s="177" t="s">
        <v>391</v>
      </c>
      <c r="S104" s="200" t="s">
        <v>392</v>
      </c>
    </row>
    <row r="105" spans="2:19" ht="27.75" customHeight="1">
      <c r="B105" s="821"/>
      <c r="C105" s="821"/>
      <c r="D105" s="226"/>
      <c r="E105" s="195"/>
      <c r="F105" s="211"/>
      <c r="G105" s="220"/>
      <c r="H105" s="228"/>
      <c r="I105" s="197"/>
      <c r="J105" s="213"/>
      <c r="K105" s="223"/>
      <c r="L105" s="228"/>
      <c r="M105" s="197"/>
      <c r="N105" s="213"/>
      <c r="O105" s="223"/>
      <c r="P105" s="228"/>
      <c r="Q105" s="197"/>
      <c r="R105" s="213"/>
      <c r="S105" s="223"/>
    </row>
    <row r="106" spans="2:19" ht="27.75" customHeight="1" outlineLevel="1">
      <c r="B106" s="821"/>
      <c r="C106" s="821"/>
      <c r="D106" s="230" t="s">
        <v>387</v>
      </c>
      <c r="E106" s="177" t="s">
        <v>388</v>
      </c>
      <c r="F106" s="177" t="s">
        <v>391</v>
      </c>
      <c r="G106" s="200" t="s">
        <v>392</v>
      </c>
      <c r="H106" s="230" t="s">
        <v>387</v>
      </c>
      <c r="I106" s="177" t="s">
        <v>388</v>
      </c>
      <c r="J106" s="177" t="s">
        <v>391</v>
      </c>
      <c r="K106" s="200" t="s">
        <v>392</v>
      </c>
      <c r="L106" s="230" t="s">
        <v>387</v>
      </c>
      <c r="M106" s="177" t="s">
        <v>388</v>
      </c>
      <c r="N106" s="177" t="s">
        <v>391</v>
      </c>
      <c r="O106" s="200" t="s">
        <v>392</v>
      </c>
      <c r="P106" s="230" t="s">
        <v>387</v>
      </c>
      <c r="Q106" s="177" t="s">
        <v>388</v>
      </c>
      <c r="R106" s="177" t="s">
        <v>391</v>
      </c>
      <c r="S106" s="200" t="s">
        <v>392</v>
      </c>
    </row>
    <row r="107" spans="2:19" ht="27.75" customHeight="1" outlineLevel="1">
      <c r="B107" s="821"/>
      <c r="C107" s="821"/>
      <c r="D107" s="226"/>
      <c r="E107" s="195"/>
      <c r="F107" s="211"/>
      <c r="G107" s="220"/>
      <c r="H107" s="228"/>
      <c r="I107" s="197"/>
      <c r="J107" s="213"/>
      <c r="K107" s="223"/>
      <c r="L107" s="228"/>
      <c r="M107" s="197"/>
      <c r="N107" s="213"/>
      <c r="O107" s="223"/>
      <c r="P107" s="228"/>
      <c r="Q107" s="197"/>
      <c r="R107" s="213"/>
      <c r="S107" s="223"/>
    </row>
    <row r="108" spans="2:19" ht="27.75" customHeight="1" outlineLevel="1">
      <c r="B108" s="821"/>
      <c r="C108" s="821"/>
      <c r="D108" s="230" t="s">
        <v>387</v>
      </c>
      <c r="E108" s="177" t="s">
        <v>388</v>
      </c>
      <c r="F108" s="177" t="s">
        <v>391</v>
      </c>
      <c r="G108" s="200" t="s">
        <v>392</v>
      </c>
      <c r="H108" s="230" t="s">
        <v>387</v>
      </c>
      <c r="I108" s="177" t="s">
        <v>388</v>
      </c>
      <c r="J108" s="177" t="s">
        <v>391</v>
      </c>
      <c r="K108" s="200" t="s">
        <v>392</v>
      </c>
      <c r="L108" s="230" t="s">
        <v>387</v>
      </c>
      <c r="M108" s="177" t="s">
        <v>388</v>
      </c>
      <c r="N108" s="177" t="s">
        <v>391</v>
      </c>
      <c r="O108" s="200" t="s">
        <v>392</v>
      </c>
      <c r="P108" s="230" t="s">
        <v>387</v>
      </c>
      <c r="Q108" s="177" t="s">
        <v>388</v>
      </c>
      <c r="R108" s="177" t="s">
        <v>391</v>
      </c>
      <c r="S108" s="200" t="s">
        <v>392</v>
      </c>
    </row>
    <row r="109" spans="2:19" ht="27.75" customHeight="1" outlineLevel="1">
      <c r="B109" s="821"/>
      <c r="C109" s="821"/>
      <c r="D109" s="226"/>
      <c r="E109" s="195"/>
      <c r="F109" s="211"/>
      <c r="G109" s="220"/>
      <c r="H109" s="228"/>
      <c r="I109" s="197"/>
      <c r="J109" s="213"/>
      <c r="K109" s="223"/>
      <c r="L109" s="228"/>
      <c r="M109" s="197"/>
      <c r="N109" s="213"/>
      <c r="O109" s="223"/>
      <c r="P109" s="228"/>
      <c r="Q109" s="197"/>
      <c r="R109" s="213"/>
      <c r="S109" s="223"/>
    </row>
    <row r="110" spans="2:19" ht="27.75" customHeight="1" outlineLevel="1">
      <c r="B110" s="821"/>
      <c r="C110" s="821"/>
      <c r="D110" s="230" t="s">
        <v>387</v>
      </c>
      <c r="E110" s="177" t="s">
        <v>388</v>
      </c>
      <c r="F110" s="177" t="s">
        <v>391</v>
      </c>
      <c r="G110" s="200" t="s">
        <v>392</v>
      </c>
      <c r="H110" s="230" t="s">
        <v>387</v>
      </c>
      <c r="I110" s="177" t="s">
        <v>388</v>
      </c>
      <c r="J110" s="177" t="s">
        <v>391</v>
      </c>
      <c r="K110" s="200" t="s">
        <v>392</v>
      </c>
      <c r="L110" s="230" t="s">
        <v>387</v>
      </c>
      <c r="M110" s="177" t="s">
        <v>388</v>
      </c>
      <c r="N110" s="177" t="s">
        <v>391</v>
      </c>
      <c r="O110" s="200" t="s">
        <v>392</v>
      </c>
      <c r="P110" s="230" t="s">
        <v>387</v>
      </c>
      <c r="Q110" s="177" t="s">
        <v>388</v>
      </c>
      <c r="R110" s="177" t="s">
        <v>391</v>
      </c>
      <c r="S110" s="200" t="s">
        <v>392</v>
      </c>
    </row>
    <row r="111" spans="2:19" ht="27.75" customHeight="1" outlineLevel="1">
      <c r="B111" s="822"/>
      <c r="C111" s="822"/>
      <c r="D111" s="226"/>
      <c r="E111" s="195"/>
      <c r="F111" s="211"/>
      <c r="G111" s="220"/>
      <c r="H111" s="228"/>
      <c r="I111" s="197"/>
      <c r="J111" s="213"/>
      <c r="K111" s="223"/>
      <c r="L111" s="228"/>
      <c r="M111" s="197"/>
      <c r="N111" s="213"/>
      <c r="O111" s="223"/>
      <c r="P111" s="228"/>
      <c r="Q111" s="197"/>
      <c r="R111" s="213"/>
      <c r="S111" s="223"/>
    </row>
    <row r="112" spans="2:19" ht="26.25" customHeight="1">
      <c r="B112" s="762" t="s">
        <v>393</v>
      </c>
      <c r="C112" s="829" t="s">
        <v>394</v>
      </c>
      <c r="D112" s="231" t="s">
        <v>395</v>
      </c>
      <c r="E112" s="231" t="s">
        <v>396</v>
      </c>
      <c r="F112" s="231" t="s">
        <v>318</v>
      </c>
      <c r="G112" s="232" t="s">
        <v>397</v>
      </c>
      <c r="H112" s="233" t="s">
        <v>395</v>
      </c>
      <c r="I112" s="231" t="s">
        <v>396</v>
      </c>
      <c r="J112" s="231" t="s">
        <v>318</v>
      </c>
      <c r="K112" s="232" t="s">
        <v>397</v>
      </c>
      <c r="L112" s="231" t="s">
        <v>395</v>
      </c>
      <c r="M112" s="231" t="s">
        <v>396</v>
      </c>
      <c r="N112" s="231" t="s">
        <v>318</v>
      </c>
      <c r="O112" s="232" t="s">
        <v>397</v>
      </c>
      <c r="P112" s="231" t="s">
        <v>395</v>
      </c>
      <c r="Q112" s="231" t="s">
        <v>396</v>
      </c>
      <c r="R112" s="231" t="s">
        <v>318</v>
      </c>
      <c r="S112" s="232" t="s">
        <v>397</v>
      </c>
    </row>
    <row r="113" spans="2:19" ht="32.25" customHeight="1">
      <c r="B113" s="763"/>
      <c r="C113" s="830"/>
      <c r="D113" s="194"/>
      <c r="E113" s="194"/>
      <c r="F113" s="194"/>
      <c r="G113" s="194"/>
      <c r="H113" s="216"/>
      <c r="I113" s="196"/>
      <c r="J113" s="196"/>
      <c r="K113" s="217"/>
      <c r="L113" s="196"/>
      <c r="M113" s="196"/>
      <c r="N113" s="196"/>
      <c r="O113" s="217"/>
      <c r="P113" s="196"/>
      <c r="Q113" s="196"/>
      <c r="R113" s="196"/>
      <c r="S113" s="217"/>
    </row>
    <row r="114" spans="2:19" ht="32.25" customHeight="1">
      <c r="B114" s="763"/>
      <c r="C114" s="762" t="s">
        <v>398</v>
      </c>
      <c r="D114" s="177" t="s">
        <v>399</v>
      </c>
      <c r="E114" s="777" t="s">
        <v>400</v>
      </c>
      <c r="F114" s="803"/>
      <c r="G114" s="178" t="s">
        <v>401</v>
      </c>
      <c r="H114" s="177" t="s">
        <v>399</v>
      </c>
      <c r="I114" s="777" t="s">
        <v>400</v>
      </c>
      <c r="J114" s="803"/>
      <c r="K114" s="178" t="s">
        <v>401</v>
      </c>
      <c r="L114" s="177" t="s">
        <v>399</v>
      </c>
      <c r="M114" s="777" t="s">
        <v>400</v>
      </c>
      <c r="N114" s="803"/>
      <c r="O114" s="178" t="s">
        <v>401</v>
      </c>
      <c r="P114" s="177" t="s">
        <v>399</v>
      </c>
      <c r="Q114" s="177" t="s">
        <v>400</v>
      </c>
      <c r="R114" s="777" t="s">
        <v>400</v>
      </c>
      <c r="S114" s="803"/>
    </row>
    <row r="115" spans="2:19" ht="23.25" customHeight="1">
      <c r="B115" s="763"/>
      <c r="C115" s="763"/>
      <c r="D115" s="234"/>
      <c r="E115" s="827"/>
      <c r="F115" s="828"/>
      <c r="G115" s="181"/>
      <c r="H115" s="235"/>
      <c r="I115" s="825"/>
      <c r="J115" s="826"/>
      <c r="K115" s="206"/>
      <c r="L115" s="235"/>
      <c r="M115" s="825"/>
      <c r="N115" s="826"/>
      <c r="O115" s="184"/>
      <c r="P115" s="235"/>
      <c r="Q115" s="182"/>
      <c r="R115" s="825"/>
      <c r="S115" s="826"/>
    </row>
    <row r="116" spans="2:19" ht="23.25" customHeight="1" outlineLevel="1">
      <c r="B116" s="763"/>
      <c r="C116" s="763"/>
      <c r="D116" s="177" t="s">
        <v>399</v>
      </c>
      <c r="E116" s="777" t="s">
        <v>400</v>
      </c>
      <c r="F116" s="803"/>
      <c r="G116" s="178" t="s">
        <v>401</v>
      </c>
      <c r="H116" s="177" t="s">
        <v>399</v>
      </c>
      <c r="I116" s="777" t="s">
        <v>400</v>
      </c>
      <c r="J116" s="803"/>
      <c r="K116" s="178" t="s">
        <v>401</v>
      </c>
      <c r="L116" s="177" t="s">
        <v>399</v>
      </c>
      <c r="M116" s="777" t="s">
        <v>400</v>
      </c>
      <c r="N116" s="803"/>
      <c r="O116" s="178" t="s">
        <v>401</v>
      </c>
      <c r="P116" s="177" t="s">
        <v>399</v>
      </c>
      <c r="Q116" s="177" t="s">
        <v>400</v>
      </c>
      <c r="R116" s="777" t="s">
        <v>400</v>
      </c>
      <c r="S116" s="803"/>
    </row>
    <row r="117" spans="2:19" ht="23.25" customHeight="1" outlineLevel="1">
      <c r="B117" s="763"/>
      <c r="C117" s="763"/>
      <c r="D117" s="234"/>
      <c r="E117" s="827"/>
      <c r="F117" s="828"/>
      <c r="G117" s="181"/>
      <c r="H117" s="235"/>
      <c r="I117" s="825"/>
      <c r="J117" s="826"/>
      <c r="K117" s="184"/>
      <c r="L117" s="235"/>
      <c r="M117" s="825"/>
      <c r="N117" s="826"/>
      <c r="O117" s="184"/>
      <c r="P117" s="235"/>
      <c r="Q117" s="182"/>
      <c r="R117" s="825"/>
      <c r="S117" s="826"/>
    </row>
    <row r="118" spans="2:19" ht="23.25" customHeight="1" outlineLevel="1">
      <c r="B118" s="763"/>
      <c r="C118" s="763"/>
      <c r="D118" s="177" t="s">
        <v>399</v>
      </c>
      <c r="E118" s="777" t="s">
        <v>400</v>
      </c>
      <c r="F118" s="803"/>
      <c r="G118" s="178" t="s">
        <v>401</v>
      </c>
      <c r="H118" s="177" t="s">
        <v>399</v>
      </c>
      <c r="I118" s="777" t="s">
        <v>400</v>
      </c>
      <c r="J118" s="803"/>
      <c r="K118" s="178" t="s">
        <v>401</v>
      </c>
      <c r="L118" s="177" t="s">
        <v>399</v>
      </c>
      <c r="M118" s="777" t="s">
        <v>400</v>
      </c>
      <c r="N118" s="803"/>
      <c r="O118" s="178" t="s">
        <v>401</v>
      </c>
      <c r="P118" s="177" t="s">
        <v>399</v>
      </c>
      <c r="Q118" s="177" t="s">
        <v>400</v>
      </c>
      <c r="R118" s="777" t="s">
        <v>400</v>
      </c>
      <c r="S118" s="803"/>
    </row>
    <row r="119" spans="2:19" ht="23.25" customHeight="1" outlineLevel="1">
      <c r="B119" s="763"/>
      <c r="C119" s="763"/>
      <c r="D119" s="234"/>
      <c r="E119" s="827"/>
      <c r="F119" s="828"/>
      <c r="G119" s="181"/>
      <c r="H119" s="235"/>
      <c r="I119" s="825"/>
      <c r="J119" s="826"/>
      <c r="K119" s="184"/>
      <c r="L119" s="235"/>
      <c r="M119" s="825"/>
      <c r="N119" s="826"/>
      <c r="O119" s="184"/>
      <c r="P119" s="235"/>
      <c r="Q119" s="182"/>
      <c r="R119" s="825"/>
      <c r="S119" s="826"/>
    </row>
    <row r="120" spans="2:19" ht="23.25" customHeight="1" outlineLevel="1">
      <c r="B120" s="763"/>
      <c r="C120" s="763"/>
      <c r="D120" s="177" t="s">
        <v>399</v>
      </c>
      <c r="E120" s="777" t="s">
        <v>400</v>
      </c>
      <c r="F120" s="803"/>
      <c r="G120" s="178" t="s">
        <v>401</v>
      </c>
      <c r="H120" s="177" t="s">
        <v>399</v>
      </c>
      <c r="I120" s="777" t="s">
        <v>400</v>
      </c>
      <c r="J120" s="803"/>
      <c r="K120" s="178" t="s">
        <v>401</v>
      </c>
      <c r="L120" s="177" t="s">
        <v>399</v>
      </c>
      <c r="M120" s="777" t="s">
        <v>400</v>
      </c>
      <c r="N120" s="803"/>
      <c r="O120" s="178" t="s">
        <v>401</v>
      </c>
      <c r="P120" s="177" t="s">
        <v>399</v>
      </c>
      <c r="Q120" s="177" t="s">
        <v>400</v>
      </c>
      <c r="R120" s="777" t="s">
        <v>400</v>
      </c>
      <c r="S120" s="803"/>
    </row>
    <row r="121" spans="2:19" ht="23.25" customHeight="1" outlineLevel="1">
      <c r="B121" s="764"/>
      <c r="C121" s="764"/>
      <c r="D121" s="234"/>
      <c r="E121" s="827"/>
      <c r="F121" s="828"/>
      <c r="G121" s="181"/>
      <c r="H121" s="235"/>
      <c r="I121" s="825"/>
      <c r="J121" s="826"/>
      <c r="K121" s="184"/>
      <c r="L121" s="235"/>
      <c r="M121" s="825"/>
      <c r="N121" s="826"/>
      <c r="O121" s="184"/>
      <c r="P121" s="235"/>
      <c r="Q121" s="182"/>
      <c r="R121" s="825"/>
      <c r="S121" s="826"/>
    </row>
    <row r="122" spans="2:3" ht="15" thickBot="1">
      <c r="B122" s="166"/>
      <c r="C122" s="166"/>
    </row>
    <row r="123" spans="2:19" ht="15" thickBot="1">
      <c r="B123" s="166"/>
      <c r="C123" s="166"/>
      <c r="D123" s="742" t="s">
        <v>319</v>
      </c>
      <c r="E123" s="743"/>
      <c r="F123" s="743"/>
      <c r="G123" s="744"/>
      <c r="H123" s="742" t="s">
        <v>320</v>
      </c>
      <c r="I123" s="743"/>
      <c r="J123" s="743"/>
      <c r="K123" s="744"/>
      <c r="L123" s="743" t="s">
        <v>321</v>
      </c>
      <c r="M123" s="743"/>
      <c r="N123" s="743"/>
      <c r="O123" s="743"/>
      <c r="P123" s="742" t="s">
        <v>322</v>
      </c>
      <c r="Q123" s="743"/>
      <c r="R123" s="743"/>
      <c r="S123" s="744"/>
    </row>
    <row r="124" spans="2:19" ht="14.25">
      <c r="B124" s="745" t="s">
        <v>402</v>
      </c>
      <c r="C124" s="745" t="s">
        <v>403</v>
      </c>
      <c r="D124" s="775" t="s">
        <v>404</v>
      </c>
      <c r="E124" s="786"/>
      <c r="F124" s="786"/>
      <c r="G124" s="781"/>
      <c r="H124" s="775" t="s">
        <v>404</v>
      </c>
      <c r="I124" s="786"/>
      <c r="J124" s="786"/>
      <c r="K124" s="781"/>
      <c r="L124" s="775" t="s">
        <v>404</v>
      </c>
      <c r="M124" s="786"/>
      <c r="N124" s="786"/>
      <c r="O124" s="781"/>
      <c r="P124" s="775" t="s">
        <v>404</v>
      </c>
      <c r="Q124" s="786"/>
      <c r="R124" s="786"/>
      <c r="S124" s="781"/>
    </row>
    <row r="125" spans="2:19" ht="45" customHeight="1">
      <c r="B125" s="747"/>
      <c r="C125" s="747"/>
      <c r="D125" s="831"/>
      <c r="E125" s="832"/>
      <c r="F125" s="832"/>
      <c r="G125" s="833"/>
      <c r="H125" s="834"/>
      <c r="I125" s="835"/>
      <c r="J125" s="835"/>
      <c r="K125" s="836"/>
      <c r="L125" s="834"/>
      <c r="M125" s="835"/>
      <c r="N125" s="835"/>
      <c r="O125" s="836"/>
      <c r="P125" s="834"/>
      <c r="Q125" s="835"/>
      <c r="R125" s="835"/>
      <c r="S125" s="836"/>
    </row>
    <row r="126" spans="2:19" ht="32.25" customHeight="1">
      <c r="B126" s="759" t="s">
        <v>405</v>
      </c>
      <c r="C126" s="759" t="s">
        <v>406</v>
      </c>
      <c r="D126" s="231" t="s">
        <v>407</v>
      </c>
      <c r="E126" s="199" t="s">
        <v>318</v>
      </c>
      <c r="F126" s="177" t="s">
        <v>340</v>
      </c>
      <c r="G126" s="178" t="s">
        <v>357</v>
      </c>
      <c r="H126" s="231" t="s">
        <v>407</v>
      </c>
      <c r="I126" s="245" t="s">
        <v>318</v>
      </c>
      <c r="J126" s="177" t="s">
        <v>340</v>
      </c>
      <c r="K126" s="178" t="s">
        <v>357</v>
      </c>
      <c r="L126" s="231" t="s">
        <v>407</v>
      </c>
      <c r="M126" s="245" t="s">
        <v>318</v>
      </c>
      <c r="N126" s="177" t="s">
        <v>340</v>
      </c>
      <c r="O126" s="178" t="s">
        <v>357</v>
      </c>
      <c r="P126" s="231" t="s">
        <v>407</v>
      </c>
      <c r="Q126" s="245" t="s">
        <v>318</v>
      </c>
      <c r="R126" s="177" t="s">
        <v>340</v>
      </c>
      <c r="S126" s="178" t="s">
        <v>357</v>
      </c>
    </row>
    <row r="127" spans="2:19" ht="23.25" customHeight="1">
      <c r="B127" s="760"/>
      <c r="C127" s="761"/>
      <c r="D127" s="194"/>
      <c r="E127" s="236"/>
      <c r="F127" s="180"/>
      <c r="G127" s="215"/>
      <c r="H127" s="196"/>
      <c r="I127" s="248"/>
      <c r="J127" s="196"/>
      <c r="K127" s="246"/>
      <c r="L127" s="196"/>
      <c r="M127" s="248"/>
      <c r="N127" s="196"/>
      <c r="O127" s="246"/>
      <c r="P127" s="196"/>
      <c r="Q127" s="248"/>
      <c r="R127" s="196"/>
      <c r="S127" s="246"/>
    </row>
    <row r="128" spans="2:19" ht="29.25" customHeight="1">
      <c r="B128" s="760"/>
      <c r="C128" s="759" t="s">
        <v>408</v>
      </c>
      <c r="D128" s="177" t="s">
        <v>409</v>
      </c>
      <c r="E128" s="777" t="s">
        <v>410</v>
      </c>
      <c r="F128" s="803"/>
      <c r="G128" s="178" t="s">
        <v>411</v>
      </c>
      <c r="H128" s="177" t="s">
        <v>409</v>
      </c>
      <c r="I128" s="777" t="s">
        <v>410</v>
      </c>
      <c r="J128" s="803"/>
      <c r="K128" s="178" t="s">
        <v>411</v>
      </c>
      <c r="L128" s="177" t="s">
        <v>409</v>
      </c>
      <c r="M128" s="777" t="s">
        <v>410</v>
      </c>
      <c r="N128" s="803"/>
      <c r="O128" s="178" t="s">
        <v>411</v>
      </c>
      <c r="P128" s="177" t="s">
        <v>409</v>
      </c>
      <c r="Q128" s="777" t="s">
        <v>410</v>
      </c>
      <c r="R128" s="803"/>
      <c r="S128" s="178" t="s">
        <v>411</v>
      </c>
    </row>
    <row r="129" spans="2:19" ht="39" customHeight="1">
      <c r="B129" s="761"/>
      <c r="C129" s="761"/>
      <c r="D129" s="234"/>
      <c r="E129" s="827"/>
      <c r="F129" s="828"/>
      <c r="G129" s="181"/>
      <c r="H129" s="235"/>
      <c r="I129" s="825"/>
      <c r="J129" s="826"/>
      <c r="K129" s="184"/>
      <c r="L129" s="235"/>
      <c r="M129" s="825"/>
      <c r="N129" s="826"/>
      <c r="O129" s="184"/>
      <c r="P129" s="235"/>
      <c r="Q129" s="825"/>
      <c r="R129" s="826"/>
      <c r="S129" s="184"/>
    </row>
    <row r="133" ht="14.25" hidden="1"/>
    <row r="134" ht="14.25" hidden="1"/>
    <row r="135" ht="14.25" hidden="1">
      <c r="D135" s="146" t="s">
        <v>412</v>
      </c>
    </row>
    <row r="136" spans="4:9" ht="14.25" hidden="1">
      <c r="D136" s="146" t="s">
        <v>413</v>
      </c>
      <c r="E136" s="146" t="s">
        <v>414</v>
      </c>
      <c r="F136" s="146" t="s">
        <v>415</v>
      </c>
      <c r="H136" s="146" t="s">
        <v>416</v>
      </c>
      <c r="I136" s="146" t="s">
        <v>417</v>
      </c>
    </row>
    <row r="137" spans="4:9" ht="14.25" hidden="1">
      <c r="D137" s="146" t="s">
        <v>418</v>
      </c>
      <c r="E137" s="146" t="s">
        <v>419</v>
      </c>
      <c r="F137" s="146" t="s">
        <v>420</v>
      </c>
      <c r="H137" s="146" t="s">
        <v>421</v>
      </c>
      <c r="I137" s="146" t="s">
        <v>422</v>
      </c>
    </row>
    <row r="138" spans="4:9" ht="14.25" hidden="1">
      <c r="D138" s="146" t="s">
        <v>423</v>
      </c>
      <c r="E138" s="146" t="s">
        <v>424</v>
      </c>
      <c r="F138" s="146" t="s">
        <v>425</v>
      </c>
      <c r="H138" s="146" t="s">
        <v>426</v>
      </c>
      <c r="I138" s="146" t="s">
        <v>427</v>
      </c>
    </row>
    <row r="139" spans="4:11" ht="14.25" hidden="1">
      <c r="D139" s="146" t="s">
        <v>428</v>
      </c>
      <c r="F139" s="146" t="s">
        <v>429</v>
      </c>
      <c r="G139" s="146" t="s">
        <v>430</v>
      </c>
      <c r="H139" s="146" t="s">
        <v>431</v>
      </c>
      <c r="I139" s="146" t="s">
        <v>432</v>
      </c>
      <c r="K139" s="146" t="s">
        <v>433</v>
      </c>
    </row>
    <row r="140" spans="4:12" ht="14.25" hidden="1">
      <c r="D140" s="146" t="s">
        <v>434</v>
      </c>
      <c r="F140" s="146" t="s">
        <v>435</v>
      </c>
      <c r="G140" s="146" t="s">
        <v>436</v>
      </c>
      <c r="H140" s="146" t="s">
        <v>437</v>
      </c>
      <c r="I140" s="146" t="s">
        <v>438</v>
      </c>
      <c r="K140" s="146" t="s">
        <v>439</v>
      </c>
      <c r="L140" s="146" t="s">
        <v>440</v>
      </c>
    </row>
    <row r="141" spans="4:12" ht="14.25" hidden="1">
      <c r="D141" s="146" t="s">
        <v>441</v>
      </c>
      <c r="E141" s="237" t="s">
        <v>442</v>
      </c>
      <c r="G141" s="146" t="s">
        <v>443</v>
      </c>
      <c r="H141" s="146" t="s">
        <v>444</v>
      </c>
      <c r="K141" s="146" t="s">
        <v>445</v>
      </c>
      <c r="L141" s="146" t="s">
        <v>446</v>
      </c>
    </row>
    <row r="142" spans="4:12" ht="14.25" hidden="1">
      <c r="D142" s="146" t="s">
        <v>447</v>
      </c>
      <c r="E142" s="238" t="s">
        <v>448</v>
      </c>
      <c r="K142" s="146" t="s">
        <v>449</v>
      </c>
      <c r="L142" s="146" t="s">
        <v>450</v>
      </c>
    </row>
    <row r="143" spans="5:12" ht="14.25" hidden="1">
      <c r="E143" s="239" t="s">
        <v>451</v>
      </c>
      <c r="H143" s="146" t="s">
        <v>452</v>
      </c>
      <c r="K143" s="146" t="s">
        <v>453</v>
      </c>
      <c r="L143" s="146" t="s">
        <v>454</v>
      </c>
    </row>
    <row r="144" spans="8:12" ht="14.25" hidden="1">
      <c r="H144" s="146" t="s">
        <v>455</v>
      </c>
      <c r="K144" s="146" t="s">
        <v>456</v>
      </c>
      <c r="L144" s="146" t="s">
        <v>457</v>
      </c>
    </row>
    <row r="145" spans="8:12" ht="14.25" hidden="1">
      <c r="H145" s="146" t="s">
        <v>458</v>
      </c>
      <c r="K145" s="146" t="s">
        <v>459</v>
      </c>
      <c r="L145" s="146" t="s">
        <v>460</v>
      </c>
    </row>
    <row r="146" spans="2:12" ht="14.25" hidden="1">
      <c r="B146" s="146" t="s">
        <v>461</v>
      </c>
      <c r="C146" s="146" t="s">
        <v>462</v>
      </c>
      <c r="D146" s="146" t="s">
        <v>461</v>
      </c>
      <c r="G146" s="146" t="s">
        <v>463</v>
      </c>
      <c r="H146" s="146" t="s">
        <v>464</v>
      </c>
      <c r="J146" s="146" t="s">
        <v>284</v>
      </c>
      <c r="K146" s="146" t="s">
        <v>465</v>
      </c>
      <c r="L146" s="146" t="s">
        <v>466</v>
      </c>
    </row>
    <row r="147" spans="2:11" ht="14.25" hidden="1">
      <c r="B147" s="146">
        <v>1</v>
      </c>
      <c r="C147" s="146" t="s">
        <v>467</v>
      </c>
      <c r="D147" s="146" t="s">
        <v>468</v>
      </c>
      <c r="E147" s="146" t="s">
        <v>357</v>
      </c>
      <c r="F147" s="146" t="s">
        <v>11</v>
      </c>
      <c r="G147" s="146" t="s">
        <v>469</v>
      </c>
      <c r="H147" s="146" t="s">
        <v>470</v>
      </c>
      <c r="J147" s="146" t="s">
        <v>445</v>
      </c>
      <c r="K147" s="146" t="s">
        <v>471</v>
      </c>
    </row>
    <row r="148" spans="2:11" ht="14.25" hidden="1">
      <c r="B148" s="146">
        <v>2</v>
      </c>
      <c r="C148" s="146" t="s">
        <v>472</v>
      </c>
      <c r="D148" s="146" t="s">
        <v>473</v>
      </c>
      <c r="E148" s="146" t="s">
        <v>340</v>
      </c>
      <c r="F148" s="146" t="s">
        <v>18</v>
      </c>
      <c r="G148" s="146" t="s">
        <v>474</v>
      </c>
      <c r="J148" s="146" t="s">
        <v>475</v>
      </c>
      <c r="K148" s="146" t="s">
        <v>476</v>
      </c>
    </row>
    <row r="149" spans="2:11" ht="14.25" hidden="1">
      <c r="B149" s="146">
        <v>3</v>
      </c>
      <c r="C149" s="146" t="s">
        <v>477</v>
      </c>
      <c r="D149" s="146" t="s">
        <v>478</v>
      </c>
      <c r="E149" s="146" t="s">
        <v>318</v>
      </c>
      <c r="G149" s="146" t="s">
        <v>479</v>
      </c>
      <c r="J149" s="146" t="s">
        <v>480</v>
      </c>
      <c r="K149" s="146" t="s">
        <v>481</v>
      </c>
    </row>
    <row r="150" spans="2:11" ht="14.25" hidden="1">
      <c r="B150" s="146">
        <v>4</v>
      </c>
      <c r="C150" s="146" t="s">
        <v>470</v>
      </c>
      <c r="H150" s="146" t="s">
        <v>482</v>
      </c>
      <c r="I150" s="146" t="s">
        <v>483</v>
      </c>
      <c r="J150" s="146" t="s">
        <v>484</v>
      </c>
      <c r="K150" s="146" t="s">
        <v>485</v>
      </c>
    </row>
    <row r="151" spans="4:11" ht="14.25" hidden="1">
      <c r="D151" s="146" t="s">
        <v>479</v>
      </c>
      <c r="H151" s="146" t="s">
        <v>486</v>
      </c>
      <c r="I151" s="146" t="s">
        <v>487</v>
      </c>
      <c r="J151" s="146" t="s">
        <v>488</v>
      </c>
      <c r="K151" s="146" t="s">
        <v>489</v>
      </c>
    </row>
    <row r="152" spans="4:11" ht="14.25" hidden="1">
      <c r="D152" s="146" t="s">
        <v>490</v>
      </c>
      <c r="H152" s="146" t="s">
        <v>491</v>
      </c>
      <c r="I152" s="146" t="s">
        <v>492</v>
      </c>
      <c r="J152" s="146" t="s">
        <v>493</v>
      </c>
      <c r="K152" s="146" t="s">
        <v>494</v>
      </c>
    </row>
    <row r="153" spans="4:11" ht="14.25" hidden="1">
      <c r="D153" s="146" t="s">
        <v>495</v>
      </c>
      <c r="H153" s="146" t="s">
        <v>496</v>
      </c>
      <c r="J153" s="146" t="s">
        <v>497</v>
      </c>
      <c r="K153" s="146" t="s">
        <v>498</v>
      </c>
    </row>
    <row r="154" spans="8:10" ht="14.25" hidden="1">
      <c r="H154" s="146" t="s">
        <v>499</v>
      </c>
      <c r="J154" s="146" t="s">
        <v>500</v>
      </c>
    </row>
    <row r="155" spans="4:11" ht="57.75" hidden="1">
      <c r="D155" s="240" t="s">
        <v>501</v>
      </c>
      <c r="E155" s="146" t="s">
        <v>502</v>
      </c>
      <c r="F155" s="146" t="s">
        <v>503</v>
      </c>
      <c r="G155" s="146" t="s">
        <v>504</v>
      </c>
      <c r="H155" s="146" t="s">
        <v>505</v>
      </c>
      <c r="I155" s="146" t="s">
        <v>506</v>
      </c>
      <c r="J155" s="146" t="s">
        <v>507</v>
      </c>
      <c r="K155" s="146" t="s">
        <v>508</v>
      </c>
    </row>
    <row r="156" spans="2:11" ht="72" hidden="1">
      <c r="B156" s="146" t="s">
        <v>611</v>
      </c>
      <c r="C156" s="146" t="s">
        <v>610</v>
      </c>
      <c r="D156" s="240" t="s">
        <v>509</v>
      </c>
      <c r="E156" s="146" t="s">
        <v>510</v>
      </c>
      <c r="F156" s="146" t="s">
        <v>511</v>
      </c>
      <c r="G156" s="146" t="s">
        <v>512</v>
      </c>
      <c r="H156" s="146" t="s">
        <v>513</v>
      </c>
      <c r="I156" s="146" t="s">
        <v>514</v>
      </c>
      <c r="J156" s="146" t="s">
        <v>515</v>
      </c>
      <c r="K156" s="146" t="s">
        <v>516</v>
      </c>
    </row>
    <row r="157" spans="2:11" ht="43.5" hidden="1">
      <c r="B157" s="146" t="s">
        <v>612</v>
      </c>
      <c r="C157" s="146" t="s">
        <v>609</v>
      </c>
      <c r="D157" s="240" t="s">
        <v>517</v>
      </c>
      <c r="E157" s="146" t="s">
        <v>518</v>
      </c>
      <c r="F157" s="146" t="s">
        <v>519</v>
      </c>
      <c r="G157" s="146" t="s">
        <v>520</v>
      </c>
      <c r="H157" s="146" t="s">
        <v>521</v>
      </c>
      <c r="I157" s="146" t="s">
        <v>522</v>
      </c>
      <c r="J157" s="146" t="s">
        <v>523</v>
      </c>
      <c r="K157" s="146" t="s">
        <v>524</v>
      </c>
    </row>
    <row r="158" spans="2:11" ht="14.25" hidden="1">
      <c r="B158" s="146" t="s">
        <v>613</v>
      </c>
      <c r="C158" s="146" t="s">
        <v>608</v>
      </c>
      <c r="F158" s="146" t="s">
        <v>525</v>
      </c>
      <c r="G158" s="146" t="s">
        <v>526</v>
      </c>
      <c r="H158" s="146" t="s">
        <v>527</v>
      </c>
      <c r="I158" s="146" t="s">
        <v>528</v>
      </c>
      <c r="J158" s="146" t="s">
        <v>529</v>
      </c>
      <c r="K158" s="146" t="s">
        <v>530</v>
      </c>
    </row>
    <row r="159" spans="2:11" ht="14.25" hidden="1">
      <c r="B159" s="146" t="s">
        <v>614</v>
      </c>
      <c r="G159" s="146" t="s">
        <v>531</v>
      </c>
      <c r="H159" s="146" t="s">
        <v>532</v>
      </c>
      <c r="I159" s="146" t="s">
        <v>533</v>
      </c>
      <c r="J159" s="146" t="s">
        <v>534</v>
      </c>
      <c r="K159" s="146" t="s">
        <v>535</v>
      </c>
    </row>
    <row r="160" spans="3:10" ht="14.25" hidden="1">
      <c r="C160" s="146" t="s">
        <v>536</v>
      </c>
      <c r="J160" s="146" t="s">
        <v>537</v>
      </c>
    </row>
    <row r="161" spans="3:10" ht="14.25" hidden="1">
      <c r="C161" s="146" t="s">
        <v>538</v>
      </c>
      <c r="I161" s="146" t="s">
        <v>539</v>
      </c>
      <c r="J161" s="146" t="s">
        <v>540</v>
      </c>
    </row>
    <row r="162" spans="2:10" ht="14.25" hidden="1">
      <c r="B162" s="249" t="s">
        <v>615</v>
      </c>
      <c r="C162" s="146" t="s">
        <v>541</v>
      </c>
      <c r="I162" s="146" t="s">
        <v>542</v>
      </c>
      <c r="J162" s="146" t="s">
        <v>543</v>
      </c>
    </row>
    <row r="163" spans="2:10" ht="14.25" hidden="1">
      <c r="B163" s="249" t="s">
        <v>29</v>
      </c>
      <c r="C163" s="146" t="s">
        <v>544</v>
      </c>
      <c r="D163" s="146" t="s">
        <v>545</v>
      </c>
      <c r="E163" s="146" t="s">
        <v>546</v>
      </c>
      <c r="I163" s="146" t="s">
        <v>547</v>
      </c>
      <c r="J163" s="146" t="s">
        <v>284</v>
      </c>
    </row>
    <row r="164" spans="2:9" ht="14.25" hidden="1">
      <c r="B164" s="249" t="s">
        <v>16</v>
      </c>
      <c r="D164" s="146" t="s">
        <v>548</v>
      </c>
      <c r="E164" s="146" t="s">
        <v>549</v>
      </c>
      <c r="H164" s="146" t="s">
        <v>421</v>
      </c>
      <c r="I164" s="146" t="s">
        <v>550</v>
      </c>
    </row>
    <row r="165" spans="2:10" ht="14.25" hidden="1">
      <c r="B165" s="249" t="s">
        <v>34</v>
      </c>
      <c r="D165" s="146" t="s">
        <v>551</v>
      </c>
      <c r="E165" s="146" t="s">
        <v>552</v>
      </c>
      <c r="H165" s="146" t="s">
        <v>431</v>
      </c>
      <c r="I165" s="146" t="s">
        <v>553</v>
      </c>
      <c r="J165" s="146" t="s">
        <v>554</v>
      </c>
    </row>
    <row r="166" spans="2:10" ht="14.25" hidden="1">
      <c r="B166" s="249" t="s">
        <v>616</v>
      </c>
      <c r="C166" s="146" t="s">
        <v>555</v>
      </c>
      <c r="D166" s="146" t="s">
        <v>556</v>
      </c>
      <c r="H166" s="146" t="s">
        <v>437</v>
      </c>
      <c r="I166" s="146" t="s">
        <v>557</v>
      </c>
      <c r="J166" s="146" t="s">
        <v>558</v>
      </c>
    </row>
    <row r="167" spans="2:9" ht="14.25" hidden="1">
      <c r="B167" s="249" t="s">
        <v>617</v>
      </c>
      <c r="C167" s="146" t="s">
        <v>559</v>
      </c>
      <c r="H167" s="146" t="s">
        <v>444</v>
      </c>
      <c r="I167" s="146" t="s">
        <v>560</v>
      </c>
    </row>
    <row r="168" spans="2:9" ht="14.25" hidden="1">
      <c r="B168" s="249" t="s">
        <v>618</v>
      </c>
      <c r="C168" s="146" t="s">
        <v>561</v>
      </c>
      <c r="E168" s="146" t="s">
        <v>562</v>
      </c>
      <c r="H168" s="146" t="s">
        <v>563</v>
      </c>
      <c r="I168" s="146" t="s">
        <v>564</v>
      </c>
    </row>
    <row r="169" spans="2:9" ht="14.25" hidden="1">
      <c r="B169" s="249" t="s">
        <v>619</v>
      </c>
      <c r="C169" s="146" t="s">
        <v>565</v>
      </c>
      <c r="E169" s="146" t="s">
        <v>566</v>
      </c>
      <c r="H169" s="146" t="s">
        <v>567</v>
      </c>
      <c r="I169" s="146" t="s">
        <v>568</v>
      </c>
    </row>
    <row r="170" spans="2:9" ht="14.25" hidden="1">
      <c r="B170" s="249" t="s">
        <v>620</v>
      </c>
      <c r="C170" s="146" t="s">
        <v>569</v>
      </c>
      <c r="E170" s="146" t="s">
        <v>570</v>
      </c>
      <c r="H170" s="146" t="s">
        <v>571</v>
      </c>
      <c r="I170" s="146" t="s">
        <v>572</v>
      </c>
    </row>
    <row r="171" spans="2:9" ht="14.25" hidden="1">
      <c r="B171" s="249" t="s">
        <v>621</v>
      </c>
      <c r="C171" s="146" t="s">
        <v>573</v>
      </c>
      <c r="E171" s="146" t="s">
        <v>574</v>
      </c>
      <c r="H171" s="146" t="s">
        <v>575</v>
      </c>
      <c r="I171" s="146" t="s">
        <v>576</v>
      </c>
    </row>
    <row r="172" spans="2:9" ht="14.25" hidden="1">
      <c r="B172" s="249" t="s">
        <v>622</v>
      </c>
      <c r="C172" s="146" t="s">
        <v>577</v>
      </c>
      <c r="E172" s="146" t="s">
        <v>578</v>
      </c>
      <c r="H172" s="146" t="s">
        <v>579</v>
      </c>
      <c r="I172" s="146" t="s">
        <v>580</v>
      </c>
    </row>
    <row r="173" spans="2:9" ht="14.25" hidden="1">
      <c r="B173" s="249" t="s">
        <v>623</v>
      </c>
      <c r="C173" s="146" t="s">
        <v>284</v>
      </c>
      <c r="E173" s="146" t="s">
        <v>581</v>
      </c>
      <c r="H173" s="146" t="s">
        <v>582</v>
      </c>
      <c r="I173" s="146" t="s">
        <v>583</v>
      </c>
    </row>
    <row r="174" spans="2:9" ht="14.25" hidden="1">
      <c r="B174" s="249" t="s">
        <v>624</v>
      </c>
      <c r="E174" s="146" t="s">
        <v>584</v>
      </c>
      <c r="H174" s="146" t="s">
        <v>585</v>
      </c>
      <c r="I174" s="146" t="s">
        <v>586</v>
      </c>
    </row>
    <row r="175" spans="2:9" ht="14.25" hidden="1">
      <c r="B175" s="249" t="s">
        <v>625</v>
      </c>
      <c r="E175" s="146" t="s">
        <v>587</v>
      </c>
      <c r="H175" s="146" t="s">
        <v>588</v>
      </c>
      <c r="I175" s="146" t="s">
        <v>589</v>
      </c>
    </row>
    <row r="176" spans="2:9" ht="14.25" hidden="1">
      <c r="B176" s="249" t="s">
        <v>626</v>
      </c>
      <c r="E176" s="146" t="s">
        <v>590</v>
      </c>
      <c r="H176" s="146" t="s">
        <v>591</v>
      </c>
      <c r="I176" s="146" t="s">
        <v>592</v>
      </c>
    </row>
    <row r="177" spans="2:9" ht="14.25" hidden="1">
      <c r="B177" s="249" t="s">
        <v>627</v>
      </c>
      <c r="H177" s="146" t="s">
        <v>593</v>
      </c>
      <c r="I177" s="146" t="s">
        <v>594</v>
      </c>
    </row>
    <row r="178" spans="2:8" ht="14.25" hidden="1">
      <c r="B178" s="249" t="s">
        <v>628</v>
      </c>
      <c r="H178" s="146" t="s">
        <v>595</v>
      </c>
    </row>
    <row r="179" spans="2:8" ht="14.25" hidden="1">
      <c r="B179" s="249" t="s">
        <v>629</v>
      </c>
      <c r="H179" s="146" t="s">
        <v>596</v>
      </c>
    </row>
    <row r="180" spans="2:8" ht="14.25" hidden="1">
      <c r="B180" s="249" t="s">
        <v>630</v>
      </c>
      <c r="H180" s="146" t="s">
        <v>597</v>
      </c>
    </row>
    <row r="181" spans="2:8" ht="14.25" hidden="1">
      <c r="B181" s="249" t="s">
        <v>631</v>
      </c>
      <c r="H181" s="146" t="s">
        <v>598</v>
      </c>
    </row>
    <row r="182" spans="2:8" ht="14.25" hidden="1">
      <c r="B182" s="249" t="s">
        <v>632</v>
      </c>
      <c r="D182" t="s">
        <v>599</v>
      </c>
      <c r="H182" s="146" t="s">
        <v>600</v>
      </c>
    </row>
    <row r="183" spans="2:8" ht="14.25" hidden="1">
      <c r="B183" s="249" t="s">
        <v>633</v>
      </c>
      <c r="D183" t="s">
        <v>601</v>
      </c>
      <c r="H183" s="146" t="s">
        <v>602</v>
      </c>
    </row>
    <row r="184" spans="2:8" ht="14.25" hidden="1">
      <c r="B184" s="249" t="s">
        <v>634</v>
      </c>
      <c r="D184" t="s">
        <v>603</v>
      </c>
      <c r="H184" s="146" t="s">
        <v>604</v>
      </c>
    </row>
    <row r="185" spans="2:8" ht="14.25" hidden="1">
      <c r="B185" s="249" t="s">
        <v>635</v>
      </c>
      <c r="D185" t="s">
        <v>601</v>
      </c>
      <c r="H185" s="146" t="s">
        <v>605</v>
      </c>
    </row>
    <row r="186" spans="2:4" ht="14.25" hidden="1">
      <c r="B186" s="249" t="s">
        <v>636</v>
      </c>
      <c r="D186" t="s">
        <v>606</v>
      </c>
    </row>
    <row r="187" spans="2:4" ht="14.25" hidden="1">
      <c r="B187" s="249" t="s">
        <v>637</v>
      </c>
      <c r="D187" t="s">
        <v>601</v>
      </c>
    </row>
    <row r="188" ht="14.25" hidden="1">
      <c r="B188" s="249" t="s">
        <v>638</v>
      </c>
    </row>
    <row r="189" ht="14.25" hidden="1">
      <c r="B189" s="249" t="s">
        <v>639</v>
      </c>
    </row>
    <row r="190" ht="14.25" hidden="1">
      <c r="B190" s="249" t="s">
        <v>640</v>
      </c>
    </row>
    <row r="191" ht="14.25" hidden="1">
      <c r="B191" s="249" t="s">
        <v>641</v>
      </c>
    </row>
    <row r="192" ht="14.25" hidden="1">
      <c r="B192" s="249" t="s">
        <v>642</v>
      </c>
    </row>
    <row r="193" ht="14.25" hidden="1">
      <c r="B193" s="249" t="s">
        <v>643</v>
      </c>
    </row>
    <row r="194" ht="14.25" hidden="1">
      <c r="B194" s="249" t="s">
        <v>644</v>
      </c>
    </row>
    <row r="195" ht="14.25" hidden="1">
      <c r="B195" s="249" t="s">
        <v>645</v>
      </c>
    </row>
    <row r="196" ht="14.25" hidden="1">
      <c r="B196" s="249" t="s">
        <v>646</v>
      </c>
    </row>
    <row r="197" ht="14.25" hidden="1">
      <c r="B197" s="249" t="s">
        <v>51</v>
      </c>
    </row>
    <row r="198" ht="14.25" hidden="1">
      <c r="B198" s="249" t="s">
        <v>57</v>
      </c>
    </row>
    <row r="199" ht="14.25" hidden="1">
      <c r="B199" s="249" t="s">
        <v>59</v>
      </c>
    </row>
    <row r="200" ht="14.25" hidden="1">
      <c r="B200" s="249" t="s">
        <v>61</v>
      </c>
    </row>
    <row r="201" ht="14.25" hidden="1">
      <c r="B201" s="249" t="s">
        <v>23</v>
      </c>
    </row>
    <row r="202" ht="14.25" hidden="1">
      <c r="B202" s="249" t="s">
        <v>63</v>
      </c>
    </row>
    <row r="203" ht="14.25" hidden="1">
      <c r="B203" s="249" t="s">
        <v>65</v>
      </c>
    </row>
    <row r="204" ht="14.25" hidden="1">
      <c r="B204" s="249" t="s">
        <v>68</v>
      </c>
    </row>
    <row r="205" ht="14.25" hidden="1">
      <c r="B205" s="249" t="s">
        <v>69</v>
      </c>
    </row>
    <row r="206" ht="14.25" hidden="1">
      <c r="B206" s="249" t="s">
        <v>70</v>
      </c>
    </row>
    <row r="207" ht="14.25" hidden="1">
      <c r="B207" s="249" t="s">
        <v>71</v>
      </c>
    </row>
    <row r="208" ht="14.25" hidden="1">
      <c r="B208" s="249" t="s">
        <v>647</v>
      </c>
    </row>
    <row r="209" ht="14.25" hidden="1">
      <c r="B209" s="249" t="s">
        <v>648</v>
      </c>
    </row>
    <row r="210" ht="14.25" hidden="1">
      <c r="B210" s="249" t="s">
        <v>75</v>
      </c>
    </row>
    <row r="211" ht="14.25" hidden="1">
      <c r="B211" s="249" t="s">
        <v>77</v>
      </c>
    </row>
    <row r="212" ht="14.25" hidden="1">
      <c r="B212" s="249" t="s">
        <v>81</v>
      </c>
    </row>
    <row r="213" ht="14.25" hidden="1">
      <c r="B213" s="249" t="s">
        <v>649</v>
      </c>
    </row>
    <row r="214" ht="14.25" hidden="1">
      <c r="B214" s="249" t="s">
        <v>650</v>
      </c>
    </row>
    <row r="215" ht="14.25" hidden="1">
      <c r="B215" s="249" t="s">
        <v>651</v>
      </c>
    </row>
    <row r="216" ht="14.25" hidden="1">
      <c r="B216" s="249" t="s">
        <v>79</v>
      </c>
    </row>
    <row r="217" ht="14.25" hidden="1">
      <c r="B217" s="249" t="s">
        <v>80</v>
      </c>
    </row>
    <row r="218" ht="14.25" hidden="1">
      <c r="B218" s="249" t="s">
        <v>83</v>
      </c>
    </row>
    <row r="219" ht="14.25" hidden="1">
      <c r="B219" s="249" t="s">
        <v>85</v>
      </c>
    </row>
    <row r="220" ht="14.25" hidden="1">
      <c r="B220" s="249" t="s">
        <v>652</v>
      </c>
    </row>
    <row r="221" ht="14.25" hidden="1">
      <c r="B221" s="249" t="s">
        <v>84</v>
      </c>
    </row>
    <row r="222" ht="14.25" hidden="1">
      <c r="B222" s="249" t="s">
        <v>86</v>
      </c>
    </row>
    <row r="223" ht="14.25" hidden="1">
      <c r="B223" s="249" t="s">
        <v>89</v>
      </c>
    </row>
    <row r="224" ht="14.25" hidden="1">
      <c r="B224" s="249" t="s">
        <v>88</v>
      </c>
    </row>
    <row r="225" ht="14.25" hidden="1">
      <c r="B225" s="249" t="s">
        <v>653</v>
      </c>
    </row>
    <row r="226" ht="14.25" hidden="1">
      <c r="B226" s="249" t="s">
        <v>95</v>
      </c>
    </row>
    <row r="227" ht="14.25" hidden="1">
      <c r="B227" s="249" t="s">
        <v>97</v>
      </c>
    </row>
    <row r="228" ht="14.25" hidden="1">
      <c r="B228" s="249" t="s">
        <v>98</v>
      </c>
    </row>
    <row r="229" ht="14.25" hidden="1">
      <c r="B229" s="249" t="s">
        <v>99</v>
      </c>
    </row>
    <row r="230" ht="14.25" hidden="1">
      <c r="B230" s="249" t="s">
        <v>654</v>
      </c>
    </row>
    <row r="231" ht="14.25" hidden="1">
      <c r="B231" s="249" t="s">
        <v>655</v>
      </c>
    </row>
    <row r="232" ht="14.25" hidden="1">
      <c r="B232" s="249" t="s">
        <v>100</v>
      </c>
    </row>
    <row r="233" ht="14.25" hidden="1">
      <c r="B233" s="249" t="s">
        <v>154</v>
      </c>
    </row>
    <row r="234" ht="14.25" hidden="1">
      <c r="B234" s="249" t="s">
        <v>656</v>
      </c>
    </row>
    <row r="235" ht="28.5" hidden="1">
      <c r="B235" s="249" t="s">
        <v>657</v>
      </c>
    </row>
    <row r="236" ht="14.25" hidden="1">
      <c r="B236" s="249" t="s">
        <v>105</v>
      </c>
    </row>
    <row r="237" ht="14.25" hidden="1">
      <c r="B237" s="249" t="s">
        <v>107</v>
      </c>
    </row>
    <row r="238" ht="14.25" hidden="1">
      <c r="B238" s="249" t="s">
        <v>658</v>
      </c>
    </row>
    <row r="239" ht="14.25" hidden="1">
      <c r="B239" s="249" t="s">
        <v>155</v>
      </c>
    </row>
    <row r="240" ht="14.25" hidden="1">
      <c r="B240" s="249" t="s">
        <v>172</v>
      </c>
    </row>
    <row r="241" ht="14.25" hidden="1">
      <c r="B241" s="249" t="s">
        <v>106</v>
      </c>
    </row>
    <row r="242" ht="14.25" hidden="1">
      <c r="B242" s="249" t="s">
        <v>110</v>
      </c>
    </row>
    <row r="243" ht="14.25" hidden="1">
      <c r="B243" s="249" t="s">
        <v>104</v>
      </c>
    </row>
    <row r="244" ht="14.25" hidden="1">
      <c r="B244" s="249" t="s">
        <v>126</v>
      </c>
    </row>
    <row r="245" ht="14.25" hidden="1">
      <c r="B245" s="249" t="s">
        <v>659</v>
      </c>
    </row>
    <row r="246" ht="14.25" hidden="1">
      <c r="B246" s="249" t="s">
        <v>112</v>
      </c>
    </row>
    <row r="247" ht="14.25" hidden="1">
      <c r="B247" s="249" t="s">
        <v>115</v>
      </c>
    </row>
    <row r="248" ht="14.25" hidden="1">
      <c r="B248" s="249" t="s">
        <v>121</v>
      </c>
    </row>
    <row r="249" ht="14.25" hidden="1">
      <c r="B249" s="249" t="s">
        <v>118</v>
      </c>
    </row>
    <row r="250" ht="28.5" hidden="1">
      <c r="B250" s="249" t="s">
        <v>660</v>
      </c>
    </row>
    <row r="251" ht="14.25" hidden="1">
      <c r="B251" s="249" t="s">
        <v>116</v>
      </c>
    </row>
    <row r="252" ht="14.25" hidden="1">
      <c r="B252" s="249" t="s">
        <v>117</v>
      </c>
    </row>
    <row r="253" ht="14.25" hidden="1">
      <c r="B253" s="249" t="s">
        <v>128</v>
      </c>
    </row>
    <row r="254" ht="14.25" hidden="1">
      <c r="B254" s="249" t="s">
        <v>125</v>
      </c>
    </row>
    <row r="255" ht="14.25" hidden="1">
      <c r="B255" s="249" t="s">
        <v>124</v>
      </c>
    </row>
    <row r="256" ht="14.25" hidden="1">
      <c r="B256" s="249" t="s">
        <v>127</v>
      </c>
    </row>
    <row r="257" ht="14.25" hidden="1">
      <c r="B257" s="249" t="s">
        <v>119</v>
      </c>
    </row>
    <row r="258" ht="14.25" hidden="1">
      <c r="B258" s="249" t="s">
        <v>120</v>
      </c>
    </row>
    <row r="259" ht="14.25" hidden="1">
      <c r="B259" s="249" t="s">
        <v>113</v>
      </c>
    </row>
    <row r="260" ht="14.25" hidden="1">
      <c r="B260" s="249" t="s">
        <v>114</v>
      </c>
    </row>
    <row r="261" ht="14.25" hidden="1">
      <c r="B261" s="249" t="s">
        <v>129</v>
      </c>
    </row>
    <row r="262" ht="14.25" hidden="1">
      <c r="B262" s="249" t="s">
        <v>135</v>
      </c>
    </row>
    <row r="263" ht="14.25" hidden="1">
      <c r="B263" s="249" t="s">
        <v>136</v>
      </c>
    </row>
    <row r="264" ht="14.25" hidden="1">
      <c r="B264" s="249" t="s">
        <v>134</v>
      </c>
    </row>
    <row r="265" ht="14.25" hidden="1">
      <c r="B265" s="249" t="s">
        <v>661</v>
      </c>
    </row>
    <row r="266" ht="14.25" hidden="1">
      <c r="B266" s="249" t="s">
        <v>131</v>
      </c>
    </row>
    <row r="267" ht="14.25" hidden="1">
      <c r="B267" s="249" t="s">
        <v>130</v>
      </c>
    </row>
    <row r="268" ht="14.25" hidden="1">
      <c r="B268" s="249" t="s">
        <v>138</v>
      </c>
    </row>
    <row r="269" ht="14.25" hidden="1">
      <c r="B269" s="249" t="s">
        <v>139</v>
      </c>
    </row>
    <row r="270" ht="14.25" hidden="1">
      <c r="B270" s="249" t="s">
        <v>141</v>
      </c>
    </row>
    <row r="271" ht="14.25" hidden="1">
      <c r="B271" s="249" t="s">
        <v>144</v>
      </c>
    </row>
    <row r="272" ht="14.25" hidden="1">
      <c r="B272" s="249" t="s">
        <v>145</v>
      </c>
    </row>
    <row r="273" ht="14.25" hidden="1">
      <c r="B273" s="249" t="s">
        <v>140</v>
      </c>
    </row>
    <row r="274" ht="14.25" hidden="1">
      <c r="B274" s="249" t="s">
        <v>142</v>
      </c>
    </row>
    <row r="275" ht="14.25" hidden="1">
      <c r="B275" s="249" t="s">
        <v>146</v>
      </c>
    </row>
    <row r="276" ht="14.25" hidden="1">
      <c r="B276" s="249" t="s">
        <v>662</v>
      </c>
    </row>
    <row r="277" ht="14.25" hidden="1">
      <c r="B277" s="249" t="s">
        <v>143</v>
      </c>
    </row>
    <row r="278" ht="14.25" hidden="1">
      <c r="B278" s="249" t="s">
        <v>151</v>
      </c>
    </row>
    <row r="279" ht="14.25" hidden="1">
      <c r="B279" s="249" t="s">
        <v>152</v>
      </c>
    </row>
    <row r="280" ht="14.25" hidden="1">
      <c r="B280" s="249" t="s">
        <v>153</v>
      </c>
    </row>
    <row r="281" ht="14.25" hidden="1">
      <c r="B281" s="249" t="s">
        <v>160</v>
      </c>
    </row>
    <row r="282" ht="14.25" hidden="1">
      <c r="B282" s="249" t="s">
        <v>173</v>
      </c>
    </row>
    <row r="283" ht="14.25" hidden="1">
      <c r="B283" s="249" t="s">
        <v>161</v>
      </c>
    </row>
    <row r="284" ht="14.25" hidden="1">
      <c r="B284" s="249" t="s">
        <v>168</v>
      </c>
    </row>
    <row r="285" ht="14.25" hidden="1">
      <c r="B285" s="249" t="s">
        <v>164</v>
      </c>
    </row>
    <row r="286" ht="14.25" hidden="1">
      <c r="B286" s="249" t="s">
        <v>66</v>
      </c>
    </row>
    <row r="287" ht="14.25" hidden="1">
      <c r="B287" s="249" t="s">
        <v>158</v>
      </c>
    </row>
    <row r="288" ht="14.25" hidden="1">
      <c r="B288" s="249" t="s">
        <v>162</v>
      </c>
    </row>
    <row r="289" ht="14.25" hidden="1">
      <c r="B289" s="249" t="s">
        <v>159</v>
      </c>
    </row>
    <row r="290" ht="14.25" hidden="1">
      <c r="B290" s="249" t="s">
        <v>174</v>
      </c>
    </row>
    <row r="291" ht="14.25" hidden="1">
      <c r="B291" s="249" t="s">
        <v>663</v>
      </c>
    </row>
    <row r="292" ht="14.25" hidden="1">
      <c r="B292" s="249" t="s">
        <v>167</v>
      </c>
    </row>
    <row r="293" ht="14.25" hidden="1">
      <c r="B293" s="249" t="s">
        <v>175</v>
      </c>
    </row>
    <row r="294" ht="14.25" hidden="1">
      <c r="B294" s="249" t="s">
        <v>163</v>
      </c>
    </row>
    <row r="295" ht="14.25" hidden="1">
      <c r="B295" s="249" t="s">
        <v>178</v>
      </c>
    </row>
    <row r="296" ht="14.25" hidden="1">
      <c r="B296" s="249" t="s">
        <v>664</v>
      </c>
    </row>
    <row r="297" ht="14.25" hidden="1">
      <c r="B297" s="249" t="s">
        <v>183</v>
      </c>
    </row>
    <row r="298" ht="14.25" hidden="1">
      <c r="B298" s="249" t="s">
        <v>180</v>
      </c>
    </row>
    <row r="299" ht="14.25" hidden="1">
      <c r="B299" s="249" t="s">
        <v>179</v>
      </c>
    </row>
    <row r="300" ht="14.25" hidden="1">
      <c r="B300" s="249" t="s">
        <v>188</v>
      </c>
    </row>
    <row r="301" ht="14.25" hidden="1">
      <c r="B301" s="249" t="s">
        <v>184</v>
      </c>
    </row>
    <row r="302" ht="14.25" hidden="1">
      <c r="B302" s="249" t="s">
        <v>185</v>
      </c>
    </row>
    <row r="303" ht="14.25" hidden="1">
      <c r="B303" s="249" t="s">
        <v>186</v>
      </c>
    </row>
    <row r="304" ht="14.25" hidden="1">
      <c r="B304" s="249" t="s">
        <v>187</v>
      </c>
    </row>
    <row r="305" ht="14.25" hidden="1">
      <c r="B305" s="249" t="s">
        <v>189</v>
      </c>
    </row>
    <row r="306" ht="14.25" hidden="1">
      <c r="B306" s="249" t="s">
        <v>665</v>
      </c>
    </row>
    <row r="307" ht="14.25" hidden="1">
      <c r="B307" s="249" t="s">
        <v>190</v>
      </c>
    </row>
    <row r="308" ht="14.25" hidden="1">
      <c r="B308" s="249" t="s">
        <v>191</v>
      </c>
    </row>
    <row r="309" ht="14.25" hidden="1">
      <c r="B309" s="249" t="s">
        <v>196</v>
      </c>
    </row>
    <row r="310" ht="14.25" hidden="1">
      <c r="B310" s="249" t="s">
        <v>197</v>
      </c>
    </row>
    <row r="311" ht="28.5" hidden="1">
      <c r="B311" s="249" t="s">
        <v>156</v>
      </c>
    </row>
    <row r="312" ht="14.25" hidden="1">
      <c r="B312" s="249" t="s">
        <v>666</v>
      </c>
    </row>
    <row r="313" ht="14.25" hidden="1">
      <c r="B313" s="249" t="s">
        <v>667</v>
      </c>
    </row>
    <row r="314" ht="14.25" hidden="1">
      <c r="B314" s="249" t="s">
        <v>198</v>
      </c>
    </row>
    <row r="315" ht="14.25" hidden="1">
      <c r="B315" s="249" t="s">
        <v>157</v>
      </c>
    </row>
    <row r="316" ht="14.25" hidden="1">
      <c r="B316" s="249" t="s">
        <v>668</v>
      </c>
    </row>
    <row r="317" ht="14.25" hidden="1">
      <c r="B317" s="249" t="s">
        <v>170</v>
      </c>
    </row>
    <row r="318" ht="14.25" hidden="1">
      <c r="B318" s="249" t="s">
        <v>202</v>
      </c>
    </row>
    <row r="319" ht="14.25" hidden="1">
      <c r="B319" s="249" t="s">
        <v>203</v>
      </c>
    </row>
    <row r="320" ht="14.25" hidden="1">
      <c r="B320" s="249" t="s">
        <v>182</v>
      </c>
    </row>
    <row r="321" ht="14.25" hidden="1"/>
  </sheetData>
  <sheetProtection/>
  <mergeCells count="352">
    <mergeCell ref="R69:S69"/>
    <mergeCell ref="I115:J115"/>
    <mergeCell ref="M114:N114"/>
    <mergeCell ref="M115:N115"/>
    <mergeCell ref="R115:S115"/>
    <mergeCell ref="R114:S114"/>
    <mergeCell ref="P95:P96"/>
    <mergeCell ref="Q95:Q96"/>
    <mergeCell ref="R95:R96"/>
    <mergeCell ref="P98:P99"/>
    <mergeCell ref="J68:K68"/>
    <mergeCell ref="J69:K69"/>
    <mergeCell ref="N68:O68"/>
    <mergeCell ref="N69:O69"/>
    <mergeCell ref="R68:S68"/>
    <mergeCell ref="P101:S101"/>
    <mergeCell ref="Q98:Q99"/>
    <mergeCell ref="R98:R99"/>
    <mergeCell ref="N95:N96"/>
    <mergeCell ref="O95:O96"/>
    <mergeCell ref="R102:S102"/>
    <mergeCell ref="R103:S103"/>
    <mergeCell ref="S98:S99"/>
    <mergeCell ref="L98:L99"/>
    <mergeCell ref="C2:G2"/>
    <mergeCell ref="B6:G6"/>
    <mergeCell ref="B7:G7"/>
    <mergeCell ref="B8:G8"/>
    <mergeCell ref="C3:G3"/>
    <mergeCell ref="B102:B111"/>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L124:O124"/>
    <mergeCell ref="B112:B121"/>
    <mergeCell ref="C112:C113"/>
    <mergeCell ref="C114:C121"/>
    <mergeCell ref="E114:F114"/>
    <mergeCell ref="E115:F115"/>
    <mergeCell ref="E116:F116"/>
    <mergeCell ref="E117:F117"/>
    <mergeCell ref="E118:F118"/>
    <mergeCell ref="I114:J114"/>
    <mergeCell ref="I117:J117"/>
    <mergeCell ref="I118:J118"/>
    <mergeCell ref="I119:J119"/>
    <mergeCell ref="I120:J120"/>
    <mergeCell ref="H124:K124"/>
    <mergeCell ref="I121:J121"/>
    <mergeCell ref="M116:N116"/>
    <mergeCell ref="M117:N117"/>
    <mergeCell ref="M118:N118"/>
    <mergeCell ref="E121:F121"/>
    <mergeCell ref="D123:G123"/>
    <mergeCell ref="H123:K123"/>
    <mergeCell ref="L123:O123"/>
    <mergeCell ref="E119:F119"/>
    <mergeCell ref="E120:F120"/>
    <mergeCell ref="I116:J116"/>
    <mergeCell ref="P123:S123"/>
    <mergeCell ref="M119:N119"/>
    <mergeCell ref="M120:N120"/>
    <mergeCell ref="M121:N121"/>
    <mergeCell ref="R116:S116"/>
    <mergeCell ref="R117:S117"/>
    <mergeCell ref="R118:S118"/>
    <mergeCell ref="R119:S119"/>
    <mergeCell ref="R120:S120"/>
    <mergeCell ref="R121:S121"/>
    <mergeCell ref="C102:C103"/>
    <mergeCell ref="F102:G102"/>
    <mergeCell ref="J102:K102"/>
    <mergeCell ref="N102:O102"/>
    <mergeCell ref="M98:M99"/>
    <mergeCell ref="N98:N99"/>
    <mergeCell ref="O98:O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K98:K99"/>
    <mergeCell ref="G89:G90"/>
    <mergeCell ref="H89:H90"/>
    <mergeCell ref="I89:I90"/>
    <mergeCell ref="J89:J90"/>
    <mergeCell ref="K89:K90"/>
    <mergeCell ref="K92:K93"/>
    <mergeCell ref="S92:S93"/>
    <mergeCell ref="D95:D96"/>
    <mergeCell ref="E95:E96"/>
    <mergeCell ref="F95:F96"/>
    <mergeCell ref="G95:G96"/>
    <mergeCell ref="H95:H96"/>
    <mergeCell ref="I95:I96"/>
    <mergeCell ref="J95:J96"/>
    <mergeCell ref="K95:K96"/>
    <mergeCell ref="N92:N93"/>
    <mergeCell ref="O92:O93"/>
    <mergeCell ref="P92:P93"/>
    <mergeCell ref="Q92:Q93"/>
    <mergeCell ref="L92:L93"/>
    <mergeCell ref="L89:L90"/>
    <mergeCell ref="S95:S96"/>
    <mergeCell ref="M95:M96"/>
    <mergeCell ref="L95:L96"/>
    <mergeCell ref="M89:M90"/>
    <mergeCell ref="N89:N90"/>
    <mergeCell ref="B88:B99"/>
    <mergeCell ref="C88:C99"/>
    <mergeCell ref="D89:D90"/>
    <mergeCell ref="E89:E90"/>
    <mergeCell ref="F89:F90"/>
    <mergeCell ref="J92:J93"/>
    <mergeCell ref="J98:J99"/>
    <mergeCell ref="L85:O85"/>
    <mergeCell ref="S89:S90"/>
    <mergeCell ref="D92:D93"/>
    <mergeCell ref="E92:E93"/>
    <mergeCell ref="F92:F93"/>
    <mergeCell ref="G92:G93"/>
    <mergeCell ref="H92:H93"/>
    <mergeCell ref="I92:I93"/>
    <mergeCell ref="R92:R93"/>
    <mergeCell ref="M92:M93"/>
    <mergeCell ref="O89:O90"/>
    <mergeCell ref="P89:P90"/>
    <mergeCell ref="Q89:Q90"/>
    <mergeCell ref="R89:R90"/>
    <mergeCell ref="P85:S85"/>
    <mergeCell ref="B86:B87"/>
    <mergeCell ref="C86:C87"/>
    <mergeCell ref="D86:E86"/>
    <mergeCell ref="H86:I86"/>
    <mergeCell ref="L86:M86"/>
    <mergeCell ref="P86:Q86"/>
    <mergeCell ref="D87:E87"/>
    <mergeCell ref="D85:G85"/>
    <mergeCell ref="H85:K85"/>
    <mergeCell ref="E82:F82"/>
    <mergeCell ref="I82:J82"/>
    <mergeCell ref="M82:N82"/>
    <mergeCell ref="Q82:R82"/>
    <mergeCell ref="E83:F83"/>
    <mergeCell ref="I83:J83"/>
    <mergeCell ref="B77:B83"/>
    <mergeCell ref="C77:C83"/>
    <mergeCell ref="E77:F77"/>
    <mergeCell ref="I77:J77"/>
    <mergeCell ref="M77:N77"/>
    <mergeCell ref="Q77:R77"/>
    <mergeCell ref="E78:F78"/>
    <mergeCell ref="E80:F80"/>
    <mergeCell ref="E81:F81"/>
    <mergeCell ref="I81:J81"/>
    <mergeCell ref="M81:N81"/>
    <mergeCell ref="Q81:R81"/>
    <mergeCell ref="M83:N83"/>
    <mergeCell ref="Q83:R83"/>
    <mergeCell ref="E79:F79"/>
    <mergeCell ref="I79:J79"/>
    <mergeCell ref="M79:N79"/>
    <mergeCell ref="Q79:R79"/>
    <mergeCell ref="I80:J80"/>
    <mergeCell ref="M80:N80"/>
    <mergeCell ref="Q80:R80"/>
    <mergeCell ref="J73:K73"/>
    <mergeCell ref="N73:O73"/>
    <mergeCell ref="R73:S73"/>
    <mergeCell ref="I78:J78"/>
    <mergeCell ref="M78:N78"/>
    <mergeCell ref="Q78:R78"/>
    <mergeCell ref="J76:K76"/>
    <mergeCell ref="N76:O76"/>
    <mergeCell ref="R76:S76"/>
    <mergeCell ref="J70:K70"/>
    <mergeCell ref="N70:O70"/>
    <mergeCell ref="R70:S70"/>
    <mergeCell ref="J75:K75"/>
    <mergeCell ref="N75:O75"/>
    <mergeCell ref="R75:S75"/>
    <mergeCell ref="N72:O72"/>
    <mergeCell ref="F71:G71"/>
    <mergeCell ref="J71:K71"/>
    <mergeCell ref="N71:O71"/>
    <mergeCell ref="R71:S71"/>
    <mergeCell ref="J74:K74"/>
    <mergeCell ref="N74:O74"/>
    <mergeCell ref="R74:S74"/>
    <mergeCell ref="J72:K72"/>
    <mergeCell ref="R72:S72"/>
    <mergeCell ref="F73:G73"/>
    <mergeCell ref="B68:B76"/>
    <mergeCell ref="C68:C69"/>
    <mergeCell ref="F68:G68"/>
    <mergeCell ref="F69:G69"/>
    <mergeCell ref="C70:C76"/>
    <mergeCell ref="F70:G70"/>
    <mergeCell ref="F72:G72"/>
    <mergeCell ref="F74:G74"/>
    <mergeCell ref="F76:G76"/>
    <mergeCell ref="F75:G75"/>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D61:G61"/>
    <mergeCell ref="H61:K61"/>
    <mergeCell ref="L61:O61"/>
    <mergeCell ref="P61:S61"/>
    <mergeCell ref="L62:M62"/>
    <mergeCell ref="N62:O62"/>
    <mergeCell ref="P62:Q62"/>
    <mergeCell ref="R62:S62"/>
    <mergeCell ref="S54:S55"/>
    <mergeCell ref="B56:B59"/>
    <mergeCell ref="C56:C57"/>
    <mergeCell ref="F56:G56"/>
    <mergeCell ref="J56:K56"/>
    <mergeCell ref="N56:O56"/>
    <mergeCell ref="R56:S56"/>
    <mergeCell ref="C58:C59"/>
    <mergeCell ref="B53:B55"/>
    <mergeCell ref="C53:C55"/>
    <mergeCell ref="D53:E53"/>
    <mergeCell ref="H53:I53"/>
    <mergeCell ref="L53:M53"/>
    <mergeCell ref="P53:Q53"/>
    <mergeCell ref="F54:F55"/>
    <mergeCell ref="G54:G55"/>
    <mergeCell ref="J54:J55"/>
    <mergeCell ref="K54:K55"/>
    <mergeCell ref="R57:S57"/>
    <mergeCell ref="L46:L47"/>
    <mergeCell ref="M46:M47"/>
    <mergeCell ref="P46:P47"/>
    <mergeCell ref="Q46:Q47"/>
    <mergeCell ref="P49:P50"/>
    <mergeCell ref="Q49:Q50"/>
    <mergeCell ref="N54:N55"/>
    <mergeCell ref="O54:O55"/>
    <mergeCell ref="R54:R55"/>
    <mergeCell ref="I49:I50"/>
    <mergeCell ref="L49:L50"/>
    <mergeCell ref="M49:M50"/>
    <mergeCell ref="F57:G57"/>
    <mergeCell ref="J57:K57"/>
    <mergeCell ref="N57:O57"/>
    <mergeCell ref="M43:M44"/>
    <mergeCell ref="P43:P44"/>
    <mergeCell ref="Q43:Q44"/>
    <mergeCell ref="D52:G52"/>
    <mergeCell ref="H52:K52"/>
    <mergeCell ref="L52:O52"/>
    <mergeCell ref="P52:S52"/>
    <mergeCell ref="D49:D50"/>
    <mergeCell ref="E49:E50"/>
    <mergeCell ref="H49:H50"/>
    <mergeCell ref="E46:E47"/>
    <mergeCell ref="H46:H47"/>
    <mergeCell ref="I46:I47"/>
    <mergeCell ref="P40:P41"/>
    <mergeCell ref="Q40:Q41"/>
    <mergeCell ref="D43:D44"/>
    <mergeCell ref="E43:E44"/>
    <mergeCell ref="H43:H44"/>
    <mergeCell ref="I43:I44"/>
    <mergeCell ref="L43:L44"/>
    <mergeCell ref="F27:F28"/>
    <mergeCell ref="G27:G28"/>
    <mergeCell ref="J27:J28"/>
    <mergeCell ref="B39:B50"/>
    <mergeCell ref="C39:C50"/>
    <mergeCell ref="D40:D41"/>
    <mergeCell ref="E40:E41"/>
    <mergeCell ref="H40:H41"/>
    <mergeCell ref="I40:I41"/>
    <mergeCell ref="D46:D47"/>
    <mergeCell ref="L40:L41"/>
    <mergeCell ref="M40:M41"/>
    <mergeCell ref="C20:C23"/>
    <mergeCell ref="R27:R28"/>
    <mergeCell ref="S27:S28"/>
    <mergeCell ref="B29:B38"/>
    <mergeCell ref="C29:C38"/>
    <mergeCell ref="K27:K28"/>
    <mergeCell ref="N27:N28"/>
    <mergeCell ref="O27:O28"/>
    <mergeCell ref="B26:B28"/>
    <mergeCell ref="C26:C28"/>
    <mergeCell ref="D25:G25"/>
    <mergeCell ref="H25:K25"/>
    <mergeCell ref="L25:O25"/>
    <mergeCell ref="P25:S25"/>
    <mergeCell ref="D26:E26"/>
    <mergeCell ref="H26:I26"/>
    <mergeCell ref="L26:M26"/>
    <mergeCell ref="P26:Q26"/>
    <mergeCell ref="B10:C10"/>
    <mergeCell ref="D19:G19"/>
    <mergeCell ref="H19:K19"/>
    <mergeCell ref="L19:O19"/>
    <mergeCell ref="P19:S19"/>
    <mergeCell ref="B20:B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5" right="0.75" top="1" bottom="1" header="0.3" footer="0.3"/>
  <pageSetup cellComments="asDisplayed" fitToHeight="0" fitToWidth="1" horizontalDpi="600" verticalDpi="600" orientation="landscape" paperSize="8" scale="36"/>
  <drawing r:id="rId1"/>
</worksheet>
</file>

<file path=xl/worksheets/sheet11.xml><?xml version="1.0" encoding="utf-8"?>
<worksheet xmlns="http://schemas.openxmlformats.org/spreadsheetml/2006/main" xmlns:r="http://schemas.openxmlformats.org/officeDocument/2006/relationships">
  <dimension ref="B1:B4"/>
  <sheetViews>
    <sheetView zoomScalePageLayoutView="0" workbookViewId="0" topLeftCell="A1">
      <selection activeCell="B5" sqref="B5"/>
    </sheetView>
  </sheetViews>
  <sheetFormatPr defaultColWidth="8.8515625" defaultRowHeight="15"/>
  <cols>
    <col min="1" max="1" width="2.421875" style="0" customWidth="1"/>
    <col min="2" max="2" width="109.421875" style="0" customWidth="1"/>
    <col min="3" max="3" width="2.421875" style="0" customWidth="1"/>
  </cols>
  <sheetData>
    <row r="1" ht="15" thickBot="1">
      <c r="B1" s="35" t="s">
        <v>238</v>
      </c>
    </row>
    <row r="2" ht="273" thickBot="1">
      <c r="B2" s="36" t="s">
        <v>239</v>
      </c>
    </row>
    <row r="3" ht="15" thickBot="1">
      <c r="B3" s="35" t="s">
        <v>240</v>
      </c>
    </row>
    <row r="4" ht="247.5" thickBot="1">
      <c r="B4" s="37" t="s">
        <v>241</v>
      </c>
    </row>
  </sheetData>
  <sheetProtection/>
  <printOptions/>
  <pageMargins left="0.75" right="0.75" top="1" bottom="1"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B2:AN71"/>
  <sheetViews>
    <sheetView zoomScale="90" zoomScaleNormal="90" zoomScalePageLayoutView="0" workbookViewId="0" topLeftCell="A51">
      <selection activeCell="A22" sqref="A22"/>
    </sheetView>
  </sheetViews>
  <sheetFormatPr defaultColWidth="16.421875" defaultRowHeight="15"/>
  <cols>
    <col min="1" max="1" width="6.57421875" style="20" customWidth="1"/>
    <col min="2" max="2" width="12.00390625" style="19" customWidth="1"/>
    <col min="3" max="3" width="16.421875" style="19" customWidth="1"/>
    <col min="4" max="4" width="6.140625" style="19" customWidth="1"/>
    <col min="5" max="5" width="59.421875" style="20" customWidth="1"/>
    <col min="6" max="6" width="33.8515625" style="20" customWidth="1"/>
    <col min="7" max="7" width="25.00390625" style="20" customWidth="1"/>
    <col min="8" max="16384" width="16.421875" style="20" customWidth="1"/>
  </cols>
  <sheetData>
    <row r="1" ht="14.25" thickBot="1"/>
    <row r="2" spans="2:40" ht="14.25" thickBot="1">
      <c r="B2" s="380"/>
      <c r="C2" s="381"/>
      <c r="D2" s="381"/>
      <c r="E2" s="382"/>
      <c r="F2" s="382"/>
      <c r="G2" s="382"/>
      <c r="H2" s="383"/>
      <c r="J2" s="380"/>
      <c r="K2" s="381"/>
      <c r="L2" s="381"/>
      <c r="M2" s="382"/>
      <c r="N2" s="382"/>
      <c r="O2" s="382"/>
      <c r="P2" s="383"/>
      <c r="R2" s="380"/>
      <c r="S2" s="381"/>
      <c r="T2" s="381"/>
      <c r="U2" s="382"/>
      <c r="V2" s="382"/>
      <c r="W2" s="382"/>
      <c r="X2" s="383"/>
      <c r="Z2" s="380"/>
      <c r="AA2" s="381"/>
      <c r="AB2" s="381"/>
      <c r="AC2" s="382"/>
      <c r="AD2" s="382"/>
      <c r="AE2" s="382"/>
      <c r="AF2" s="383"/>
      <c r="AH2" s="380"/>
      <c r="AI2" s="381"/>
      <c r="AJ2" s="381"/>
      <c r="AK2" s="382"/>
      <c r="AL2" s="382"/>
      <c r="AM2" s="382"/>
      <c r="AN2" s="383"/>
    </row>
    <row r="3" spans="2:40" ht="20.25" thickBot="1">
      <c r="B3" s="66"/>
      <c r="C3" s="542" t="s">
        <v>1039</v>
      </c>
      <c r="D3" s="543"/>
      <c r="E3" s="543"/>
      <c r="F3" s="543"/>
      <c r="G3" s="544"/>
      <c r="H3" s="67"/>
      <c r="J3" s="66"/>
      <c r="K3" s="545" t="s">
        <v>978</v>
      </c>
      <c r="L3" s="546"/>
      <c r="M3" s="546"/>
      <c r="N3" s="546"/>
      <c r="O3" s="547"/>
      <c r="P3" s="67"/>
      <c r="R3" s="66"/>
      <c r="S3" s="545" t="s">
        <v>979</v>
      </c>
      <c r="T3" s="546"/>
      <c r="U3" s="546"/>
      <c r="V3" s="546"/>
      <c r="W3" s="547"/>
      <c r="X3" s="67"/>
      <c r="Z3" s="66"/>
      <c r="AA3" s="545" t="s">
        <v>980</v>
      </c>
      <c r="AB3" s="546"/>
      <c r="AC3" s="546"/>
      <c r="AD3" s="546"/>
      <c r="AE3" s="547"/>
      <c r="AF3" s="67"/>
      <c r="AH3" s="66"/>
      <c r="AI3" s="545" t="s">
        <v>981</v>
      </c>
      <c r="AJ3" s="546"/>
      <c r="AK3" s="546"/>
      <c r="AL3" s="546"/>
      <c r="AM3" s="547"/>
      <c r="AN3" s="67"/>
    </row>
    <row r="4" spans="2:40" ht="13.5">
      <c r="B4" s="548"/>
      <c r="C4" s="549"/>
      <c r="D4" s="549"/>
      <c r="E4" s="549"/>
      <c r="F4" s="549"/>
      <c r="G4" s="409"/>
      <c r="H4" s="67"/>
      <c r="J4" s="550"/>
      <c r="K4" s="549"/>
      <c r="L4" s="549"/>
      <c r="M4" s="549"/>
      <c r="N4" s="549"/>
      <c r="O4" s="409"/>
      <c r="P4" s="67"/>
      <c r="R4" s="550"/>
      <c r="S4" s="549"/>
      <c r="T4" s="549"/>
      <c r="U4" s="549"/>
      <c r="V4" s="549"/>
      <c r="W4" s="409"/>
      <c r="X4" s="67"/>
      <c r="Z4" s="550"/>
      <c r="AA4" s="549"/>
      <c r="AB4" s="549"/>
      <c r="AC4" s="549"/>
      <c r="AD4" s="549"/>
      <c r="AE4" s="409"/>
      <c r="AF4" s="67"/>
      <c r="AH4" s="550"/>
      <c r="AI4" s="549"/>
      <c r="AJ4" s="549"/>
      <c r="AK4" s="549"/>
      <c r="AL4" s="549"/>
      <c r="AM4" s="409"/>
      <c r="AN4" s="67"/>
    </row>
    <row r="5" spans="2:40" ht="4.5" customHeight="1">
      <c r="B5" s="68"/>
      <c r="C5" s="541"/>
      <c r="D5" s="541"/>
      <c r="E5" s="541"/>
      <c r="F5" s="541"/>
      <c r="G5" s="409"/>
      <c r="H5" s="67"/>
      <c r="J5" s="68"/>
      <c r="K5" s="541"/>
      <c r="L5" s="541"/>
      <c r="M5" s="541"/>
      <c r="N5" s="541"/>
      <c r="O5" s="409"/>
      <c r="P5" s="67"/>
      <c r="R5" s="68"/>
      <c r="S5" s="541"/>
      <c r="T5" s="541"/>
      <c r="U5" s="541"/>
      <c r="V5" s="541"/>
      <c r="W5" s="409"/>
      <c r="X5" s="67"/>
      <c r="Z5" s="68"/>
      <c r="AA5" s="541"/>
      <c r="AB5" s="541"/>
      <c r="AC5" s="541"/>
      <c r="AD5" s="541"/>
      <c r="AE5" s="409"/>
      <c r="AF5" s="67"/>
      <c r="AH5" s="68"/>
      <c r="AI5" s="541"/>
      <c r="AJ5" s="541"/>
      <c r="AK5" s="541"/>
      <c r="AL5" s="541"/>
      <c r="AM5" s="409"/>
      <c r="AN5" s="67"/>
    </row>
    <row r="6" spans="2:40" ht="0.75" customHeight="1" hidden="1">
      <c r="B6" s="68"/>
      <c r="C6" s="44"/>
      <c r="D6" s="49"/>
      <c r="E6" s="45"/>
      <c r="F6" s="409"/>
      <c r="G6" s="409"/>
      <c r="H6" s="67"/>
      <c r="J6" s="68"/>
      <c r="K6" s="44"/>
      <c r="L6" s="49"/>
      <c r="M6" s="45"/>
      <c r="N6" s="409"/>
      <c r="O6" s="409"/>
      <c r="P6" s="67"/>
      <c r="R6" s="68"/>
      <c r="S6" s="44"/>
      <c r="T6" s="49"/>
      <c r="U6" s="45"/>
      <c r="V6" s="409"/>
      <c r="W6" s="409"/>
      <c r="X6" s="67"/>
      <c r="Z6" s="68"/>
      <c r="AA6" s="44"/>
      <c r="AB6" s="49"/>
      <c r="AC6" s="45"/>
      <c r="AD6" s="409"/>
      <c r="AE6" s="409"/>
      <c r="AF6" s="67"/>
      <c r="AH6" s="68"/>
      <c r="AI6" s="44"/>
      <c r="AJ6" s="49"/>
      <c r="AK6" s="45"/>
      <c r="AL6" s="409"/>
      <c r="AM6" s="409"/>
      <c r="AN6" s="67"/>
    </row>
    <row r="7" spans="2:40" ht="39" customHeight="1" thickBot="1">
      <c r="B7" s="68"/>
      <c r="C7" s="511" t="s">
        <v>236</v>
      </c>
      <c r="D7" s="511"/>
      <c r="E7" s="46"/>
      <c r="F7" s="409"/>
      <c r="G7" s="409"/>
      <c r="H7" s="67"/>
      <c r="J7" s="68"/>
      <c r="K7" s="511" t="s">
        <v>236</v>
      </c>
      <c r="L7" s="511"/>
      <c r="M7" s="46"/>
      <c r="N7" s="409"/>
      <c r="O7" s="409"/>
      <c r="P7" s="67"/>
      <c r="R7" s="68"/>
      <c r="S7" s="511" t="s">
        <v>236</v>
      </c>
      <c r="T7" s="511"/>
      <c r="U7" s="46"/>
      <c r="V7" s="409"/>
      <c r="W7" s="409"/>
      <c r="X7" s="67"/>
      <c r="Z7" s="68"/>
      <c r="AA7" s="511" t="s">
        <v>236</v>
      </c>
      <c r="AB7" s="511"/>
      <c r="AC7" s="46"/>
      <c r="AD7" s="409"/>
      <c r="AE7" s="409"/>
      <c r="AF7" s="67"/>
      <c r="AH7" s="68"/>
      <c r="AI7" s="511" t="s">
        <v>236</v>
      </c>
      <c r="AJ7" s="511"/>
      <c r="AK7" s="46"/>
      <c r="AL7" s="409"/>
      <c r="AM7" s="409"/>
      <c r="AN7" s="67"/>
    </row>
    <row r="8" spans="2:40" ht="22.5" customHeight="1" thickBot="1">
      <c r="B8" s="68"/>
      <c r="C8" s="540" t="s">
        <v>250</v>
      </c>
      <c r="D8" s="540"/>
      <c r="E8" s="540"/>
      <c r="F8" s="540"/>
      <c r="G8" s="409"/>
      <c r="H8" s="67"/>
      <c r="I8" s="384"/>
      <c r="J8" s="68"/>
      <c r="K8" s="540" t="s">
        <v>250</v>
      </c>
      <c r="L8" s="540"/>
      <c r="M8" s="540"/>
      <c r="N8" s="540"/>
      <c r="O8" s="409"/>
      <c r="P8" s="67"/>
      <c r="Q8" s="385"/>
      <c r="R8" s="68"/>
      <c r="S8" s="540" t="s">
        <v>250</v>
      </c>
      <c r="T8" s="540"/>
      <c r="U8" s="540"/>
      <c r="V8" s="540"/>
      <c r="W8" s="409"/>
      <c r="X8" s="67"/>
      <c r="Y8" s="385"/>
      <c r="Z8" s="68"/>
      <c r="AA8" s="540" t="s">
        <v>250</v>
      </c>
      <c r="AB8" s="540"/>
      <c r="AC8" s="540"/>
      <c r="AD8" s="540"/>
      <c r="AE8" s="409"/>
      <c r="AF8" s="67"/>
      <c r="AG8" s="386"/>
      <c r="AH8" s="68"/>
      <c r="AI8" s="540" t="s">
        <v>250</v>
      </c>
      <c r="AJ8" s="540"/>
      <c r="AK8" s="540"/>
      <c r="AL8" s="540"/>
      <c r="AM8" s="409"/>
      <c r="AN8" s="67"/>
    </row>
    <row r="9" spans="2:40" ht="45" customHeight="1" thickBot="1">
      <c r="B9" s="68"/>
      <c r="C9" s="537" t="s">
        <v>1040</v>
      </c>
      <c r="D9" s="537"/>
      <c r="E9" s="535">
        <v>215761.11000000002</v>
      </c>
      <c r="F9" s="536"/>
      <c r="G9" s="409"/>
      <c r="H9" s="67"/>
      <c r="J9" s="68"/>
      <c r="K9" s="537" t="s">
        <v>676</v>
      </c>
      <c r="L9" s="537"/>
      <c r="M9" s="530"/>
      <c r="N9" s="531"/>
      <c r="O9" s="409"/>
      <c r="P9" s="67"/>
      <c r="R9" s="68"/>
      <c r="S9" s="537" t="s">
        <v>676</v>
      </c>
      <c r="T9" s="537"/>
      <c r="U9" s="530"/>
      <c r="V9" s="531"/>
      <c r="W9" s="409"/>
      <c r="X9" s="67"/>
      <c r="Z9" s="68"/>
      <c r="AA9" s="537" t="s">
        <v>676</v>
      </c>
      <c r="AB9" s="537"/>
      <c r="AC9" s="530"/>
      <c r="AD9" s="531"/>
      <c r="AE9" s="409"/>
      <c r="AF9" s="67"/>
      <c r="AH9" s="68"/>
      <c r="AI9" s="537" t="s">
        <v>676</v>
      </c>
      <c r="AJ9" s="537"/>
      <c r="AK9" s="530"/>
      <c r="AL9" s="531"/>
      <c r="AM9" s="409"/>
      <c r="AN9" s="67"/>
    </row>
    <row r="10" spans="2:40" ht="375" customHeight="1" thickBot="1">
      <c r="B10" s="68"/>
      <c r="C10" s="511" t="s">
        <v>237</v>
      </c>
      <c r="D10" s="511"/>
      <c r="E10" s="538" t="s">
        <v>1021</v>
      </c>
      <c r="F10" s="539"/>
      <c r="G10" s="409"/>
      <c r="H10" s="67"/>
      <c r="J10" s="68"/>
      <c r="K10" s="511" t="s">
        <v>237</v>
      </c>
      <c r="L10" s="511"/>
      <c r="M10" s="533"/>
      <c r="N10" s="534"/>
      <c r="O10" s="409"/>
      <c r="P10" s="67"/>
      <c r="R10" s="68"/>
      <c r="S10" s="511" t="s">
        <v>237</v>
      </c>
      <c r="T10" s="511"/>
      <c r="U10" s="533"/>
      <c r="V10" s="534"/>
      <c r="W10" s="409"/>
      <c r="X10" s="67"/>
      <c r="Z10" s="68"/>
      <c r="AA10" s="511" t="s">
        <v>237</v>
      </c>
      <c r="AB10" s="511"/>
      <c r="AC10" s="533"/>
      <c r="AD10" s="534"/>
      <c r="AE10" s="409"/>
      <c r="AF10" s="67"/>
      <c r="AH10" s="68"/>
      <c r="AI10" s="511" t="s">
        <v>237</v>
      </c>
      <c r="AJ10" s="511"/>
      <c r="AK10" s="533"/>
      <c r="AL10" s="534"/>
      <c r="AM10" s="409"/>
      <c r="AN10" s="67"/>
    </row>
    <row r="11" spans="2:40" ht="6" customHeight="1" thickBot="1">
      <c r="B11" s="68"/>
      <c r="C11" s="49"/>
      <c r="D11" s="49"/>
      <c r="E11" s="409"/>
      <c r="F11" s="409"/>
      <c r="G11" s="409"/>
      <c r="H11" s="67"/>
      <c r="J11" s="68"/>
      <c r="K11" s="49"/>
      <c r="L11" s="49"/>
      <c r="M11" s="409"/>
      <c r="N11" s="409"/>
      <c r="O11" s="409"/>
      <c r="P11" s="67"/>
      <c r="R11" s="68"/>
      <c r="S11" s="49"/>
      <c r="T11" s="49"/>
      <c r="U11" s="409"/>
      <c r="V11" s="409"/>
      <c r="W11" s="409"/>
      <c r="X11" s="67"/>
      <c r="Z11" s="68"/>
      <c r="AA11" s="49"/>
      <c r="AB11" s="49"/>
      <c r="AC11" s="409"/>
      <c r="AD11" s="409"/>
      <c r="AE11" s="409"/>
      <c r="AF11" s="67"/>
      <c r="AH11" s="68"/>
      <c r="AI11" s="49"/>
      <c r="AJ11" s="49"/>
      <c r="AK11" s="409"/>
      <c r="AL11" s="409"/>
      <c r="AM11" s="409"/>
      <c r="AN11" s="67"/>
    </row>
    <row r="12" spans="2:40" ht="37.5" customHeight="1" thickBot="1">
      <c r="B12" s="68"/>
      <c r="C12" s="511" t="s">
        <v>313</v>
      </c>
      <c r="D12" s="511"/>
      <c r="E12" s="535">
        <v>4532</v>
      </c>
      <c r="F12" s="536"/>
      <c r="G12" s="409"/>
      <c r="H12" s="67"/>
      <c r="J12" s="68"/>
      <c r="K12" s="511" t="s">
        <v>313</v>
      </c>
      <c r="L12" s="511"/>
      <c r="M12" s="530"/>
      <c r="N12" s="531"/>
      <c r="O12" s="409"/>
      <c r="P12" s="67"/>
      <c r="R12" s="68"/>
      <c r="S12" s="511" t="s">
        <v>313</v>
      </c>
      <c r="T12" s="511"/>
      <c r="U12" s="530"/>
      <c r="V12" s="531"/>
      <c r="W12" s="409"/>
      <c r="X12" s="67"/>
      <c r="Z12" s="68"/>
      <c r="AA12" s="511" t="s">
        <v>313</v>
      </c>
      <c r="AB12" s="511"/>
      <c r="AC12" s="530"/>
      <c r="AD12" s="531"/>
      <c r="AE12" s="409"/>
      <c r="AF12" s="67"/>
      <c r="AH12" s="68"/>
      <c r="AI12" s="511" t="s">
        <v>313</v>
      </c>
      <c r="AJ12" s="511"/>
      <c r="AK12" s="530"/>
      <c r="AL12" s="531"/>
      <c r="AM12" s="409"/>
      <c r="AN12" s="67"/>
    </row>
    <row r="13" spans="2:40" ht="27.75" customHeight="1">
      <c r="B13" s="68"/>
      <c r="C13" s="532" t="s">
        <v>312</v>
      </c>
      <c r="D13" s="532"/>
      <c r="E13" s="532"/>
      <c r="F13" s="532"/>
      <c r="G13" s="409"/>
      <c r="H13" s="67"/>
      <c r="J13" s="68"/>
      <c r="K13" s="532" t="s">
        <v>312</v>
      </c>
      <c r="L13" s="532"/>
      <c r="M13" s="532"/>
      <c r="N13" s="532"/>
      <c r="O13" s="409"/>
      <c r="P13" s="67"/>
      <c r="R13" s="68"/>
      <c r="S13" s="532" t="s">
        <v>312</v>
      </c>
      <c r="T13" s="532"/>
      <c r="U13" s="532"/>
      <c r="V13" s="532"/>
      <c r="W13" s="409"/>
      <c r="X13" s="67"/>
      <c r="Z13" s="68"/>
      <c r="AA13" s="532" t="s">
        <v>312</v>
      </c>
      <c r="AB13" s="532"/>
      <c r="AC13" s="532"/>
      <c r="AD13" s="532"/>
      <c r="AE13" s="409"/>
      <c r="AF13" s="67"/>
      <c r="AH13" s="68"/>
      <c r="AI13" s="532" t="s">
        <v>312</v>
      </c>
      <c r="AJ13" s="532"/>
      <c r="AK13" s="532"/>
      <c r="AL13" s="532"/>
      <c r="AM13" s="409"/>
      <c r="AN13" s="67"/>
    </row>
    <row r="14" spans="2:40" ht="13.5">
      <c r="B14" s="68"/>
      <c r="C14" s="420"/>
      <c r="D14" s="420"/>
      <c r="E14" s="420"/>
      <c r="F14" s="420"/>
      <c r="G14" s="409"/>
      <c r="H14" s="67"/>
      <c r="J14" s="68"/>
      <c r="K14" s="420"/>
      <c r="L14" s="420"/>
      <c r="M14" s="420"/>
      <c r="N14" s="420"/>
      <c r="O14" s="409"/>
      <c r="P14" s="67"/>
      <c r="R14" s="68"/>
      <c r="S14" s="420"/>
      <c r="T14" s="420"/>
      <c r="U14" s="420"/>
      <c r="V14" s="420"/>
      <c r="W14" s="409"/>
      <c r="X14" s="67"/>
      <c r="Z14" s="68"/>
      <c r="AA14" s="420"/>
      <c r="AB14" s="420"/>
      <c r="AC14" s="420"/>
      <c r="AD14" s="420"/>
      <c r="AE14" s="409"/>
      <c r="AF14" s="67"/>
      <c r="AH14" s="68"/>
      <c r="AI14" s="420"/>
      <c r="AJ14" s="420"/>
      <c r="AK14" s="420"/>
      <c r="AL14" s="420"/>
      <c r="AM14" s="409"/>
      <c r="AN14" s="67"/>
    </row>
    <row r="15" spans="2:40" ht="14.25" thickBot="1">
      <c r="B15" s="68"/>
      <c r="C15" s="511" t="s">
        <v>218</v>
      </c>
      <c r="D15" s="511"/>
      <c r="E15" s="409"/>
      <c r="F15" s="409"/>
      <c r="G15" s="409"/>
      <c r="H15" s="67"/>
      <c r="I15" s="21"/>
      <c r="J15" s="68"/>
      <c r="K15" s="511" t="s">
        <v>218</v>
      </c>
      <c r="L15" s="511"/>
      <c r="M15" s="409"/>
      <c r="N15" s="409"/>
      <c r="O15" s="409"/>
      <c r="P15" s="67"/>
      <c r="R15" s="68"/>
      <c r="S15" s="511" t="s">
        <v>218</v>
      </c>
      <c r="T15" s="511"/>
      <c r="U15" s="409"/>
      <c r="V15" s="409"/>
      <c r="W15" s="409"/>
      <c r="X15" s="67"/>
      <c r="Z15" s="68"/>
      <c r="AA15" s="511" t="s">
        <v>218</v>
      </c>
      <c r="AB15" s="511"/>
      <c r="AC15" s="409"/>
      <c r="AD15" s="409"/>
      <c r="AE15" s="409"/>
      <c r="AF15" s="67"/>
      <c r="AH15" s="68"/>
      <c r="AI15" s="511" t="s">
        <v>218</v>
      </c>
      <c r="AJ15" s="511"/>
      <c r="AK15" s="409"/>
      <c r="AL15" s="409"/>
      <c r="AM15" s="409"/>
      <c r="AN15" s="67"/>
    </row>
    <row r="16" spans="2:40" ht="60" customHeight="1" thickBot="1">
      <c r="B16" s="68"/>
      <c r="C16" s="511" t="s">
        <v>289</v>
      </c>
      <c r="D16" s="511"/>
      <c r="E16" s="387" t="s">
        <v>219</v>
      </c>
      <c r="F16" s="388" t="s">
        <v>220</v>
      </c>
      <c r="G16" s="409"/>
      <c r="H16" s="67"/>
      <c r="I16" s="21"/>
      <c r="J16" s="68"/>
      <c r="K16" s="511" t="s">
        <v>289</v>
      </c>
      <c r="L16" s="511"/>
      <c r="M16" s="387" t="s">
        <v>219</v>
      </c>
      <c r="N16" s="388" t="s">
        <v>220</v>
      </c>
      <c r="O16" s="409"/>
      <c r="P16" s="67"/>
      <c r="R16" s="68"/>
      <c r="S16" s="511" t="s">
        <v>289</v>
      </c>
      <c r="T16" s="511"/>
      <c r="U16" s="387" t="s">
        <v>219</v>
      </c>
      <c r="V16" s="388" t="s">
        <v>220</v>
      </c>
      <c r="W16" s="409"/>
      <c r="X16" s="67"/>
      <c r="Z16" s="68"/>
      <c r="AA16" s="511" t="s">
        <v>289</v>
      </c>
      <c r="AB16" s="511"/>
      <c r="AC16" s="387" t="s">
        <v>219</v>
      </c>
      <c r="AD16" s="388" t="s">
        <v>220</v>
      </c>
      <c r="AE16" s="409"/>
      <c r="AF16" s="67"/>
      <c r="AH16" s="68"/>
      <c r="AI16" s="511" t="s">
        <v>289</v>
      </c>
      <c r="AJ16" s="511"/>
      <c r="AK16" s="387" t="s">
        <v>219</v>
      </c>
      <c r="AL16" s="388" t="s">
        <v>220</v>
      </c>
      <c r="AM16" s="409"/>
      <c r="AN16" s="67"/>
    </row>
    <row r="17" spans="2:40" ht="42">
      <c r="B17" s="68"/>
      <c r="C17" s="49"/>
      <c r="D17" s="49"/>
      <c r="E17" s="435" t="s">
        <v>982</v>
      </c>
      <c r="F17" s="480">
        <f>F19+F18</f>
        <v>133702.56</v>
      </c>
      <c r="G17" s="409"/>
      <c r="H17" s="67"/>
      <c r="I17" s="21"/>
      <c r="J17" s="68"/>
      <c r="K17" s="49"/>
      <c r="L17" s="49"/>
      <c r="M17" s="389"/>
      <c r="N17" s="390"/>
      <c r="O17" s="409"/>
      <c r="P17" s="67"/>
      <c r="R17" s="68"/>
      <c r="S17" s="49"/>
      <c r="T17" s="49"/>
      <c r="U17" s="389"/>
      <c r="V17" s="390"/>
      <c r="W17" s="409"/>
      <c r="X17" s="67"/>
      <c r="Z17" s="68"/>
      <c r="AA17" s="49"/>
      <c r="AB17" s="49"/>
      <c r="AC17" s="389"/>
      <c r="AD17" s="390"/>
      <c r="AE17" s="409"/>
      <c r="AF17" s="67"/>
      <c r="AH17" s="68"/>
      <c r="AI17" s="49"/>
      <c r="AJ17" s="49"/>
      <c r="AK17" s="389"/>
      <c r="AL17" s="390"/>
      <c r="AM17" s="409"/>
      <c r="AN17" s="67"/>
    </row>
    <row r="18" spans="2:40" ht="27.75">
      <c r="B18" s="68"/>
      <c r="C18" s="49"/>
      <c r="D18" s="49"/>
      <c r="E18" s="429" t="s">
        <v>983</v>
      </c>
      <c r="F18" s="481">
        <v>112369.23</v>
      </c>
      <c r="G18" s="409"/>
      <c r="H18" s="67"/>
      <c r="I18" s="21"/>
      <c r="J18" s="68"/>
      <c r="K18" s="49"/>
      <c r="L18" s="49"/>
      <c r="M18" s="401"/>
      <c r="N18" s="391"/>
      <c r="O18" s="409"/>
      <c r="P18" s="67"/>
      <c r="R18" s="68"/>
      <c r="S18" s="49"/>
      <c r="T18" s="49"/>
      <c r="U18" s="401"/>
      <c r="V18" s="391"/>
      <c r="W18" s="409"/>
      <c r="X18" s="67"/>
      <c r="Z18" s="68"/>
      <c r="AA18" s="49"/>
      <c r="AB18" s="49"/>
      <c r="AC18" s="401"/>
      <c r="AD18" s="391"/>
      <c r="AE18" s="409"/>
      <c r="AF18" s="67"/>
      <c r="AH18" s="68"/>
      <c r="AI18" s="49"/>
      <c r="AJ18" s="49"/>
      <c r="AK18" s="401"/>
      <c r="AL18" s="391"/>
      <c r="AM18" s="409"/>
      <c r="AN18" s="67"/>
    </row>
    <row r="19" spans="2:40" ht="13.5">
      <c r="B19" s="68"/>
      <c r="C19" s="49"/>
      <c r="D19" s="49"/>
      <c r="E19" s="401" t="s">
        <v>932</v>
      </c>
      <c r="F19" s="482">
        <v>21333.33</v>
      </c>
      <c r="G19" s="409"/>
      <c r="H19" s="67"/>
      <c r="I19" s="21"/>
      <c r="J19" s="68"/>
      <c r="K19" s="49"/>
      <c r="L19" s="49"/>
      <c r="M19" s="401"/>
      <c r="N19" s="391"/>
      <c r="O19" s="409"/>
      <c r="P19" s="67"/>
      <c r="R19" s="68"/>
      <c r="S19" s="49"/>
      <c r="T19" s="49"/>
      <c r="U19" s="401"/>
      <c r="V19" s="391"/>
      <c r="W19" s="409"/>
      <c r="X19" s="67"/>
      <c r="Z19" s="68"/>
      <c r="AA19" s="49"/>
      <c r="AB19" s="49"/>
      <c r="AC19" s="401"/>
      <c r="AD19" s="391"/>
      <c r="AE19" s="409"/>
      <c r="AF19" s="67"/>
      <c r="AH19" s="68"/>
      <c r="AI19" s="49"/>
      <c r="AJ19" s="49"/>
      <c r="AK19" s="401"/>
      <c r="AL19" s="391"/>
      <c r="AM19" s="409"/>
      <c r="AN19" s="67"/>
    </row>
    <row r="20" spans="2:40" ht="13.5">
      <c r="B20" s="68"/>
      <c r="C20" s="49"/>
      <c r="D20" s="49"/>
      <c r="E20" s="428" t="s">
        <v>984</v>
      </c>
      <c r="F20" s="483">
        <f>F22+F23</f>
        <v>61353.85</v>
      </c>
      <c r="G20" s="409"/>
      <c r="H20" s="67"/>
      <c r="I20" s="21"/>
      <c r="J20" s="68"/>
      <c r="K20" s="49"/>
      <c r="L20" s="49"/>
      <c r="M20" s="401"/>
      <c r="N20" s="391"/>
      <c r="O20" s="409"/>
      <c r="P20" s="67"/>
      <c r="R20" s="68"/>
      <c r="S20" s="49"/>
      <c r="T20" s="49"/>
      <c r="U20" s="401"/>
      <c r="V20" s="391"/>
      <c r="W20" s="409"/>
      <c r="X20" s="67"/>
      <c r="Z20" s="68"/>
      <c r="AA20" s="49"/>
      <c r="AB20" s="49"/>
      <c r="AC20" s="401"/>
      <c r="AD20" s="391"/>
      <c r="AE20" s="409"/>
      <c r="AF20" s="67"/>
      <c r="AH20" s="68"/>
      <c r="AI20" s="49"/>
      <c r="AJ20" s="49"/>
      <c r="AK20" s="401"/>
      <c r="AL20" s="391"/>
      <c r="AM20" s="409"/>
      <c r="AN20" s="67"/>
    </row>
    <row r="21" spans="2:40" ht="42">
      <c r="B21" s="68"/>
      <c r="C21" s="49"/>
      <c r="D21" s="49"/>
      <c r="E21" s="429" t="s">
        <v>985</v>
      </c>
      <c r="F21" s="481">
        <v>0</v>
      </c>
      <c r="G21" s="409"/>
      <c r="H21" s="67"/>
      <c r="I21" s="21"/>
      <c r="J21" s="68"/>
      <c r="K21" s="49"/>
      <c r="L21" s="49"/>
      <c r="M21" s="401"/>
      <c r="N21" s="391"/>
      <c r="O21" s="409"/>
      <c r="P21" s="67"/>
      <c r="R21" s="68"/>
      <c r="S21" s="49"/>
      <c r="T21" s="49"/>
      <c r="U21" s="401"/>
      <c r="V21" s="391"/>
      <c r="W21" s="409"/>
      <c r="X21" s="67"/>
      <c r="Z21" s="68"/>
      <c r="AA21" s="49"/>
      <c r="AB21" s="49"/>
      <c r="AC21" s="401"/>
      <c r="AD21" s="391"/>
      <c r="AE21" s="409"/>
      <c r="AF21" s="67"/>
      <c r="AH21" s="68"/>
      <c r="AI21" s="49"/>
      <c r="AJ21" s="49"/>
      <c r="AK21" s="401"/>
      <c r="AL21" s="391"/>
      <c r="AM21" s="409"/>
      <c r="AN21" s="67"/>
    </row>
    <row r="22" spans="2:40" ht="13.5">
      <c r="B22" s="68"/>
      <c r="C22" s="49"/>
      <c r="D22" s="49"/>
      <c r="E22" s="20" t="s">
        <v>986</v>
      </c>
      <c r="F22" s="481">
        <v>50153.85</v>
      </c>
      <c r="G22" s="409"/>
      <c r="H22" s="67"/>
      <c r="I22" s="21"/>
      <c r="J22" s="68"/>
      <c r="K22" s="49"/>
      <c r="L22" s="49"/>
      <c r="M22" s="401"/>
      <c r="N22" s="391"/>
      <c r="O22" s="409"/>
      <c r="P22" s="67"/>
      <c r="R22" s="68"/>
      <c r="S22" s="49"/>
      <c r="T22" s="49"/>
      <c r="U22" s="401"/>
      <c r="V22" s="391"/>
      <c r="W22" s="409"/>
      <c r="X22" s="67"/>
      <c r="Z22" s="68"/>
      <c r="AA22" s="49"/>
      <c r="AB22" s="49"/>
      <c r="AC22" s="401"/>
      <c r="AD22" s="391"/>
      <c r="AE22" s="409"/>
      <c r="AF22" s="67"/>
      <c r="AH22" s="68"/>
      <c r="AI22" s="49"/>
      <c r="AJ22" s="49"/>
      <c r="AK22" s="401"/>
      <c r="AL22" s="391"/>
      <c r="AM22" s="409"/>
      <c r="AN22" s="67"/>
    </row>
    <row r="23" spans="2:40" ht="13.5">
      <c r="B23" s="68"/>
      <c r="C23" s="49"/>
      <c r="D23" s="49"/>
      <c r="E23" s="401" t="s">
        <v>933</v>
      </c>
      <c r="F23" s="482">
        <v>11200</v>
      </c>
      <c r="G23" s="409"/>
      <c r="H23" s="67"/>
      <c r="I23" s="21"/>
      <c r="J23" s="68"/>
      <c r="K23" s="49"/>
      <c r="L23" s="49"/>
      <c r="M23" s="401"/>
      <c r="N23" s="391"/>
      <c r="O23" s="409"/>
      <c r="P23" s="67"/>
      <c r="R23" s="68"/>
      <c r="S23" s="49"/>
      <c r="T23" s="49"/>
      <c r="U23" s="401"/>
      <c r="V23" s="391"/>
      <c r="W23" s="409"/>
      <c r="X23" s="67"/>
      <c r="Z23" s="68"/>
      <c r="AA23" s="49"/>
      <c r="AB23" s="49"/>
      <c r="AC23" s="401"/>
      <c r="AD23" s="391"/>
      <c r="AE23" s="409"/>
      <c r="AF23" s="67"/>
      <c r="AH23" s="68"/>
      <c r="AI23" s="49"/>
      <c r="AJ23" s="49"/>
      <c r="AK23" s="401"/>
      <c r="AL23" s="391"/>
      <c r="AM23" s="409"/>
      <c r="AN23" s="67"/>
    </row>
    <row r="24" spans="2:40" ht="27.75">
      <c r="B24" s="68"/>
      <c r="C24" s="49"/>
      <c r="D24" s="49"/>
      <c r="E24" s="436" t="s">
        <v>987</v>
      </c>
      <c r="F24" s="483">
        <f>F25+F26+F27</f>
        <v>11897.439999999999</v>
      </c>
      <c r="G24" s="409"/>
      <c r="H24" s="67"/>
      <c r="I24" s="21"/>
      <c r="J24" s="68"/>
      <c r="K24" s="49"/>
      <c r="L24" s="49"/>
      <c r="M24" s="401"/>
      <c r="N24" s="391"/>
      <c r="O24" s="409"/>
      <c r="P24" s="67"/>
      <c r="R24" s="68"/>
      <c r="S24" s="49"/>
      <c r="T24" s="49"/>
      <c r="U24" s="401"/>
      <c r="V24" s="391"/>
      <c r="W24" s="409"/>
      <c r="X24" s="67"/>
      <c r="Z24" s="68"/>
      <c r="AA24" s="49"/>
      <c r="AB24" s="49"/>
      <c r="AC24" s="401"/>
      <c r="AD24" s="391"/>
      <c r="AE24" s="409"/>
      <c r="AF24" s="67"/>
      <c r="AH24" s="68"/>
      <c r="AI24" s="49"/>
      <c r="AJ24" s="49"/>
      <c r="AK24" s="401"/>
      <c r="AL24" s="391"/>
      <c r="AM24" s="409"/>
      <c r="AN24" s="67"/>
    </row>
    <row r="25" spans="2:40" ht="13.5">
      <c r="B25" s="68"/>
      <c r="C25" s="49"/>
      <c r="D25" s="49"/>
      <c r="E25" s="429" t="s">
        <v>988</v>
      </c>
      <c r="F25" s="481">
        <v>3000</v>
      </c>
      <c r="G25" s="409"/>
      <c r="H25" s="67"/>
      <c r="I25" s="21"/>
      <c r="J25" s="68"/>
      <c r="K25" s="49"/>
      <c r="L25" s="49"/>
      <c r="M25" s="401"/>
      <c r="N25" s="391"/>
      <c r="O25" s="409"/>
      <c r="P25" s="67"/>
      <c r="R25" s="68"/>
      <c r="S25" s="49"/>
      <c r="T25" s="49"/>
      <c r="U25" s="401"/>
      <c r="V25" s="391"/>
      <c r="W25" s="409"/>
      <c r="X25" s="67"/>
      <c r="Z25" s="68"/>
      <c r="AA25" s="49"/>
      <c r="AB25" s="49"/>
      <c r="AC25" s="401"/>
      <c r="AD25" s="391"/>
      <c r="AE25" s="409"/>
      <c r="AF25" s="67"/>
      <c r="AH25" s="68"/>
      <c r="AI25" s="49"/>
      <c r="AJ25" s="49"/>
      <c r="AK25" s="401"/>
      <c r="AL25" s="391"/>
      <c r="AM25" s="409"/>
      <c r="AN25" s="67"/>
    </row>
    <row r="26" spans="2:40" ht="13.5">
      <c r="B26" s="68"/>
      <c r="C26" s="49"/>
      <c r="D26" s="49"/>
      <c r="E26" s="401" t="s">
        <v>990</v>
      </c>
      <c r="F26" s="481">
        <v>4000</v>
      </c>
      <c r="G26" s="409"/>
      <c r="H26" s="67"/>
      <c r="I26" s="21"/>
      <c r="J26" s="68"/>
      <c r="K26" s="49"/>
      <c r="L26" s="49"/>
      <c r="M26" s="401"/>
      <c r="N26" s="391"/>
      <c r="O26" s="409"/>
      <c r="P26" s="67"/>
      <c r="R26" s="68"/>
      <c r="S26" s="49"/>
      <c r="T26" s="49"/>
      <c r="U26" s="401"/>
      <c r="V26" s="391"/>
      <c r="W26" s="409"/>
      <c r="X26" s="67"/>
      <c r="Z26" s="68"/>
      <c r="AA26" s="49"/>
      <c r="AB26" s="49"/>
      <c r="AC26" s="401"/>
      <c r="AD26" s="391"/>
      <c r="AE26" s="409"/>
      <c r="AF26" s="67"/>
      <c r="AH26" s="68"/>
      <c r="AI26" s="49"/>
      <c r="AJ26" s="49"/>
      <c r="AK26" s="401"/>
      <c r="AL26" s="391"/>
      <c r="AM26" s="409"/>
      <c r="AN26" s="67"/>
    </row>
    <row r="27" spans="2:40" ht="28.5" thickBot="1">
      <c r="B27" s="68"/>
      <c r="C27" s="49"/>
      <c r="D27" s="49"/>
      <c r="E27" s="410" t="s">
        <v>989</v>
      </c>
      <c r="F27" s="484">
        <v>4897.44</v>
      </c>
      <c r="G27" s="409"/>
      <c r="H27" s="67"/>
      <c r="I27" s="21"/>
      <c r="J27" s="68"/>
      <c r="K27" s="49"/>
      <c r="L27" s="49"/>
      <c r="M27" s="410"/>
      <c r="N27" s="411"/>
      <c r="O27" s="409"/>
      <c r="P27" s="67"/>
      <c r="R27" s="68"/>
      <c r="S27" s="49"/>
      <c r="T27" s="49"/>
      <c r="U27" s="410"/>
      <c r="V27" s="411"/>
      <c r="W27" s="409"/>
      <c r="X27" s="67"/>
      <c r="Z27" s="68"/>
      <c r="AA27" s="49"/>
      <c r="AB27" s="49"/>
      <c r="AC27" s="410"/>
      <c r="AD27" s="411"/>
      <c r="AE27" s="409"/>
      <c r="AF27" s="67"/>
      <c r="AH27" s="68"/>
      <c r="AI27" s="49"/>
      <c r="AJ27" s="49"/>
      <c r="AK27" s="410"/>
      <c r="AL27" s="411"/>
      <c r="AM27" s="409"/>
      <c r="AN27" s="67"/>
    </row>
    <row r="28" spans="2:40" ht="14.25" thickBot="1">
      <c r="B28" s="68"/>
      <c r="C28" s="49"/>
      <c r="D28" s="49"/>
      <c r="E28" s="432" t="s">
        <v>803</v>
      </c>
      <c r="F28" s="485">
        <v>5650.14</v>
      </c>
      <c r="G28" s="409"/>
      <c r="H28" s="67"/>
      <c r="I28" s="21"/>
      <c r="J28" s="68"/>
      <c r="K28" s="49"/>
      <c r="L28" s="49"/>
      <c r="M28" s="393" t="s">
        <v>283</v>
      </c>
      <c r="N28" s="394">
        <f>SUM(N17:N26)</f>
        <v>0</v>
      </c>
      <c r="O28" s="409"/>
      <c r="P28" s="67"/>
      <c r="R28" s="68"/>
      <c r="S28" s="49"/>
      <c r="T28" s="49"/>
      <c r="U28" s="393" t="s">
        <v>283</v>
      </c>
      <c r="V28" s="394">
        <f>SUM(V17:V26)</f>
        <v>0</v>
      </c>
      <c r="W28" s="409"/>
      <c r="X28" s="67"/>
      <c r="Z28" s="68"/>
      <c r="AA28" s="49"/>
      <c r="AB28" s="49"/>
      <c r="AC28" s="393" t="s">
        <v>283</v>
      </c>
      <c r="AD28" s="394">
        <f>SUM(AD17:AD26)</f>
        <v>0</v>
      </c>
      <c r="AE28" s="409"/>
      <c r="AF28" s="67"/>
      <c r="AH28" s="68"/>
      <c r="AI28" s="49"/>
      <c r="AJ28" s="49"/>
      <c r="AK28" s="393" t="s">
        <v>283</v>
      </c>
      <c r="AL28" s="394">
        <f>SUM(AL17:AL26)</f>
        <v>0</v>
      </c>
      <c r="AM28" s="409"/>
      <c r="AN28" s="67"/>
    </row>
    <row r="29" spans="2:40" ht="13.5">
      <c r="B29" s="68"/>
      <c r="C29" s="49"/>
      <c r="D29" s="49"/>
      <c r="E29" s="432" t="s">
        <v>804</v>
      </c>
      <c r="F29" s="486">
        <v>3157.12</v>
      </c>
      <c r="G29" s="409"/>
      <c r="H29" s="67"/>
      <c r="I29" s="21"/>
      <c r="J29" s="68"/>
      <c r="K29" s="49"/>
      <c r="L29" s="49"/>
      <c r="M29" s="412"/>
      <c r="N29" s="413"/>
      <c r="O29" s="409"/>
      <c r="P29" s="67"/>
      <c r="R29" s="68"/>
      <c r="S29" s="49"/>
      <c r="T29" s="49"/>
      <c r="U29" s="412"/>
      <c r="V29" s="413"/>
      <c r="W29" s="409"/>
      <c r="X29" s="67"/>
      <c r="Z29" s="68"/>
      <c r="AA29" s="49"/>
      <c r="AB29" s="49"/>
      <c r="AC29" s="412"/>
      <c r="AD29" s="413"/>
      <c r="AE29" s="409"/>
      <c r="AF29" s="67"/>
      <c r="AH29" s="68"/>
      <c r="AI29" s="49"/>
      <c r="AJ29" s="49"/>
      <c r="AK29" s="412"/>
      <c r="AL29" s="413"/>
      <c r="AM29" s="409"/>
      <c r="AN29" s="67"/>
    </row>
    <row r="30" spans="2:40" ht="13.5">
      <c r="B30" s="68"/>
      <c r="C30" s="49"/>
      <c r="D30" s="49"/>
      <c r="E30" s="415" t="s">
        <v>328</v>
      </c>
      <c r="F30" s="486">
        <f>F17+F20+F24+F28+F29</f>
        <v>215761.11000000002</v>
      </c>
      <c r="G30" s="409"/>
      <c r="H30" s="67"/>
      <c r="I30" s="21"/>
      <c r="J30" s="68"/>
      <c r="K30" s="49"/>
      <c r="L30" s="49"/>
      <c r="M30" s="412"/>
      <c r="N30" s="413"/>
      <c r="O30" s="409"/>
      <c r="P30" s="67"/>
      <c r="R30" s="68"/>
      <c r="S30" s="49"/>
      <c r="T30" s="49"/>
      <c r="U30" s="412"/>
      <c r="V30" s="413"/>
      <c r="W30" s="409"/>
      <c r="X30" s="67"/>
      <c r="Z30" s="68"/>
      <c r="AA30" s="49"/>
      <c r="AB30" s="49"/>
      <c r="AC30" s="412"/>
      <c r="AD30" s="413"/>
      <c r="AE30" s="409"/>
      <c r="AF30" s="67"/>
      <c r="AH30" s="68"/>
      <c r="AI30" s="49"/>
      <c r="AJ30" s="49"/>
      <c r="AK30" s="412"/>
      <c r="AL30" s="413"/>
      <c r="AM30" s="409"/>
      <c r="AN30" s="67"/>
    </row>
    <row r="31" spans="2:40" ht="0.75" customHeight="1">
      <c r="B31" s="68"/>
      <c r="C31" s="49"/>
      <c r="D31" s="49"/>
      <c r="E31" s="414"/>
      <c r="F31" s="414"/>
      <c r="G31" s="409"/>
      <c r="H31" s="67"/>
      <c r="I31" s="21"/>
      <c r="J31" s="68"/>
      <c r="K31" s="49"/>
      <c r="L31" s="49"/>
      <c r="M31" s="409"/>
      <c r="N31" s="409"/>
      <c r="O31" s="409"/>
      <c r="P31" s="67"/>
      <c r="R31" s="68"/>
      <c r="S31" s="49"/>
      <c r="T31" s="49"/>
      <c r="U31" s="409"/>
      <c r="V31" s="409"/>
      <c r="W31" s="409"/>
      <c r="X31" s="67"/>
      <c r="Z31" s="68"/>
      <c r="AA31" s="49"/>
      <c r="AB31" s="49"/>
      <c r="AC31" s="409"/>
      <c r="AD31" s="409"/>
      <c r="AE31" s="409"/>
      <c r="AF31" s="67"/>
      <c r="AH31" s="68"/>
      <c r="AI31" s="49"/>
      <c r="AJ31" s="49"/>
      <c r="AK31" s="409"/>
      <c r="AL31" s="409"/>
      <c r="AM31" s="409"/>
      <c r="AN31" s="67"/>
    </row>
    <row r="32" spans="2:40" ht="43.5" customHeight="1" thickBot="1">
      <c r="B32" s="68"/>
      <c r="C32" s="511" t="s">
        <v>287</v>
      </c>
      <c r="D32" s="511"/>
      <c r="E32" s="409"/>
      <c r="F32" s="409"/>
      <c r="G32" s="409"/>
      <c r="H32" s="67"/>
      <c r="I32" s="21"/>
      <c r="J32" s="68"/>
      <c r="K32" s="511" t="s">
        <v>287</v>
      </c>
      <c r="L32" s="511"/>
      <c r="M32" s="409"/>
      <c r="N32" s="409"/>
      <c r="O32" s="409"/>
      <c r="P32" s="67"/>
      <c r="R32" s="68"/>
      <c r="S32" s="511" t="s">
        <v>287</v>
      </c>
      <c r="T32" s="511"/>
      <c r="U32" s="409"/>
      <c r="V32" s="409"/>
      <c r="W32" s="409"/>
      <c r="X32" s="67"/>
      <c r="Z32" s="68"/>
      <c r="AA32" s="511" t="s">
        <v>287</v>
      </c>
      <c r="AB32" s="511"/>
      <c r="AC32" s="409"/>
      <c r="AD32" s="409"/>
      <c r="AE32" s="409"/>
      <c r="AF32" s="67"/>
      <c r="AH32" s="68"/>
      <c r="AI32" s="511" t="s">
        <v>287</v>
      </c>
      <c r="AJ32" s="511"/>
      <c r="AK32" s="409"/>
      <c r="AL32" s="409"/>
      <c r="AM32" s="409"/>
      <c r="AN32" s="67"/>
    </row>
    <row r="33" spans="2:40" ht="61.5" customHeight="1" thickBot="1">
      <c r="B33" s="68"/>
      <c r="C33" s="511" t="s">
        <v>290</v>
      </c>
      <c r="D33" s="511"/>
      <c r="E33" s="387" t="s">
        <v>219</v>
      </c>
      <c r="F33" s="388" t="s">
        <v>221</v>
      </c>
      <c r="G33" s="397" t="s">
        <v>251</v>
      </c>
      <c r="H33" s="67"/>
      <c r="J33" s="68"/>
      <c r="K33" s="511" t="s">
        <v>290</v>
      </c>
      <c r="L33" s="511"/>
      <c r="M33" s="395" t="s">
        <v>219</v>
      </c>
      <c r="N33" s="396" t="s">
        <v>221</v>
      </c>
      <c r="O33" s="397" t="s">
        <v>251</v>
      </c>
      <c r="P33" s="67"/>
      <c r="R33" s="68"/>
      <c r="S33" s="511" t="s">
        <v>290</v>
      </c>
      <c r="T33" s="511"/>
      <c r="U33" s="395" t="s">
        <v>219</v>
      </c>
      <c r="V33" s="396" t="s">
        <v>221</v>
      </c>
      <c r="W33" s="397" t="s">
        <v>251</v>
      </c>
      <c r="X33" s="67"/>
      <c r="Z33" s="68"/>
      <c r="AA33" s="511" t="s">
        <v>290</v>
      </c>
      <c r="AB33" s="511"/>
      <c r="AC33" s="395" t="s">
        <v>219</v>
      </c>
      <c r="AD33" s="396" t="s">
        <v>221</v>
      </c>
      <c r="AE33" s="397" t="s">
        <v>251</v>
      </c>
      <c r="AF33" s="67"/>
      <c r="AH33" s="68"/>
      <c r="AI33" s="511" t="s">
        <v>290</v>
      </c>
      <c r="AJ33" s="511"/>
      <c r="AK33" s="395" t="s">
        <v>219</v>
      </c>
      <c r="AL33" s="396" t="s">
        <v>221</v>
      </c>
      <c r="AM33" s="397" t="s">
        <v>251</v>
      </c>
      <c r="AN33" s="67"/>
    </row>
    <row r="34" spans="2:40" ht="49.5" customHeight="1">
      <c r="B34" s="68"/>
      <c r="C34" s="49"/>
      <c r="D34" s="49"/>
      <c r="E34" s="427" t="s">
        <v>982</v>
      </c>
      <c r="F34" s="446">
        <f>F37+F35+F38</f>
        <v>405556</v>
      </c>
      <c r="G34" s="444"/>
      <c r="H34" s="67"/>
      <c r="J34" s="68"/>
      <c r="K34" s="49"/>
      <c r="L34" s="49"/>
      <c r="M34" s="398"/>
      <c r="N34" s="399"/>
      <c r="O34" s="400"/>
      <c r="P34" s="67"/>
      <c r="R34" s="68"/>
      <c r="S34" s="49"/>
      <c r="T34" s="49"/>
      <c r="U34" s="398"/>
      <c r="V34" s="399"/>
      <c r="W34" s="400"/>
      <c r="X34" s="67"/>
      <c r="Z34" s="68"/>
      <c r="AA34" s="49"/>
      <c r="AB34" s="49"/>
      <c r="AC34" s="398"/>
      <c r="AD34" s="399"/>
      <c r="AE34" s="400"/>
      <c r="AF34" s="67"/>
      <c r="AH34" s="68"/>
      <c r="AI34" s="49"/>
      <c r="AJ34" s="49"/>
      <c r="AK34" s="398"/>
      <c r="AL34" s="399"/>
      <c r="AM34" s="400"/>
      <c r="AN34" s="67"/>
    </row>
    <row r="35" spans="2:40" ht="42">
      <c r="B35" s="68"/>
      <c r="C35" s="49"/>
      <c r="D35" s="49"/>
      <c r="E35" s="427" t="s">
        <v>1009</v>
      </c>
      <c r="F35" s="529">
        <v>344057</v>
      </c>
      <c r="G35" s="522" t="s">
        <v>993</v>
      </c>
      <c r="H35" s="67"/>
      <c r="J35" s="68"/>
      <c r="K35" s="49"/>
      <c r="L35" s="49"/>
      <c r="M35" s="401"/>
      <c r="N35" s="402"/>
      <c r="O35" s="403"/>
      <c r="P35" s="67"/>
      <c r="R35" s="68"/>
      <c r="S35" s="49"/>
      <c r="T35" s="49"/>
      <c r="U35" s="401"/>
      <c r="V35" s="402"/>
      <c r="W35" s="403"/>
      <c r="X35" s="67"/>
      <c r="Z35" s="68"/>
      <c r="AA35" s="49"/>
      <c r="AB35" s="49"/>
      <c r="AC35" s="401"/>
      <c r="AD35" s="402"/>
      <c r="AE35" s="403"/>
      <c r="AF35" s="67"/>
      <c r="AH35" s="68"/>
      <c r="AI35" s="49"/>
      <c r="AJ35" s="49"/>
      <c r="AK35" s="401"/>
      <c r="AL35" s="402"/>
      <c r="AM35" s="403"/>
      <c r="AN35" s="67"/>
    </row>
    <row r="36" spans="2:40" ht="13.5">
      <c r="B36" s="68"/>
      <c r="C36" s="49"/>
      <c r="D36" s="49"/>
      <c r="E36" s="427" t="s">
        <v>1010</v>
      </c>
      <c r="F36" s="529"/>
      <c r="G36" s="522"/>
      <c r="H36" s="67"/>
      <c r="J36" s="68"/>
      <c r="K36" s="49"/>
      <c r="L36" s="49"/>
      <c r="M36" s="401"/>
      <c r="N36" s="402"/>
      <c r="O36" s="403"/>
      <c r="P36" s="67"/>
      <c r="R36" s="68"/>
      <c r="S36" s="49"/>
      <c r="T36" s="49"/>
      <c r="U36" s="401"/>
      <c r="V36" s="402"/>
      <c r="W36" s="403"/>
      <c r="X36" s="67"/>
      <c r="Z36" s="68"/>
      <c r="AA36" s="49"/>
      <c r="AB36" s="49"/>
      <c r="AC36" s="401"/>
      <c r="AD36" s="402"/>
      <c r="AE36" s="403"/>
      <c r="AF36" s="67"/>
      <c r="AH36" s="68"/>
      <c r="AI36" s="49"/>
      <c r="AJ36" s="49"/>
      <c r="AK36" s="401"/>
      <c r="AL36" s="402"/>
      <c r="AM36" s="403"/>
      <c r="AN36" s="67"/>
    </row>
    <row r="37" spans="2:40" ht="13.5" customHeight="1">
      <c r="B37" s="68"/>
      <c r="C37" s="49"/>
      <c r="D37" s="49"/>
      <c r="E37" s="428" t="s">
        <v>1011</v>
      </c>
      <c r="F37" s="487">
        <v>19685</v>
      </c>
      <c r="G37" s="522"/>
      <c r="H37" s="67"/>
      <c r="J37" s="68"/>
      <c r="K37" s="49"/>
      <c r="L37" s="49"/>
      <c r="M37" s="401"/>
      <c r="N37" s="402"/>
      <c r="O37" s="403"/>
      <c r="P37" s="67"/>
      <c r="R37" s="68"/>
      <c r="S37" s="49"/>
      <c r="T37" s="49"/>
      <c r="U37" s="401"/>
      <c r="V37" s="402"/>
      <c r="W37" s="403"/>
      <c r="X37" s="67"/>
      <c r="Z37" s="68"/>
      <c r="AA37" s="49"/>
      <c r="AB37" s="49"/>
      <c r="AC37" s="401"/>
      <c r="AD37" s="402"/>
      <c r="AE37" s="403"/>
      <c r="AF37" s="67"/>
      <c r="AH37" s="68"/>
      <c r="AI37" s="49"/>
      <c r="AJ37" s="49"/>
      <c r="AK37" s="401"/>
      <c r="AL37" s="402"/>
      <c r="AM37" s="403"/>
      <c r="AN37" s="67"/>
    </row>
    <row r="38" spans="2:40" ht="27.75">
      <c r="B38" s="68"/>
      <c r="C38" s="49"/>
      <c r="D38" s="49"/>
      <c r="E38" s="429" t="s">
        <v>1008</v>
      </c>
      <c r="F38" s="488">
        <v>41814</v>
      </c>
      <c r="G38" s="445" t="s">
        <v>993</v>
      </c>
      <c r="H38" s="67"/>
      <c r="J38" s="68"/>
      <c r="K38" s="49"/>
      <c r="L38" s="49"/>
      <c r="M38" s="401"/>
      <c r="N38" s="402"/>
      <c r="O38" s="403"/>
      <c r="P38" s="67"/>
      <c r="R38" s="68"/>
      <c r="S38" s="49"/>
      <c r="T38" s="49"/>
      <c r="U38" s="401"/>
      <c r="V38" s="402"/>
      <c r="W38" s="403"/>
      <c r="X38" s="67"/>
      <c r="Z38" s="68"/>
      <c r="AA38" s="49"/>
      <c r="AB38" s="49"/>
      <c r="AC38" s="401"/>
      <c r="AD38" s="402"/>
      <c r="AE38" s="403"/>
      <c r="AF38" s="67"/>
      <c r="AH38" s="68"/>
      <c r="AI38" s="49"/>
      <c r="AJ38" s="49"/>
      <c r="AK38" s="401"/>
      <c r="AL38" s="402"/>
      <c r="AM38" s="403"/>
      <c r="AN38" s="67"/>
    </row>
    <row r="39" spans="2:40" ht="28.5" thickBot="1">
      <c r="B39" s="68"/>
      <c r="C39" s="49"/>
      <c r="D39" s="49"/>
      <c r="E39" s="430" t="s">
        <v>991</v>
      </c>
      <c r="F39" s="489">
        <f>F40+F42</f>
        <v>341356</v>
      </c>
      <c r="G39" s="426"/>
      <c r="H39" s="67"/>
      <c r="J39" s="68"/>
      <c r="K39" s="49"/>
      <c r="L39" s="49"/>
      <c r="M39" s="401"/>
      <c r="N39" s="402"/>
      <c r="O39" s="403"/>
      <c r="P39" s="67"/>
      <c r="R39" s="68"/>
      <c r="S39" s="49"/>
      <c r="T39" s="49"/>
      <c r="U39" s="401"/>
      <c r="V39" s="402"/>
      <c r="W39" s="403"/>
      <c r="X39" s="67"/>
      <c r="Z39" s="68"/>
      <c r="AA39" s="49"/>
      <c r="AB39" s="49"/>
      <c r="AC39" s="401"/>
      <c r="AD39" s="402"/>
      <c r="AE39" s="403"/>
      <c r="AF39" s="67"/>
      <c r="AH39" s="68"/>
      <c r="AI39" s="49"/>
      <c r="AJ39" s="49"/>
      <c r="AK39" s="401"/>
      <c r="AL39" s="402"/>
      <c r="AM39" s="403"/>
      <c r="AN39" s="67"/>
    </row>
    <row r="40" spans="2:40" ht="15" customHeight="1">
      <c r="B40" s="68"/>
      <c r="C40" s="49"/>
      <c r="D40" s="49"/>
      <c r="E40" s="527" t="s">
        <v>1015</v>
      </c>
      <c r="F40" s="523">
        <v>289356</v>
      </c>
      <c r="G40" s="525" t="s">
        <v>993</v>
      </c>
      <c r="H40" s="67"/>
      <c r="J40" s="68"/>
      <c r="K40" s="49"/>
      <c r="L40" s="49"/>
      <c r="M40" s="401"/>
      <c r="N40" s="402"/>
      <c r="O40" s="403"/>
      <c r="P40" s="67"/>
      <c r="R40" s="68"/>
      <c r="S40" s="49"/>
      <c r="T40" s="49"/>
      <c r="U40" s="401"/>
      <c r="V40" s="402"/>
      <c r="W40" s="403"/>
      <c r="X40" s="67"/>
      <c r="Z40" s="68"/>
      <c r="AA40" s="49"/>
      <c r="AB40" s="49"/>
      <c r="AC40" s="401"/>
      <c r="AD40" s="402"/>
      <c r="AE40" s="403"/>
      <c r="AF40" s="67"/>
      <c r="AH40" s="68"/>
      <c r="AI40" s="49"/>
      <c r="AJ40" s="49"/>
      <c r="AK40" s="401"/>
      <c r="AL40" s="402"/>
      <c r="AM40" s="403"/>
      <c r="AN40" s="67"/>
    </row>
    <row r="41" spans="2:40" ht="99" customHeight="1">
      <c r="B41" s="68"/>
      <c r="C41" s="49"/>
      <c r="D41" s="49"/>
      <c r="E41" s="528"/>
      <c r="F41" s="524"/>
      <c r="G41" s="526"/>
      <c r="H41" s="67"/>
      <c r="J41" s="68"/>
      <c r="K41" s="49"/>
      <c r="L41" s="49"/>
      <c r="M41" s="401"/>
      <c r="N41" s="402"/>
      <c r="O41" s="403"/>
      <c r="P41" s="67"/>
      <c r="R41" s="68"/>
      <c r="S41" s="49"/>
      <c r="T41" s="49"/>
      <c r="U41" s="401"/>
      <c r="V41" s="402"/>
      <c r="W41" s="403"/>
      <c r="X41" s="67"/>
      <c r="Z41" s="68"/>
      <c r="AA41" s="49"/>
      <c r="AB41" s="49"/>
      <c r="AC41" s="401"/>
      <c r="AD41" s="402"/>
      <c r="AE41" s="403"/>
      <c r="AF41" s="67"/>
      <c r="AH41" s="68"/>
      <c r="AI41" s="49"/>
      <c r="AJ41" s="49"/>
      <c r="AK41" s="401"/>
      <c r="AL41" s="402"/>
      <c r="AM41" s="403"/>
      <c r="AN41" s="67"/>
    </row>
    <row r="42" spans="2:40" ht="15.75" customHeight="1">
      <c r="B42" s="68"/>
      <c r="C42" s="49"/>
      <c r="D42" s="49"/>
      <c r="E42" s="437" t="s">
        <v>994</v>
      </c>
      <c r="F42" s="421">
        <v>52000</v>
      </c>
      <c r="G42" s="422" t="s">
        <v>995</v>
      </c>
      <c r="H42" s="67"/>
      <c r="J42" s="68"/>
      <c r="K42" s="49"/>
      <c r="L42" s="49"/>
      <c r="M42" s="401"/>
      <c r="N42" s="402"/>
      <c r="O42" s="403"/>
      <c r="P42" s="67"/>
      <c r="R42" s="68"/>
      <c r="S42" s="49"/>
      <c r="T42" s="49"/>
      <c r="U42" s="401"/>
      <c r="V42" s="402"/>
      <c r="W42" s="403"/>
      <c r="X42" s="67"/>
      <c r="Z42" s="68"/>
      <c r="AA42" s="49"/>
      <c r="AB42" s="49"/>
      <c r="AC42" s="401"/>
      <c r="AD42" s="402"/>
      <c r="AE42" s="403"/>
      <c r="AF42" s="67"/>
      <c r="AH42" s="68"/>
      <c r="AI42" s="49"/>
      <c r="AJ42" s="49"/>
      <c r="AK42" s="401"/>
      <c r="AL42" s="402"/>
      <c r="AM42" s="403"/>
      <c r="AN42" s="67"/>
    </row>
    <row r="43" spans="2:40" ht="28.5" thickBot="1">
      <c r="B43" s="68"/>
      <c r="C43" s="49"/>
      <c r="D43" s="49"/>
      <c r="E43" s="431" t="s">
        <v>992</v>
      </c>
      <c r="F43" s="490">
        <f>F44+F45+F46+F47</f>
        <v>67500</v>
      </c>
      <c r="G43" s="423"/>
      <c r="H43" s="67"/>
      <c r="J43" s="68"/>
      <c r="K43" s="49"/>
      <c r="L43" s="49"/>
      <c r="M43" s="401"/>
      <c r="N43" s="402"/>
      <c r="O43" s="403"/>
      <c r="P43" s="67"/>
      <c r="R43" s="68"/>
      <c r="S43" s="49"/>
      <c r="T43" s="49"/>
      <c r="U43" s="401"/>
      <c r="V43" s="402"/>
      <c r="W43" s="403"/>
      <c r="X43" s="67"/>
      <c r="Z43" s="68"/>
      <c r="AA43" s="49"/>
      <c r="AB43" s="49"/>
      <c r="AC43" s="401"/>
      <c r="AD43" s="402"/>
      <c r="AE43" s="403"/>
      <c r="AF43" s="67"/>
      <c r="AH43" s="68"/>
      <c r="AI43" s="49"/>
      <c r="AJ43" s="49"/>
      <c r="AK43" s="401"/>
      <c r="AL43" s="402"/>
      <c r="AM43" s="403"/>
      <c r="AN43" s="67"/>
    </row>
    <row r="44" spans="2:40" ht="133.5" customHeight="1" thickBot="1">
      <c r="B44" s="68"/>
      <c r="C44" s="49"/>
      <c r="D44" s="49"/>
      <c r="E44" s="433" t="s">
        <v>1016</v>
      </c>
      <c r="F44" s="491">
        <v>42000</v>
      </c>
      <c r="G44" s="424" t="s">
        <v>1007</v>
      </c>
      <c r="H44" s="67"/>
      <c r="J44" s="68"/>
      <c r="K44" s="49"/>
      <c r="L44" s="49"/>
      <c r="M44" s="392"/>
      <c r="N44" s="404"/>
      <c r="O44" s="405"/>
      <c r="P44" s="67"/>
      <c r="R44" s="68"/>
      <c r="S44" s="49"/>
      <c r="T44" s="49"/>
      <c r="U44" s="392"/>
      <c r="V44" s="404"/>
      <c r="W44" s="405"/>
      <c r="X44" s="67"/>
      <c r="Z44" s="68"/>
      <c r="AA44" s="49"/>
      <c r="AB44" s="49"/>
      <c r="AC44" s="392"/>
      <c r="AD44" s="404"/>
      <c r="AE44" s="405"/>
      <c r="AF44" s="67"/>
      <c r="AH44" s="68"/>
      <c r="AI44" s="49"/>
      <c r="AJ44" s="49"/>
      <c r="AK44" s="392"/>
      <c r="AL44" s="404"/>
      <c r="AM44" s="405"/>
      <c r="AN44" s="67"/>
    </row>
    <row r="45" spans="2:40" ht="42">
      <c r="B45" s="68"/>
      <c r="C45" s="49"/>
      <c r="D45" s="49"/>
      <c r="E45" s="434" t="s">
        <v>1012</v>
      </c>
      <c r="F45" s="492">
        <v>18000</v>
      </c>
      <c r="G45" s="424" t="s">
        <v>993</v>
      </c>
      <c r="H45" s="67"/>
      <c r="J45" s="68"/>
      <c r="K45" s="49"/>
      <c r="L45" s="49"/>
      <c r="M45" s="392"/>
      <c r="N45" s="404"/>
      <c r="O45" s="405"/>
      <c r="P45" s="67"/>
      <c r="R45" s="68"/>
      <c r="S45" s="49"/>
      <c r="T45" s="49"/>
      <c r="U45" s="392"/>
      <c r="V45" s="404"/>
      <c r="W45" s="405"/>
      <c r="X45" s="67"/>
      <c r="Z45" s="68"/>
      <c r="AA45" s="49"/>
      <c r="AB45" s="49"/>
      <c r="AC45" s="392"/>
      <c r="AD45" s="404"/>
      <c r="AE45" s="405"/>
      <c r="AF45" s="67"/>
      <c r="AH45" s="68"/>
      <c r="AI45" s="49"/>
      <c r="AJ45" s="49"/>
      <c r="AK45" s="392"/>
      <c r="AL45" s="404"/>
      <c r="AM45" s="405"/>
      <c r="AN45" s="67"/>
    </row>
    <row r="46" spans="2:40" ht="42">
      <c r="B46" s="68"/>
      <c r="C46" s="49"/>
      <c r="D46" s="49"/>
      <c r="E46" s="429" t="s">
        <v>1013</v>
      </c>
      <c r="F46" s="493">
        <v>1000</v>
      </c>
      <c r="G46" s="424" t="s">
        <v>993</v>
      </c>
      <c r="H46" s="67"/>
      <c r="J46" s="68"/>
      <c r="K46" s="49"/>
      <c r="L46" s="49"/>
      <c r="M46" s="392"/>
      <c r="N46" s="404"/>
      <c r="O46" s="405"/>
      <c r="P46" s="67"/>
      <c r="R46" s="68"/>
      <c r="S46" s="49"/>
      <c r="T46" s="49"/>
      <c r="U46" s="392"/>
      <c r="V46" s="404"/>
      <c r="W46" s="405"/>
      <c r="X46" s="67"/>
      <c r="Z46" s="68"/>
      <c r="AA46" s="49"/>
      <c r="AB46" s="49"/>
      <c r="AC46" s="392"/>
      <c r="AD46" s="404"/>
      <c r="AE46" s="405"/>
      <c r="AF46" s="67"/>
      <c r="AH46" s="68"/>
      <c r="AI46" s="49"/>
      <c r="AJ46" s="49"/>
      <c r="AK46" s="392"/>
      <c r="AL46" s="404"/>
      <c r="AM46" s="405"/>
      <c r="AN46" s="67"/>
    </row>
    <row r="47" spans="2:40" ht="69.75">
      <c r="B47" s="68"/>
      <c r="C47" s="49"/>
      <c r="D47" s="49"/>
      <c r="E47" s="430" t="s">
        <v>1014</v>
      </c>
      <c r="F47" s="493">
        <v>6500</v>
      </c>
      <c r="G47" s="424" t="s">
        <v>993</v>
      </c>
      <c r="H47" s="67"/>
      <c r="J47" s="68"/>
      <c r="K47" s="49"/>
      <c r="L47" s="49"/>
      <c r="M47" s="392"/>
      <c r="N47" s="404"/>
      <c r="O47" s="405"/>
      <c r="P47" s="67"/>
      <c r="R47" s="68"/>
      <c r="S47" s="49"/>
      <c r="T47" s="49"/>
      <c r="U47" s="392"/>
      <c r="V47" s="404"/>
      <c r="W47" s="405"/>
      <c r="X47" s="67"/>
      <c r="Z47" s="68"/>
      <c r="AA47" s="49"/>
      <c r="AB47" s="49"/>
      <c r="AC47" s="392"/>
      <c r="AD47" s="404"/>
      <c r="AE47" s="405"/>
      <c r="AF47" s="67"/>
      <c r="AH47" s="68"/>
      <c r="AI47" s="49"/>
      <c r="AJ47" s="49"/>
      <c r="AK47" s="392"/>
      <c r="AL47" s="404"/>
      <c r="AM47" s="405"/>
      <c r="AN47" s="67"/>
    </row>
    <row r="48" spans="2:40" ht="13.5">
      <c r="B48" s="68"/>
      <c r="C48" s="49"/>
      <c r="D48" s="49"/>
      <c r="E48" s="432" t="s">
        <v>803</v>
      </c>
      <c r="F48" s="493">
        <v>44420</v>
      </c>
      <c r="G48" s="424" t="s">
        <v>993</v>
      </c>
      <c r="H48" s="67"/>
      <c r="J48" s="68"/>
      <c r="K48" s="49"/>
      <c r="L48" s="49"/>
      <c r="M48" s="392"/>
      <c r="N48" s="404"/>
      <c r="O48" s="405"/>
      <c r="P48" s="67"/>
      <c r="R48" s="68"/>
      <c r="S48" s="49"/>
      <c r="T48" s="49"/>
      <c r="U48" s="392"/>
      <c r="V48" s="404"/>
      <c r="W48" s="405"/>
      <c r="X48" s="67"/>
      <c r="Z48" s="68"/>
      <c r="AA48" s="49"/>
      <c r="AB48" s="49"/>
      <c r="AC48" s="392"/>
      <c r="AD48" s="404"/>
      <c r="AE48" s="405"/>
      <c r="AF48" s="67"/>
      <c r="AH48" s="68"/>
      <c r="AI48" s="49"/>
      <c r="AJ48" s="49"/>
      <c r="AK48" s="392"/>
      <c r="AL48" s="404"/>
      <c r="AM48" s="405"/>
      <c r="AN48" s="67"/>
    </row>
    <row r="49" spans="2:40" ht="14.25" thickBot="1">
      <c r="B49" s="68"/>
      <c r="C49" s="49"/>
      <c r="D49" s="49"/>
      <c r="E49" s="432" t="s">
        <v>804</v>
      </c>
      <c r="F49" s="493">
        <v>7055</v>
      </c>
      <c r="G49" s="424" t="s">
        <v>993</v>
      </c>
      <c r="H49" s="67"/>
      <c r="J49" s="68"/>
      <c r="K49" s="49"/>
      <c r="L49" s="49"/>
      <c r="M49" s="392"/>
      <c r="N49" s="404"/>
      <c r="O49" s="405"/>
      <c r="P49" s="67"/>
      <c r="R49" s="68"/>
      <c r="S49" s="49"/>
      <c r="T49" s="49"/>
      <c r="U49" s="392"/>
      <c r="V49" s="404"/>
      <c r="W49" s="405"/>
      <c r="X49" s="67"/>
      <c r="Z49" s="68"/>
      <c r="AA49" s="49"/>
      <c r="AB49" s="49"/>
      <c r="AC49" s="392"/>
      <c r="AD49" s="404"/>
      <c r="AE49" s="405"/>
      <c r="AF49" s="67"/>
      <c r="AH49" s="68"/>
      <c r="AI49" s="49"/>
      <c r="AJ49" s="49"/>
      <c r="AK49" s="392"/>
      <c r="AL49" s="404"/>
      <c r="AM49" s="405"/>
      <c r="AN49" s="67"/>
    </row>
    <row r="50" spans="2:40" ht="14.25" thickBot="1">
      <c r="B50" s="68"/>
      <c r="C50" s="49"/>
      <c r="D50" s="49"/>
      <c r="E50" s="425" t="s">
        <v>283</v>
      </c>
      <c r="F50" s="447">
        <f>F49+F48+F43+F39+F34</f>
        <v>865887</v>
      </c>
      <c r="G50" s="407"/>
      <c r="H50" s="67"/>
      <c r="J50" s="68"/>
      <c r="K50" s="49"/>
      <c r="L50" s="49"/>
      <c r="M50" s="393" t="s">
        <v>283</v>
      </c>
      <c r="N50" s="406">
        <f>SUM(N34:N49)</f>
        <v>0</v>
      </c>
      <c r="O50" s="407"/>
      <c r="P50" s="67"/>
      <c r="R50" s="68"/>
      <c r="S50" s="49"/>
      <c r="T50" s="49"/>
      <c r="U50" s="393" t="s">
        <v>283</v>
      </c>
      <c r="V50" s="406">
        <f>SUM(V34:V49)</f>
        <v>0</v>
      </c>
      <c r="W50" s="407"/>
      <c r="X50" s="67"/>
      <c r="Z50" s="68"/>
      <c r="AA50" s="49"/>
      <c r="AB50" s="49"/>
      <c r="AC50" s="393" t="s">
        <v>283</v>
      </c>
      <c r="AD50" s="406">
        <f>SUM(AD34:AD49)</f>
        <v>0</v>
      </c>
      <c r="AE50" s="407"/>
      <c r="AF50" s="67"/>
      <c r="AH50" s="68"/>
      <c r="AI50" s="49"/>
      <c r="AJ50" s="49"/>
      <c r="AK50" s="393" t="s">
        <v>283</v>
      </c>
      <c r="AL50" s="406">
        <f>SUM(AL34:AL49)</f>
        <v>0</v>
      </c>
      <c r="AM50" s="407"/>
      <c r="AN50" s="67"/>
    </row>
    <row r="51" spans="2:40" ht="13.5">
      <c r="B51" s="68"/>
      <c r="C51" s="49"/>
      <c r="D51" s="49"/>
      <c r="E51" s="409"/>
      <c r="F51" s="409"/>
      <c r="G51" s="409"/>
      <c r="H51" s="67"/>
      <c r="J51" s="68"/>
      <c r="K51" s="49"/>
      <c r="L51" s="49"/>
      <c r="M51" s="409"/>
      <c r="N51" s="409"/>
      <c r="O51" s="409"/>
      <c r="P51" s="67"/>
      <c r="R51" s="68"/>
      <c r="S51" s="49"/>
      <c r="T51" s="49"/>
      <c r="U51" s="409"/>
      <c r="V51" s="409"/>
      <c r="W51" s="409"/>
      <c r="X51" s="67"/>
      <c r="Z51" s="68"/>
      <c r="AA51" s="49"/>
      <c r="AB51" s="49"/>
      <c r="AC51" s="409"/>
      <c r="AD51" s="409"/>
      <c r="AE51" s="409"/>
      <c r="AF51" s="67"/>
      <c r="AH51" s="68"/>
      <c r="AI51" s="49"/>
      <c r="AJ51" s="49"/>
      <c r="AK51" s="409"/>
      <c r="AL51" s="409"/>
      <c r="AM51" s="409"/>
      <c r="AN51" s="67"/>
    </row>
    <row r="52" spans="2:40" ht="14.25" thickBot="1">
      <c r="B52" s="68"/>
      <c r="C52" s="511"/>
      <c r="D52" s="511"/>
      <c r="E52" s="511"/>
      <c r="F52" s="511"/>
      <c r="G52" s="141"/>
      <c r="H52" s="67"/>
      <c r="J52" s="68"/>
      <c r="K52" s="511"/>
      <c r="L52" s="511"/>
      <c r="M52" s="511"/>
      <c r="N52" s="511"/>
      <c r="O52" s="141"/>
      <c r="P52" s="67"/>
      <c r="R52" s="68"/>
      <c r="S52" s="511" t="s">
        <v>291</v>
      </c>
      <c r="T52" s="511"/>
      <c r="U52" s="511"/>
      <c r="V52" s="511"/>
      <c r="W52" s="141"/>
      <c r="X52" s="67"/>
      <c r="Z52" s="68"/>
      <c r="AA52" s="511" t="s">
        <v>291</v>
      </c>
      <c r="AB52" s="511"/>
      <c r="AC52" s="511"/>
      <c r="AD52" s="511"/>
      <c r="AE52" s="141"/>
      <c r="AF52" s="67"/>
      <c r="AH52" s="68"/>
      <c r="AI52" s="511" t="s">
        <v>291</v>
      </c>
      <c r="AJ52" s="511"/>
      <c r="AK52" s="511"/>
      <c r="AL52" s="511"/>
      <c r="AM52" s="141"/>
      <c r="AN52" s="67"/>
    </row>
    <row r="53" spans="2:40" ht="14.25" thickBot="1">
      <c r="B53" s="68"/>
      <c r="C53" s="511"/>
      <c r="D53" s="511"/>
      <c r="E53" s="521"/>
      <c r="F53" s="521"/>
      <c r="G53" s="409"/>
      <c r="H53" s="67"/>
      <c r="J53" s="68"/>
      <c r="K53" s="511"/>
      <c r="L53" s="511"/>
      <c r="M53" s="521"/>
      <c r="N53" s="521"/>
      <c r="O53" s="409"/>
      <c r="P53" s="67"/>
      <c r="R53" s="68"/>
      <c r="S53" s="511" t="s">
        <v>215</v>
      </c>
      <c r="T53" s="511"/>
      <c r="U53" s="518"/>
      <c r="V53" s="519"/>
      <c r="W53" s="409"/>
      <c r="X53" s="67"/>
      <c r="Z53" s="68"/>
      <c r="AA53" s="511" t="s">
        <v>215</v>
      </c>
      <c r="AB53" s="511"/>
      <c r="AC53" s="518"/>
      <c r="AD53" s="519"/>
      <c r="AE53" s="409"/>
      <c r="AF53" s="67"/>
      <c r="AH53" s="68"/>
      <c r="AI53" s="511" t="s">
        <v>215</v>
      </c>
      <c r="AJ53" s="511"/>
      <c r="AK53" s="518"/>
      <c r="AL53" s="519"/>
      <c r="AM53" s="409"/>
      <c r="AN53" s="67"/>
    </row>
    <row r="54" spans="2:40" ht="14.25" thickBot="1">
      <c r="B54" s="68"/>
      <c r="C54" s="520"/>
      <c r="D54" s="520"/>
      <c r="E54" s="520"/>
      <c r="F54" s="520"/>
      <c r="G54" s="409"/>
      <c r="H54" s="67"/>
      <c r="J54" s="68"/>
      <c r="K54" s="520"/>
      <c r="L54" s="520"/>
      <c r="M54" s="520"/>
      <c r="N54" s="520"/>
      <c r="O54" s="409"/>
      <c r="P54" s="67"/>
      <c r="R54" s="68"/>
      <c r="S54" s="520"/>
      <c r="T54" s="520"/>
      <c r="U54" s="520"/>
      <c r="V54" s="520"/>
      <c r="W54" s="409"/>
      <c r="X54" s="67"/>
      <c r="Z54" s="68"/>
      <c r="AA54" s="520"/>
      <c r="AB54" s="520"/>
      <c r="AC54" s="520"/>
      <c r="AD54" s="520"/>
      <c r="AE54" s="409"/>
      <c r="AF54" s="67"/>
      <c r="AH54" s="68"/>
      <c r="AI54" s="520"/>
      <c r="AJ54" s="520"/>
      <c r="AK54" s="520"/>
      <c r="AL54" s="520"/>
      <c r="AM54" s="409"/>
      <c r="AN54" s="67"/>
    </row>
    <row r="55" spans="2:40" ht="14.25" thickBot="1">
      <c r="B55" s="68"/>
      <c r="C55" s="511"/>
      <c r="D55" s="511"/>
      <c r="E55" s="517"/>
      <c r="F55" s="517"/>
      <c r="G55" s="409"/>
      <c r="H55" s="67"/>
      <c r="J55" s="68"/>
      <c r="K55" s="511"/>
      <c r="L55" s="511"/>
      <c r="M55" s="517"/>
      <c r="N55" s="517"/>
      <c r="O55" s="409"/>
      <c r="P55" s="67"/>
      <c r="R55" s="68"/>
      <c r="S55" s="511" t="s">
        <v>216</v>
      </c>
      <c r="T55" s="511"/>
      <c r="U55" s="513"/>
      <c r="V55" s="514"/>
      <c r="W55" s="409"/>
      <c r="X55" s="67"/>
      <c r="Z55" s="68"/>
      <c r="AA55" s="511" t="s">
        <v>216</v>
      </c>
      <c r="AB55" s="511"/>
      <c r="AC55" s="513"/>
      <c r="AD55" s="514"/>
      <c r="AE55" s="409"/>
      <c r="AF55" s="67"/>
      <c r="AH55" s="68"/>
      <c r="AI55" s="511" t="s">
        <v>216</v>
      </c>
      <c r="AJ55" s="511"/>
      <c r="AK55" s="513"/>
      <c r="AL55" s="514"/>
      <c r="AM55" s="409"/>
      <c r="AN55" s="67"/>
    </row>
    <row r="56" spans="2:40" ht="14.25" thickBot="1">
      <c r="B56" s="68"/>
      <c r="C56" s="418"/>
      <c r="D56" s="418"/>
      <c r="E56" s="419"/>
      <c r="F56" s="419"/>
      <c r="G56" s="409"/>
      <c r="H56" s="67"/>
      <c r="J56" s="68"/>
      <c r="K56" s="418"/>
      <c r="L56" s="418"/>
      <c r="M56" s="419"/>
      <c r="N56" s="419"/>
      <c r="O56" s="409"/>
      <c r="P56" s="67"/>
      <c r="R56" s="68"/>
      <c r="S56" s="418"/>
      <c r="T56" s="418"/>
      <c r="U56" s="515"/>
      <c r="V56" s="515"/>
      <c r="W56" s="409"/>
      <c r="X56" s="67"/>
      <c r="Z56" s="68"/>
      <c r="AA56" s="418"/>
      <c r="AB56" s="418"/>
      <c r="AC56" s="408"/>
      <c r="AD56" s="408"/>
      <c r="AE56" s="409"/>
      <c r="AF56" s="67"/>
      <c r="AH56" s="68"/>
      <c r="AI56" s="418"/>
      <c r="AJ56" s="418"/>
      <c r="AK56" s="408"/>
      <c r="AL56" s="408"/>
      <c r="AM56" s="409"/>
      <c r="AN56" s="67"/>
    </row>
    <row r="57" spans="2:40" ht="14.25" thickBot="1">
      <c r="B57" s="68"/>
      <c r="C57" s="511"/>
      <c r="D57" s="511"/>
      <c r="E57" s="516"/>
      <c r="F57" s="516"/>
      <c r="G57" s="409"/>
      <c r="H57" s="67"/>
      <c r="J57" s="68"/>
      <c r="K57" s="511"/>
      <c r="L57" s="511"/>
      <c r="M57" s="516"/>
      <c r="N57" s="516"/>
      <c r="O57" s="409"/>
      <c r="P57" s="67"/>
      <c r="R57" s="68"/>
      <c r="S57" s="511" t="s">
        <v>217</v>
      </c>
      <c r="T57" s="511"/>
      <c r="U57" s="509"/>
      <c r="V57" s="510"/>
      <c r="W57" s="409"/>
      <c r="X57" s="67"/>
      <c r="Z57" s="68"/>
      <c r="AA57" s="511" t="s">
        <v>217</v>
      </c>
      <c r="AB57" s="511"/>
      <c r="AC57" s="509"/>
      <c r="AD57" s="510"/>
      <c r="AE57" s="409"/>
      <c r="AF57" s="67"/>
      <c r="AH57" s="68"/>
      <c r="AI57" s="511" t="s">
        <v>217</v>
      </c>
      <c r="AJ57" s="511"/>
      <c r="AK57" s="509"/>
      <c r="AL57" s="510"/>
      <c r="AM57" s="409"/>
      <c r="AN57" s="67"/>
    </row>
    <row r="58" spans="2:40" ht="13.5">
      <c r="B58" s="68"/>
      <c r="C58" s="49"/>
      <c r="D58" s="49"/>
      <c r="E58" s="409"/>
      <c r="F58" s="409"/>
      <c r="G58" s="409"/>
      <c r="H58" s="67"/>
      <c r="J58" s="68"/>
      <c r="K58" s="49"/>
      <c r="L58" s="49"/>
      <c r="M58" s="409"/>
      <c r="N58" s="409"/>
      <c r="O58" s="409"/>
      <c r="P58" s="67"/>
      <c r="R58" s="68"/>
      <c r="S58" s="49"/>
      <c r="T58" s="49"/>
      <c r="U58" s="409"/>
      <c r="V58" s="409"/>
      <c r="W58" s="409"/>
      <c r="X58" s="67"/>
      <c r="Z58" s="68"/>
      <c r="AA58" s="49"/>
      <c r="AB58" s="49"/>
      <c r="AC58" s="409"/>
      <c r="AD58" s="409"/>
      <c r="AE58" s="409"/>
      <c r="AF58" s="67"/>
      <c r="AH58" s="68"/>
      <c r="AI58" s="49"/>
      <c r="AJ58" s="49"/>
      <c r="AK58" s="409"/>
      <c r="AL58" s="409"/>
      <c r="AM58" s="409"/>
      <c r="AN58" s="67"/>
    </row>
    <row r="59" spans="2:40" ht="14.25" thickBot="1">
      <c r="B59" s="69"/>
      <c r="C59" s="512"/>
      <c r="D59" s="512"/>
      <c r="E59" s="70"/>
      <c r="F59" s="54"/>
      <c r="G59" s="54"/>
      <c r="H59" s="71"/>
      <c r="J59" s="69"/>
      <c r="K59" s="512"/>
      <c r="L59" s="512"/>
      <c r="M59" s="70"/>
      <c r="N59" s="54"/>
      <c r="O59" s="54"/>
      <c r="P59" s="71"/>
      <c r="R59" s="69"/>
      <c r="S59" s="512"/>
      <c r="T59" s="512"/>
      <c r="U59" s="70"/>
      <c r="V59" s="54"/>
      <c r="W59" s="54"/>
      <c r="X59" s="71"/>
      <c r="Z59" s="69"/>
      <c r="AA59" s="512"/>
      <c r="AB59" s="512"/>
      <c r="AC59" s="70"/>
      <c r="AD59" s="54"/>
      <c r="AE59" s="54"/>
      <c r="AF59" s="71"/>
      <c r="AH59" s="69"/>
      <c r="AI59" s="512"/>
      <c r="AJ59" s="512"/>
      <c r="AK59" s="70"/>
      <c r="AL59" s="54"/>
      <c r="AM59" s="54"/>
      <c r="AN59" s="71"/>
    </row>
    <row r="60" spans="2:7" s="23" customFormat="1" ht="13.5">
      <c r="B60" s="22"/>
      <c r="C60" s="505"/>
      <c r="D60" s="505"/>
      <c r="E60" s="506"/>
      <c r="F60" s="506"/>
      <c r="G60" s="13"/>
    </row>
    <row r="61" spans="2:7" ht="13.5">
      <c r="B61" s="22"/>
      <c r="C61" s="507"/>
      <c r="D61" s="507"/>
      <c r="E61" s="507"/>
      <c r="F61" s="507"/>
      <c r="G61" s="507"/>
    </row>
    <row r="62" spans="2:7" ht="13.5">
      <c r="B62" s="22"/>
      <c r="C62" s="504"/>
      <c r="D62" s="504"/>
      <c r="E62" s="508"/>
      <c r="F62" s="508"/>
      <c r="G62" s="13"/>
    </row>
    <row r="63" spans="2:7" ht="13.5">
      <c r="B63" s="22"/>
      <c r="C63" s="504"/>
      <c r="D63" s="504"/>
      <c r="E63" s="503"/>
      <c r="F63" s="503"/>
      <c r="G63" s="13"/>
    </row>
    <row r="64" spans="2:7" ht="13.5">
      <c r="B64" s="22"/>
      <c r="C64" s="22"/>
      <c r="D64" s="22"/>
      <c r="E64" s="13"/>
      <c r="F64" s="13"/>
      <c r="G64" s="13"/>
    </row>
    <row r="65" spans="2:7" ht="13.5">
      <c r="B65" s="22"/>
      <c r="C65" s="502"/>
      <c r="D65" s="502"/>
      <c r="E65" s="13"/>
      <c r="F65" s="13"/>
      <c r="G65" s="13"/>
    </row>
    <row r="66" spans="2:7" ht="13.5">
      <c r="B66" s="22"/>
      <c r="C66" s="502"/>
      <c r="D66" s="502"/>
      <c r="E66" s="503"/>
      <c r="F66" s="503"/>
      <c r="G66" s="13"/>
    </row>
    <row r="67" spans="2:7" ht="13.5">
      <c r="B67" s="22"/>
      <c r="C67" s="504"/>
      <c r="D67" s="504"/>
      <c r="E67" s="503"/>
      <c r="F67" s="503"/>
      <c r="G67" s="13"/>
    </row>
    <row r="68" spans="2:7" ht="13.5">
      <c r="B68" s="22"/>
      <c r="C68" s="24"/>
      <c r="D68" s="22"/>
      <c r="E68" s="25"/>
      <c r="F68" s="13"/>
      <c r="G68" s="13"/>
    </row>
    <row r="69" spans="2:7" ht="13.5">
      <c r="B69" s="22"/>
      <c r="C69" s="24"/>
      <c r="D69" s="24"/>
      <c r="E69" s="25"/>
      <c r="F69" s="25"/>
      <c r="G69" s="12"/>
    </row>
    <row r="70" spans="5:6" ht="13.5">
      <c r="E70" s="26"/>
      <c r="F70" s="26"/>
    </row>
    <row r="71" spans="5:6" ht="13.5">
      <c r="E71" s="26"/>
      <c r="F71" s="26"/>
    </row>
  </sheetData>
  <sheetProtection/>
  <mergeCells count="143">
    <mergeCell ref="C3:G3"/>
    <mergeCell ref="K3:O3"/>
    <mergeCell ref="S3:W3"/>
    <mergeCell ref="AA3:AE3"/>
    <mergeCell ref="AI3:AM3"/>
    <mergeCell ref="B4:F4"/>
    <mergeCell ref="J4:N4"/>
    <mergeCell ref="R4:V4"/>
    <mergeCell ref="Z4:AD4"/>
    <mergeCell ref="AH4:AL4"/>
    <mergeCell ref="C5:F5"/>
    <mergeCell ref="K5:N5"/>
    <mergeCell ref="S5:V5"/>
    <mergeCell ref="AA5:AD5"/>
    <mergeCell ref="AI5:AL5"/>
    <mergeCell ref="C7:D7"/>
    <mergeCell ref="K7:L7"/>
    <mergeCell ref="S7:T7"/>
    <mergeCell ref="AA7:AB7"/>
    <mergeCell ref="AI7:AJ7"/>
    <mergeCell ref="C8:F8"/>
    <mergeCell ref="K8:N8"/>
    <mergeCell ref="S8:V8"/>
    <mergeCell ref="AA8:AD8"/>
    <mergeCell ref="AI8:AL8"/>
    <mergeCell ref="C9:D9"/>
    <mergeCell ref="E9:F9"/>
    <mergeCell ref="K9:L9"/>
    <mergeCell ref="M9:N9"/>
    <mergeCell ref="S9:T9"/>
    <mergeCell ref="U9:V9"/>
    <mergeCell ref="AA9:AB9"/>
    <mergeCell ref="AC9:AD9"/>
    <mergeCell ref="AI9:AJ9"/>
    <mergeCell ref="AK9:AL9"/>
    <mergeCell ref="C10:D10"/>
    <mergeCell ref="E10:F10"/>
    <mergeCell ref="K10:L10"/>
    <mergeCell ref="M10:N10"/>
    <mergeCell ref="S10:T10"/>
    <mergeCell ref="U10:V10"/>
    <mergeCell ref="AA10:AB10"/>
    <mergeCell ref="AC10:AD10"/>
    <mergeCell ref="AI10:AJ10"/>
    <mergeCell ref="AK10:AL10"/>
    <mergeCell ref="C12:D12"/>
    <mergeCell ref="E12:F12"/>
    <mergeCell ref="K12:L12"/>
    <mergeCell ref="M12:N12"/>
    <mergeCell ref="S12:T12"/>
    <mergeCell ref="U12:V12"/>
    <mergeCell ref="AA12:AB12"/>
    <mergeCell ref="AC12:AD12"/>
    <mergeCell ref="AI12:AJ12"/>
    <mergeCell ref="AK12:AL12"/>
    <mergeCell ref="C13:F13"/>
    <mergeCell ref="K13:N13"/>
    <mergeCell ref="S13:V13"/>
    <mergeCell ref="AA13:AD13"/>
    <mergeCell ref="AI13:AL13"/>
    <mergeCell ref="C15:D15"/>
    <mergeCell ref="K15:L15"/>
    <mergeCell ref="S15:T15"/>
    <mergeCell ref="AA15:AB15"/>
    <mergeCell ref="AI15:AJ15"/>
    <mergeCell ref="C16:D16"/>
    <mergeCell ref="K16:L16"/>
    <mergeCell ref="S16:T16"/>
    <mergeCell ref="AA16:AB16"/>
    <mergeCell ref="AI16:AJ16"/>
    <mergeCell ref="C32:D32"/>
    <mergeCell ref="K32:L32"/>
    <mergeCell ref="S32:T32"/>
    <mergeCell ref="AA32:AB32"/>
    <mergeCell ref="AI32:AJ32"/>
    <mergeCell ref="C33:D33"/>
    <mergeCell ref="K33:L33"/>
    <mergeCell ref="S33:T33"/>
    <mergeCell ref="AA33:AB33"/>
    <mergeCell ref="AI33:AJ33"/>
    <mergeCell ref="G35:G37"/>
    <mergeCell ref="F40:F41"/>
    <mergeCell ref="G40:G41"/>
    <mergeCell ref="C52:F52"/>
    <mergeCell ref="K52:N52"/>
    <mergeCell ref="E40:E41"/>
    <mergeCell ref="F35:F36"/>
    <mergeCell ref="S52:V52"/>
    <mergeCell ref="AA52:AD52"/>
    <mergeCell ref="AI52:AL52"/>
    <mergeCell ref="C53:D53"/>
    <mergeCell ref="E53:F53"/>
    <mergeCell ref="K53:L53"/>
    <mergeCell ref="M53:N53"/>
    <mergeCell ref="S53:T53"/>
    <mergeCell ref="U53:V53"/>
    <mergeCell ref="AA53:AB53"/>
    <mergeCell ref="AC53:AD53"/>
    <mergeCell ref="AI53:AJ53"/>
    <mergeCell ref="AK53:AL53"/>
    <mergeCell ref="C54:F54"/>
    <mergeCell ref="K54:N54"/>
    <mergeCell ref="S54:V54"/>
    <mergeCell ref="AA54:AD54"/>
    <mergeCell ref="AI54:AL54"/>
    <mergeCell ref="C55:D55"/>
    <mergeCell ref="E55:F55"/>
    <mergeCell ref="K55:L55"/>
    <mergeCell ref="M55:N55"/>
    <mergeCell ref="S55:T55"/>
    <mergeCell ref="U55:V55"/>
    <mergeCell ref="AA55:AB55"/>
    <mergeCell ref="AC55:AD55"/>
    <mergeCell ref="AI55:AJ55"/>
    <mergeCell ref="AK55:AL55"/>
    <mergeCell ref="U56:V56"/>
    <mergeCell ref="C57:D57"/>
    <mergeCell ref="E57:F57"/>
    <mergeCell ref="K57:L57"/>
    <mergeCell ref="M57:N57"/>
    <mergeCell ref="S57:T57"/>
    <mergeCell ref="AK57:AL57"/>
    <mergeCell ref="C59:D59"/>
    <mergeCell ref="K59:L59"/>
    <mergeCell ref="S59:T59"/>
    <mergeCell ref="AA59:AB59"/>
    <mergeCell ref="AI59:AJ59"/>
    <mergeCell ref="C63:D63"/>
    <mergeCell ref="E63:F63"/>
    <mergeCell ref="U57:V57"/>
    <mergeCell ref="AA57:AB57"/>
    <mergeCell ref="AC57:AD57"/>
    <mergeCell ref="AI57:AJ57"/>
    <mergeCell ref="C65:D65"/>
    <mergeCell ref="C66:D66"/>
    <mergeCell ref="E66:F66"/>
    <mergeCell ref="C67:D67"/>
    <mergeCell ref="E67:F67"/>
    <mergeCell ref="C60:D60"/>
    <mergeCell ref="E60:F60"/>
    <mergeCell ref="C61:G61"/>
    <mergeCell ref="C62:D62"/>
    <mergeCell ref="E62:F62"/>
  </mergeCells>
  <dataValidations count="2">
    <dataValidation type="list" allowBlank="1" showInputMessage="1" showErrorMessage="1" sqref="E66">
      <formula1>$J$72:$J$73</formula1>
    </dataValidation>
    <dataValidation type="whole" allowBlank="1" showInputMessage="1" showErrorMessage="1" sqref="E62 E55:E56 M55:M56 U55:U56 AC55:AC56 AK55:AK56 E9 AC9 U9 M9 AK9">
      <formula1>-999999999</formula1>
      <formula2>999999999</formula2>
    </dataValidation>
  </dataValidations>
  <printOptions/>
  <pageMargins left="0.75" right="0.75" top="1" bottom="1"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O60"/>
  <sheetViews>
    <sheetView tabSelected="1" zoomScale="99" zoomScaleNormal="99" zoomScalePageLayoutView="0" workbookViewId="0" topLeftCell="A1">
      <selection activeCell="D27" sqref="D27"/>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 thickBot="1"/>
    <row r="2" spans="2:7" ht="15" thickBot="1">
      <c r="B2" s="85"/>
      <c r="C2" s="86"/>
      <c r="D2" s="86"/>
      <c r="E2" s="86"/>
      <c r="F2" s="86"/>
      <c r="G2" s="87"/>
    </row>
    <row r="3" spans="2:7" ht="20.25" thickBot="1">
      <c r="B3" s="88"/>
      <c r="C3" s="545" t="s">
        <v>222</v>
      </c>
      <c r="D3" s="546"/>
      <c r="E3" s="546"/>
      <c r="F3" s="547"/>
      <c r="G3" s="56"/>
    </row>
    <row r="4" spans="2:7" ht="14.25">
      <c r="B4" s="548"/>
      <c r="C4" s="551"/>
      <c r="D4" s="551"/>
      <c r="E4" s="551"/>
      <c r="F4" s="551"/>
      <c r="G4" s="56"/>
    </row>
    <row r="5" spans="2:7" ht="14.25">
      <c r="B5" s="57"/>
      <c r="C5" s="556"/>
      <c r="D5" s="556"/>
      <c r="E5" s="556"/>
      <c r="F5" s="556"/>
      <c r="G5" s="56"/>
    </row>
    <row r="6" spans="2:7" ht="14.25">
      <c r="B6" s="57"/>
      <c r="C6" s="58"/>
      <c r="D6" s="59"/>
      <c r="E6" s="58"/>
      <c r="F6" s="59"/>
      <c r="G6" s="56"/>
    </row>
    <row r="7" spans="2:7" ht="14.25">
      <c r="B7" s="57"/>
      <c r="C7" s="552" t="s">
        <v>233</v>
      </c>
      <c r="D7" s="552"/>
      <c r="E7" s="60"/>
      <c r="F7" s="59"/>
      <c r="G7" s="56"/>
    </row>
    <row r="8" spans="2:7" ht="15" thickBot="1">
      <c r="B8" s="57"/>
      <c r="C8" s="553" t="s">
        <v>298</v>
      </c>
      <c r="D8" s="553"/>
      <c r="E8" s="553"/>
      <c r="F8" s="553"/>
      <c r="G8" s="56"/>
    </row>
    <row r="9" spans="2:7" ht="15" thickBot="1">
      <c r="B9" s="57"/>
      <c r="C9" s="30" t="s">
        <v>235</v>
      </c>
      <c r="D9" s="31" t="s">
        <v>234</v>
      </c>
      <c r="E9" s="557" t="s">
        <v>275</v>
      </c>
      <c r="F9" s="558"/>
      <c r="G9" s="56"/>
    </row>
    <row r="10" spans="2:10" ht="57.75" customHeight="1">
      <c r="B10" s="57"/>
      <c r="C10" s="32" t="s">
        <v>952</v>
      </c>
      <c r="D10" s="32" t="s">
        <v>808</v>
      </c>
      <c r="E10" s="559" t="s">
        <v>953</v>
      </c>
      <c r="F10" s="560"/>
      <c r="G10" s="56"/>
      <c r="J10" t="s">
        <v>810</v>
      </c>
    </row>
    <row r="11" spans="2:7" ht="66" customHeight="1">
      <c r="B11" s="57"/>
      <c r="C11" s="32" t="s">
        <v>1001</v>
      </c>
      <c r="D11" s="416" t="s">
        <v>808</v>
      </c>
      <c r="E11" s="554" t="s">
        <v>1002</v>
      </c>
      <c r="F11" s="555"/>
      <c r="G11" s="56"/>
    </row>
    <row r="12" spans="2:7" ht="91.5" customHeight="1">
      <c r="B12" s="57"/>
      <c r="C12" s="33" t="s">
        <v>954</v>
      </c>
      <c r="D12" s="33" t="s">
        <v>955</v>
      </c>
      <c r="E12" s="554" t="s">
        <v>956</v>
      </c>
      <c r="F12" s="555"/>
      <c r="G12" s="56"/>
    </row>
    <row r="13" spans="2:7" ht="66.75" customHeight="1">
      <c r="B13" s="57"/>
      <c r="C13" s="33" t="s">
        <v>957</v>
      </c>
      <c r="D13" s="379" t="s">
        <v>808</v>
      </c>
      <c r="E13" s="554" t="s">
        <v>958</v>
      </c>
      <c r="F13" s="555"/>
      <c r="G13" s="56"/>
    </row>
    <row r="14" spans="2:7" ht="147.75" customHeight="1">
      <c r="B14" s="57"/>
      <c r="C14" s="33" t="s">
        <v>959</v>
      </c>
      <c r="D14" s="33" t="s">
        <v>955</v>
      </c>
      <c r="E14" s="554" t="s">
        <v>960</v>
      </c>
      <c r="F14" s="555"/>
      <c r="G14" s="56"/>
    </row>
    <row r="15" spans="2:7" ht="115.5" customHeight="1">
      <c r="B15" s="57"/>
      <c r="C15" s="33" t="s">
        <v>961</v>
      </c>
      <c r="D15" s="33" t="s">
        <v>808</v>
      </c>
      <c r="E15" s="554" t="s">
        <v>962</v>
      </c>
      <c r="F15" s="555"/>
      <c r="G15" s="56"/>
    </row>
    <row r="16" spans="2:7" ht="92.25" customHeight="1">
      <c r="B16" s="57"/>
      <c r="C16" s="33" t="s">
        <v>963</v>
      </c>
      <c r="D16" s="33" t="s">
        <v>808</v>
      </c>
      <c r="E16" s="554" t="s">
        <v>1022</v>
      </c>
      <c r="F16" s="555"/>
      <c r="G16" s="56"/>
    </row>
    <row r="17" spans="2:7" ht="120" customHeight="1">
      <c r="B17" s="57"/>
      <c r="C17" s="33" t="s">
        <v>964</v>
      </c>
      <c r="D17" s="33" t="s">
        <v>808</v>
      </c>
      <c r="E17" s="554" t="s">
        <v>965</v>
      </c>
      <c r="F17" s="555"/>
      <c r="G17" s="56"/>
    </row>
    <row r="18" spans="2:7" ht="30" customHeight="1">
      <c r="B18" s="57"/>
      <c r="C18" s="33"/>
      <c r="D18" s="33"/>
      <c r="E18" s="565"/>
      <c r="F18" s="566"/>
      <c r="G18" s="56"/>
    </row>
    <row r="19" spans="2:7" ht="30" customHeight="1">
      <c r="B19" s="57"/>
      <c r="C19" s="33"/>
      <c r="D19" s="33"/>
      <c r="E19" s="565"/>
      <c r="F19" s="566"/>
      <c r="G19" s="56"/>
    </row>
    <row r="20" spans="2:7" ht="30" customHeight="1" thickBot="1">
      <c r="B20" s="57"/>
      <c r="C20" s="34"/>
      <c r="D20" s="34"/>
      <c r="E20" s="572"/>
      <c r="F20" s="573"/>
      <c r="G20" s="56"/>
    </row>
    <row r="21" spans="2:7" ht="14.25">
      <c r="B21" s="57"/>
      <c r="C21" s="59"/>
      <c r="D21" s="59"/>
      <c r="E21" s="59"/>
      <c r="F21" s="59"/>
      <c r="G21" s="56"/>
    </row>
    <row r="22" spans="2:7" ht="14.25">
      <c r="B22" s="57"/>
      <c r="C22" s="568" t="s">
        <v>258</v>
      </c>
      <c r="D22" s="568"/>
      <c r="E22" s="568"/>
      <c r="F22" s="568"/>
      <c r="G22" s="56"/>
    </row>
    <row r="23" spans="2:7" ht="15" thickBot="1">
      <c r="B23" s="57"/>
      <c r="C23" s="569" t="s">
        <v>273</v>
      </c>
      <c r="D23" s="569"/>
      <c r="E23" s="569"/>
      <c r="F23" s="569"/>
      <c r="G23" s="56"/>
    </row>
    <row r="24" spans="2:7" ht="15" thickBot="1">
      <c r="B24" s="57"/>
      <c r="C24" s="30" t="s">
        <v>235</v>
      </c>
      <c r="D24" s="31" t="s">
        <v>234</v>
      </c>
      <c r="E24" s="557" t="s">
        <v>275</v>
      </c>
      <c r="F24" s="558"/>
      <c r="G24" s="56"/>
    </row>
    <row r="25" spans="2:7" ht="200.25" customHeight="1">
      <c r="B25" s="57"/>
      <c r="C25" s="32" t="s">
        <v>805</v>
      </c>
      <c r="D25" s="32" t="s">
        <v>806</v>
      </c>
      <c r="E25" s="559" t="s">
        <v>1000</v>
      </c>
      <c r="F25" s="560"/>
      <c r="G25" s="56"/>
    </row>
    <row r="26" spans="2:7" ht="166.5" customHeight="1">
      <c r="B26" s="57"/>
      <c r="C26" s="33" t="s">
        <v>1023</v>
      </c>
      <c r="D26" s="33" t="s">
        <v>806</v>
      </c>
      <c r="E26" s="554" t="s">
        <v>940</v>
      </c>
      <c r="F26" s="555"/>
      <c r="G26" s="56"/>
    </row>
    <row r="27" spans="2:15" ht="126.75" customHeight="1">
      <c r="B27" s="57"/>
      <c r="C27" s="33" t="s">
        <v>939</v>
      </c>
      <c r="D27" s="33" t="s">
        <v>806</v>
      </c>
      <c r="E27" s="554" t="s">
        <v>1003</v>
      </c>
      <c r="F27" s="555"/>
      <c r="G27" s="56"/>
      <c r="O27" t="s">
        <v>810</v>
      </c>
    </row>
    <row r="28" spans="2:7" ht="104.25" customHeight="1">
      <c r="B28" s="57"/>
      <c r="C28" s="32" t="s">
        <v>807</v>
      </c>
      <c r="D28" s="32" t="s">
        <v>806</v>
      </c>
      <c r="E28" s="559" t="s">
        <v>809</v>
      </c>
      <c r="F28" s="560"/>
      <c r="G28" s="56"/>
    </row>
    <row r="29" spans="2:7" ht="14.25">
      <c r="B29" s="57"/>
      <c r="C29" s="59"/>
      <c r="D29" s="59"/>
      <c r="E29" s="59"/>
      <c r="F29" s="59"/>
      <c r="G29" s="56"/>
    </row>
    <row r="30" spans="2:7" ht="14.25">
      <c r="B30" s="57"/>
      <c r="C30" s="59"/>
      <c r="D30" s="59"/>
      <c r="E30" s="59"/>
      <c r="F30" s="59"/>
      <c r="G30" s="56"/>
    </row>
    <row r="31" spans="2:7" ht="31.5" customHeight="1">
      <c r="B31" s="57"/>
      <c r="C31" s="567" t="s">
        <v>257</v>
      </c>
      <c r="D31" s="567"/>
      <c r="E31" s="567"/>
      <c r="F31" s="567"/>
      <c r="G31" s="56"/>
    </row>
    <row r="32" spans="2:7" ht="15" thickBot="1">
      <c r="B32" s="57"/>
      <c r="C32" s="553" t="s">
        <v>276</v>
      </c>
      <c r="D32" s="553"/>
      <c r="E32" s="571"/>
      <c r="F32" s="571"/>
      <c r="G32" s="56"/>
    </row>
    <row r="33" spans="2:7" ht="99.75" customHeight="1" thickBot="1">
      <c r="B33" s="57"/>
      <c r="C33" s="561"/>
      <c r="D33" s="562"/>
      <c r="E33" s="562"/>
      <c r="F33" s="563"/>
      <c r="G33" s="56"/>
    </row>
    <row r="34" spans="2:7" ht="14.25">
      <c r="B34" s="57"/>
      <c r="C34" s="59"/>
      <c r="D34" s="59"/>
      <c r="E34" s="59"/>
      <c r="F34" s="59"/>
      <c r="G34" s="56"/>
    </row>
    <row r="35" spans="2:7" ht="14.25">
      <c r="B35" s="57"/>
      <c r="C35" s="59"/>
      <c r="D35" s="59"/>
      <c r="E35" s="59"/>
      <c r="F35" s="59"/>
      <c r="G35" s="56"/>
    </row>
    <row r="36" spans="2:7" ht="14.25">
      <c r="B36" s="57"/>
      <c r="C36" s="59"/>
      <c r="D36" s="59"/>
      <c r="E36" s="59"/>
      <c r="F36" s="59"/>
      <c r="G36" s="56"/>
    </row>
    <row r="37" spans="2:7" ht="15" thickBot="1">
      <c r="B37" s="61"/>
      <c r="C37" s="62"/>
      <c r="D37" s="62"/>
      <c r="E37" s="62"/>
      <c r="F37" s="62"/>
      <c r="G37" s="63"/>
    </row>
    <row r="38" spans="2:7" ht="14.25">
      <c r="B38" s="8"/>
      <c r="C38" s="8"/>
      <c r="D38" s="8"/>
      <c r="E38" s="8"/>
      <c r="F38" s="8"/>
      <c r="G38" s="8"/>
    </row>
    <row r="39" spans="2:7" ht="14.25">
      <c r="B39" s="8"/>
      <c r="C39" s="8"/>
      <c r="D39" s="8"/>
      <c r="E39" s="8"/>
      <c r="F39" s="8"/>
      <c r="G39" s="8"/>
    </row>
    <row r="40" spans="2:7" ht="14.25">
      <c r="B40" s="8"/>
      <c r="C40" s="8"/>
      <c r="D40" s="8"/>
      <c r="E40" s="8"/>
      <c r="F40" s="8"/>
      <c r="G40" s="8"/>
    </row>
    <row r="41" spans="2:7" ht="14.25">
      <c r="B41" s="8"/>
      <c r="C41" s="8"/>
      <c r="D41" s="8"/>
      <c r="E41" s="8"/>
      <c r="F41" s="8"/>
      <c r="G41" s="8"/>
    </row>
    <row r="42" spans="2:7" ht="14.25">
      <c r="B42" s="8"/>
      <c r="C42" s="8"/>
      <c r="D42" s="8"/>
      <c r="E42" s="8"/>
      <c r="F42" s="8"/>
      <c r="G42" s="8"/>
    </row>
    <row r="43" spans="2:7" ht="14.25">
      <c r="B43" s="8"/>
      <c r="C43" s="8"/>
      <c r="D43" s="8"/>
      <c r="E43" s="8"/>
      <c r="F43" s="8"/>
      <c r="G43" s="8"/>
    </row>
    <row r="44" spans="2:7" ht="14.25">
      <c r="B44" s="8"/>
      <c r="C44" s="574"/>
      <c r="D44" s="574"/>
      <c r="E44" s="7"/>
      <c r="F44" s="8"/>
      <c r="G44" s="8"/>
    </row>
    <row r="45" spans="2:7" ht="14.25">
      <c r="B45" s="8"/>
      <c r="C45" s="574"/>
      <c r="D45" s="574"/>
      <c r="E45" s="7"/>
      <c r="F45" s="8"/>
      <c r="G45" s="8"/>
    </row>
    <row r="46" spans="2:7" ht="14.25">
      <c r="B46" s="8"/>
      <c r="C46" s="570"/>
      <c r="D46" s="570"/>
      <c r="E46" s="570"/>
      <c r="F46" s="570"/>
      <c r="G46" s="8"/>
    </row>
    <row r="47" spans="2:7" ht="14.25">
      <c r="B47" s="8"/>
      <c r="C47" s="577"/>
      <c r="D47" s="577"/>
      <c r="E47" s="564"/>
      <c r="F47" s="564"/>
      <c r="G47" s="8"/>
    </row>
    <row r="48" spans="2:7" ht="14.25">
      <c r="B48" s="8"/>
      <c r="C48" s="577"/>
      <c r="D48" s="577"/>
      <c r="E48" s="575"/>
      <c r="F48" s="575"/>
      <c r="G48" s="8"/>
    </row>
    <row r="49" spans="2:7" ht="14.25">
      <c r="B49" s="8"/>
      <c r="C49" s="8"/>
      <c r="D49" s="8"/>
      <c r="E49" s="8"/>
      <c r="F49" s="8"/>
      <c r="G49" s="8"/>
    </row>
    <row r="50" spans="2:7" ht="14.25">
      <c r="B50" s="8"/>
      <c r="C50" s="574"/>
      <c r="D50" s="574"/>
      <c r="E50" s="7"/>
      <c r="F50" s="8"/>
      <c r="G50" s="8"/>
    </row>
    <row r="51" spans="2:7" ht="14.25">
      <c r="B51" s="8"/>
      <c r="C51" s="574"/>
      <c r="D51" s="574"/>
      <c r="E51" s="576"/>
      <c r="F51" s="576"/>
      <c r="G51" s="8"/>
    </row>
    <row r="52" spans="2:7" ht="14.25">
      <c r="B52" s="8"/>
      <c r="C52" s="7"/>
      <c r="D52" s="7"/>
      <c r="E52" s="7"/>
      <c r="F52" s="7"/>
      <c r="G52" s="8"/>
    </row>
    <row r="53" spans="2:7" ht="14.25">
      <c r="B53" s="8"/>
      <c r="C53" s="577"/>
      <c r="D53" s="577"/>
      <c r="E53" s="564"/>
      <c r="F53" s="564"/>
      <c r="G53" s="8"/>
    </row>
    <row r="54" spans="2:7" ht="14.25">
      <c r="B54" s="8"/>
      <c r="C54" s="577"/>
      <c r="D54" s="577"/>
      <c r="E54" s="575"/>
      <c r="F54" s="575"/>
      <c r="G54" s="8"/>
    </row>
    <row r="55" spans="2:7" ht="14.25">
      <c r="B55" s="8"/>
      <c r="C55" s="8"/>
      <c r="D55" s="8"/>
      <c r="E55" s="8"/>
      <c r="F55" s="8"/>
      <c r="G55" s="8"/>
    </row>
    <row r="56" spans="2:7" ht="14.25">
      <c r="B56" s="8"/>
      <c r="C56" s="574"/>
      <c r="D56" s="574"/>
      <c r="E56" s="8"/>
      <c r="F56" s="8"/>
      <c r="G56" s="8"/>
    </row>
    <row r="57" spans="2:7" ht="14.25">
      <c r="B57" s="8"/>
      <c r="C57" s="574"/>
      <c r="D57" s="574"/>
      <c r="E57" s="575"/>
      <c r="F57" s="575"/>
      <c r="G57" s="8"/>
    </row>
    <row r="58" spans="2:7" ht="14.25">
      <c r="B58" s="8"/>
      <c r="C58" s="577"/>
      <c r="D58" s="577"/>
      <c r="E58" s="575"/>
      <c r="F58" s="575"/>
      <c r="G58" s="8"/>
    </row>
    <row r="59" spans="2:7" ht="14.25">
      <c r="B59" s="8"/>
      <c r="C59" s="9"/>
      <c r="D59" s="8"/>
      <c r="E59" s="9"/>
      <c r="F59" s="8"/>
      <c r="G59" s="8"/>
    </row>
    <row r="60" spans="2:7" ht="14.25">
      <c r="B60" s="8"/>
      <c r="C60" s="9"/>
      <c r="D60" s="9"/>
      <c r="E60" s="9"/>
      <c r="F60" s="9"/>
      <c r="G60" s="10"/>
    </row>
  </sheetData>
  <sheetProtection/>
  <mergeCells count="47">
    <mergeCell ref="C58:D58"/>
    <mergeCell ref="E58:F58"/>
    <mergeCell ref="C54:D54"/>
    <mergeCell ref="E54:F54"/>
    <mergeCell ref="C44:D44"/>
    <mergeCell ref="C45:D45"/>
    <mergeCell ref="E48:F48"/>
    <mergeCell ref="C50:D50"/>
    <mergeCell ref="C48:D48"/>
    <mergeCell ref="C3:F3"/>
    <mergeCell ref="C56:D56"/>
    <mergeCell ref="C57:D57"/>
    <mergeCell ref="E57:F57"/>
    <mergeCell ref="C51:D51"/>
    <mergeCell ref="E51:F51"/>
    <mergeCell ref="C53:D53"/>
    <mergeCell ref="E53:F53"/>
    <mergeCell ref="C47:D47"/>
    <mergeCell ref="C32:D32"/>
    <mergeCell ref="C23:F23"/>
    <mergeCell ref="E16:F16"/>
    <mergeCell ref="C46:F46"/>
    <mergeCell ref="E26:F26"/>
    <mergeCell ref="E18:F18"/>
    <mergeCell ref="E32:F32"/>
    <mergeCell ref="E24:F24"/>
    <mergeCell ref="E25:F25"/>
    <mergeCell ref="E20:F20"/>
    <mergeCell ref="E27:F27"/>
    <mergeCell ref="E15:F15"/>
    <mergeCell ref="C33:F33"/>
    <mergeCell ref="E47:F47"/>
    <mergeCell ref="E11:F11"/>
    <mergeCell ref="E12:F12"/>
    <mergeCell ref="E17:F17"/>
    <mergeCell ref="E28:F28"/>
    <mergeCell ref="E19:F19"/>
    <mergeCell ref="C31:F31"/>
    <mergeCell ref="C22:F22"/>
    <mergeCell ref="E13:F13"/>
    <mergeCell ref="E14:F14"/>
    <mergeCell ref="B4:F4"/>
    <mergeCell ref="C5:F5"/>
    <mergeCell ref="C7:D7"/>
    <mergeCell ref="C8:F8"/>
    <mergeCell ref="E9:F9"/>
    <mergeCell ref="E10:F10"/>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2:U77"/>
  <sheetViews>
    <sheetView zoomScale="81" zoomScaleNormal="81" zoomScalePageLayoutView="0" workbookViewId="0" topLeftCell="A1">
      <selection activeCell="C9" sqref="C9"/>
    </sheetView>
  </sheetViews>
  <sheetFormatPr defaultColWidth="9.140625" defaultRowHeight="15"/>
  <cols>
    <col min="1" max="2" width="1.8515625" style="258" customWidth="1"/>
    <col min="3" max="3" width="45.421875" style="258" customWidth="1"/>
    <col min="4" max="4" width="33.8515625" style="258" customWidth="1"/>
    <col min="5" max="6" width="38.421875" style="258" customWidth="1"/>
    <col min="7" max="7" width="30.140625" style="258" customWidth="1"/>
    <col min="8" max="8" width="24.00390625" style="258" customWidth="1"/>
    <col min="9" max="9" width="25.421875" style="258" customWidth="1"/>
    <col min="10" max="10" width="22.00390625" style="258" customWidth="1"/>
    <col min="11" max="12" width="24.421875" style="258" customWidth="1"/>
    <col min="13" max="14" width="2.00390625" style="258" customWidth="1"/>
    <col min="15" max="19" width="9.140625" style="258" customWidth="1"/>
    <col min="20" max="16384" width="9.140625" style="252" customWidth="1"/>
  </cols>
  <sheetData>
    <row r="1" ht="15" thickBot="1"/>
    <row r="2" spans="2:14" ht="15" thickBot="1">
      <c r="B2" s="301"/>
      <c r="C2" s="302"/>
      <c r="D2" s="302"/>
      <c r="E2" s="302"/>
      <c r="F2" s="302"/>
      <c r="G2" s="302"/>
      <c r="H2" s="302"/>
      <c r="I2" s="302"/>
      <c r="J2" s="302"/>
      <c r="K2" s="302"/>
      <c r="L2" s="302"/>
      <c r="M2" s="303"/>
      <c r="N2" s="285"/>
    </row>
    <row r="3" spans="1:19" ht="20.25" thickBot="1">
      <c r="A3" s="6"/>
      <c r="B3" s="88"/>
      <c r="C3" s="617" t="s">
        <v>767</v>
      </c>
      <c r="D3" s="618"/>
      <c r="E3" s="618"/>
      <c r="F3" s="618"/>
      <c r="G3" s="619"/>
      <c r="H3" s="290"/>
      <c r="I3" s="290"/>
      <c r="J3" s="290"/>
      <c r="K3" s="290"/>
      <c r="L3" s="290"/>
      <c r="M3" s="304"/>
      <c r="N3" s="143"/>
      <c r="O3" s="6"/>
      <c r="P3" s="6"/>
      <c r="Q3" s="6"/>
      <c r="R3" s="6"/>
      <c r="S3" s="6"/>
    </row>
    <row r="4" spans="1:19" ht="14.25">
      <c r="A4" s="6"/>
      <c r="B4" s="88"/>
      <c r="C4" s="290"/>
      <c r="D4" s="290"/>
      <c r="E4" s="290"/>
      <c r="F4" s="290"/>
      <c r="G4" s="290"/>
      <c r="H4" s="290"/>
      <c r="I4" s="290"/>
      <c r="J4" s="290"/>
      <c r="K4" s="290"/>
      <c r="L4" s="290"/>
      <c r="M4" s="304"/>
      <c r="N4" s="143"/>
      <c r="O4" s="6"/>
      <c r="P4" s="6"/>
      <c r="Q4" s="6"/>
      <c r="R4" s="6"/>
      <c r="S4" s="6"/>
    </row>
    <row r="5" spans="1:19" ht="14.25">
      <c r="A5" s="6"/>
      <c r="B5" s="88"/>
      <c r="C5" s="290"/>
      <c r="D5" s="290"/>
      <c r="E5" s="290"/>
      <c r="F5" s="290"/>
      <c r="G5" s="290"/>
      <c r="H5" s="290"/>
      <c r="I5" s="290"/>
      <c r="J5" s="290"/>
      <c r="K5" s="290"/>
      <c r="L5" s="290"/>
      <c r="M5" s="304"/>
      <c r="N5" s="143"/>
      <c r="O5" s="6"/>
      <c r="P5" s="6"/>
      <c r="Q5" s="6"/>
      <c r="R5" s="6"/>
      <c r="S5" s="6"/>
    </row>
    <row r="6" spans="1:19" ht="14.25">
      <c r="A6" s="6"/>
      <c r="B6" s="88"/>
      <c r="C6" s="291" t="s">
        <v>769</v>
      </c>
      <c r="D6" s="290"/>
      <c r="E6" s="290"/>
      <c r="F6" s="290"/>
      <c r="G6" s="290"/>
      <c r="H6" s="290"/>
      <c r="I6" s="290"/>
      <c r="J6" s="290"/>
      <c r="K6" s="290"/>
      <c r="L6" s="290"/>
      <c r="M6" s="304"/>
      <c r="N6" s="143"/>
      <c r="O6" s="6"/>
      <c r="P6" s="6"/>
      <c r="Q6" s="6"/>
      <c r="R6" s="6"/>
      <c r="S6" s="6"/>
    </row>
    <row r="7" spans="1:19" s="261" customFormat="1" ht="15" thickBot="1">
      <c r="A7" s="6"/>
      <c r="B7" s="88"/>
      <c r="C7" s="89"/>
      <c r="D7" s="290"/>
      <c r="E7" s="290"/>
      <c r="F7" s="290"/>
      <c r="G7" s="290"/>
      <c r="H7" s="290"/>
      <c r="I7" s="290"/>
      <c r="J7" s="290"/>
      <c r="K7" s="290"/>
      <c r="L7" s="290"/>
      <c r="M7" s="304"/>
      <c r="N7" s="143"/>
      <c r="O7" s="6"/>
      <c r="P7" s="6"/>
      <c r="Q7" s="6"/>
      <c r="R7" s="6"/>
      <c r="S7" s="6"/>
    </row>
    <row r="8" spans="1:19" ht="14.25">
      <c r="A8" s="6"/>
      <c r="B8" s="88"/>
      <c r="C8" s="318"/>
      <c r="D8" s="319" t="s">
        <v>710</v>
      </c>
      <c r="E8" s="319" t="s">
        <v>696</v>
      </c>
      <c r="F8" s="628" t="s">
        <v>699</v>
      </c>
      <c r="G8" s="629"/>
      <c r="H8" s="292"/>
      <c r="I8" s="292"/>
      <c r="J8" s="292"/>
      <c r="K8" s="292"/>
      <c r="L8" s="292"/>
      <c r="M8" s="304"/>
      <c r="N8" s="143"/>
      <c r="O8" s="6"/>
      <c r="P8" s="6"/>
      <c r="Q8" s="6"/>
      <c r="R8" s="6"/>
      <c r="S8" s="6"/>
    </row>
    <row r="9" spans="1:19" ht="56.25" thickBot="1">
      <c r="A9" s="6"/>
      <c r="B9" s="88"/>
      <c r="C9" s="477" t="s">
        <v>707</v>
      </c>
      <c r="D9" s="478"/>
      <c r="E9" s="478"/>
      <c r="F9" s="630"/>
      <c r="G9" s="631"/>
      <c r="H9" s="292"/>
      <c r="I9" s="292"/>
      <c r="J9" s="292"/>
      <c r="K9" s="292"/>
      <c r="L9" s="292"/>
      <c r="M9" s="304"/>
      <c r="N9" s="143"/>
      <c r="O9" s="6"/>
      <c r="P9" s="6"/>
      <c r="Q9" s="6"/>
      <c r="R9" s="6"/>
      <c r="S9" s="6"/>
    </row>
    <row r="10" spans="1:19" ht="14.25">
      <c r="A10" s="6"/>
      <c r="B10" s="88"/>
      <c r="C10" s="479"/>
      <c r="D10" s="479"/>
      <c r="E10" s="479"/>
      <c r="F10" s="479"/>
      <c r="G10" s="479"/>
      <c r="H10" s="292"/>
      <c r="I10" s="292"/>
      <c r="J10" s="292"/>
      <c r="K10" s="292"/>
      <c r="L10" s="292"/>
      <c r="M10" s="304"/>
      <c r="N10" s="143"/>
      <c r="O10" s="6"/>
      <c r="P10" s="6"/>
      <c r="Q10" s="6"/>
      <c r="R10" s="6"/>
      <c r="S10" s="6"/>
    </row>
    <row r="11" spans="2:14" ht="14.25">
      <c r="B11" s="305"/>
      <c r="C11" s="277"/>
      <c r="D11" s="277"/>
      <c r="E11" s="277"/>
      <c r="F11" s="277"/>
      <c r="G11" s="277"/>
      <c r="H11" s="277"/>
      <c r="I11" s="277"/>
      <c r="J11" s="277"/>
      <c r="K11" s="277"/>
      <c r="L11" s="277"/>
      <c r="M11" s="306"/>
      <c r="N11" s="285"/>
    </row>
    <row r="12" spans="2:14" ht="14.25">
      <c r="B12" s="305"/>
      <c r="C12" s="274" t="s">
        <v>770</v>
      </c>
      <c r="D12" s="277"/>
      <c r="E12" s="277"/>
      <c r="F12" s="277"/>
      <c r="G12" s="277"/>
      <c r="H12" s="277"/>
      <c r="I12" s="277"/>
      <c r="J12" s="277"/>
      <c r="K12" s="277"/>
      <c r="L12" s="277"/>
      <c r="M12" s="306"/>
      <c r="N12" s="285"/>
    </row>
    <row r="13" spans="2:14" ht="15" thickBot="1">
      <c r="B13" s="305"/>
      <c r="C13" s="277"/>
      <c r="D13" s="277"/>
      <c r="E13" s="277"/>
      <c r="F13" s="277"/>
      <c r="G13" s="277"/>
      <c r="H13" s="277"/>
      <c r="I13" s="277"/>
      <c r="J13" s="277"/>
      <c r="K13" s="277"/>
      <c r="L13" s="277"/>
      <c r="M13" s="306"/>
      <c r="N13" s="285"/>
    </row>
    <row r="14" spans="2:14" ht="51" customHeight="1" thickBot="1">
      <c r="B14" s="305"/>
      <c r="C14" s="339" t="s">
        <v>711</v>
      </c>
      <c r="D14" s="582"/>
      <c r="E14" s="582"/>
      <c r="F14" s="582"/>
      <c r="G14" s="583"/>
      <c r="H14" s="277"/>
      <c r="I14" s="277"/>
      <c r="J14" s="277"/>
      <c r="K14" s="277"/>
      <c r="L14" s="277"/>
      <c r="M14" s="306"/>
      <c r="N14" s="285"/>
    </row>
    <row r="15" spans="2:14" ht="15" thickBot="1">
      <c r="B15" s="305"/>
      <c r="C15" s="277"/>
      <c r="D15" s="277"/>
      <c r="E15" s="277"/>
      <c r="F15" s="277"/>
      <c r="G15" s="277"/>
      <c r="H15" s="277"/>
      <c r="I15" s="277"/>
      <c r="J15" s="277"/>
      <c r="K15" s="277"/>
      <c r="L15" s="277"/>
      <c r="M15" s="306"/>
      <c r="N15" s="285"/>
    </row>
    <row r="16" spans="2:14" ht="111.75">
      <c r="B16" s="305"/>
      <c r="C16" s="320" t="s">
        <v>712</v>
      </c>
      <c r="D16" s="321" t="s">
        <v>719</v>
      </c>
      <c r="E16" s="321" t="s">
        <v>756</v>
      </c>
      <c r="F16" s="321" t="s">
        <v>716</v>
      </c>
      <c r="G16" s="321" t="s">
        <v>757</v>
      </c>
      <c r="H16" s="321" t="s">
        <v>758</v>
      </c>
      <c r="I16" s="321" t="s">
        <v>698</v>
      </c>
      <c r="J16" s="321" t="s">
        <v>721</v>
      </c>
      <c r="K16" s="321" t="s">
        <v>722</v>
      </c>
      <c r="L16" s="322" t="s">
        <v>723</v>
      </c>
      <c r="M16" s="306"/>
      <c r="N16" s="288"/>
    </row>
    <row r="17" spans="2:14" ht="228" customHeight="1">
      <c r="B17" s="305"/>
      <c r="C17" s="323" t="s">
        <v>679</v>
      </c>
      <c r="D17" s="283"/>
      <c r="E17" s="283"/>
      <c r="F17" s="360" t="s">
        <v>817</v>
      </c>
      <c r="G17" s="358" t="s">
        <v>811</v>
      </c>
      <c r="H17" s="357" t="s">
        <v>816</v>
      </c>
      <c r="I17" s="357" t="s">
        <v>814</v>
      </c>
      <c r="J17" s="358" t="s">
        <v>815</v>
      </c>
      <c r="K17" s="282" t="s">
        <v>813</v>
      </c>
      <c r="L17" s="324" t="s">
        <v>813</v>
      </c>
      <c r="M17" s="307"/>
      <c r="N17" s="288"/>
    </row>
    <row r="18" spans="2:14" ht="204" customHeight="1">
      <c r="B18" s="305"/>
      <c r="C18" s="323" t="s">
        <v>680</v>
      </c>
      <c r="D18" s="283"/>
      <c r="E18" s="283"/>
      <c r="F18" s="361" t="s">
        <v>818</v>
      </c>
      <c r="G18" s="282" t="s">
        <v>819</v>
      </c>
      <c r="H18" s="282" t="s">
        <v>820</v>
      </c>
      <c r="I18" s="282" t="s">
        <v>821</v>
      </c>
      <c r="J18" s="282" t="s">
        <v>822</v>
      </c>
      <c r="K18" s="282" t="s">
        <v>813</v>
      </c>
      <c r="L18" s="324" t="s">
        <v>813</v>
      </c>
      <c r="M18" s="307"/>
      <c r="N18" s="288"/>
    </row>
    <row r="19" spans="2:14" ht="143.25" customHeight="1">
      <c r="B19" s="305"/>
      <c r="C19" s="323" t="s">
        <v>681</v>
      </c>
      <c r="D19" s="283"/>
      <c r="E19" s="283"/>
      <c r="F19" s="360" t="s">
        <v>823</v>
      </c>
      <c r="G19" s="358" t="s">
        <v>828</v>
      </c>
      <c r="H19" s="282" t="s">
        <v>824</v>
      </c>
      <c r="I19" s="282" t="s">
        <v>825</v>
      </c>
      <c r="J19" s="282" t="s">
        <v>826</v>
      </c>
      <c r="K19" s="282" t="s">
        <v>813</v>
      </c>
      <c r="L19" s="324" t="s">
        <v>813</v>
      </c>
      <c r="M19" s="307"/>
      <c r="N19" s="288"/>
    </row>
    <row r="20" spans="2:14" ht="138.75" customHeight="1">
      <c r="B20" s="305"/>
      <c r="C20" s="323" t="s">
        <v>682</v>
      </c>
      <c r="D20" s="283"/>
      <c r="E20" s="283"/>
      <c r="F20" s="282" t="s">
        <v>827</v>
      </c>
      <c r="G20" s="362" t="s">
        <v>829</v>
      </c>
      <c r="H20" s="282" t="s">
        <v>824</v>
      </c>
      <c r="I20" s="282" t="s">
        <v>830</v>
      </c>
      <c r="J20" s="358" t="s">
        <v>831</v>
      </c>
      <c r="K20" s="282" t="s">
        <v>813</v>
      </c>
      <c r="L20" s="324" t="s">
        <v>813</v>
      </c>
      <c r="M20" s="307"/>
      <c r="N20" s="288"/>
    </row>
    <row r="21" spans="2:14" ht="334.5" customHeight="1">
      <c r="B21" s="305"/>
      <c r="C21" s="323" t="s">
        <v>683</v>
      </c>
      <c r="D21" s="283"/>
      <c r="E21" s="283"/>
      <c r="F21" s="361" t="s">
        <v>832</v>
      </c>
      <c r="G21" s="362" t="s">
        <v>1024</v>
      </c>
      <c r="H21" s="282" t="s">
        <v>824</v>
      </c>
      <c r="I21" s="282" t="s">
        <v>834</v>
      </c>
      <c r="J21" s="358" t="s">
        <v>833</v>
      </c>
      <c r="K21" s="282" t="s">
        <v>813</v>
      </c>
      <c r="L21" s="324" t="s">
        <v>813</v>
      </c>
      <c r="M21" s="307"/>
      <c r="N21" s="288"/>
    </row>
    <row r="22" spans="2:14" ht="286.5" customHeight="1">
      <c r="B22" s="305"/>
      <c r="C22" s="323" t="s">
        <v>684</v>
      </c>
      <c r="D22" s="283"/>
      <c r="E22" s="283"/>
      <c r="F22" s="358" t="s">
        <v>835</v>
      </c>
      <c r="G22" s="358" t="s">
        <v>836</v>
      </c>
      <c r="H22" s="282" t="s">
        <v>824</v>
      </c>
      <c r="I22" s="358" t="s">
        <v>837</v>
      </c>
      <c r="J22" s="282" t="s">
        <v>838</v>
      </c>
      <c r="K22" s="282" t="s">
        <v>813</v>
      </c>
      <c r="L22" s="324" t="s">
        <v>813</v>
      </c>
      <c r="M22" s="307"/>
      <c r="N22" s="288"/>
    </row>
    <row r="23" spans="2:14" ht="19.5" customHeight="1">
      <c r="B23" s="305"/>
      <c r="C23" s="323" t="s">
        <v>685</v>
      </c>
      <c r="D23" s="283"/>
      <c r="E23" s="283"/>
      <c r="F23" s="282" t="s">
        <v>812</v>
      </c>
      <c r="G23" s="282" t="s">
        <v>812</v>
      </c>
      <c r="H23" s="282" t="s">
        <v>812</v>
      </c>
      <c r="I23" s="282" t="s">
        <v>812</v>
      </c>
      <c r="J23" s="282" t="s">
        <v>812</v>
      </c>
      <c r="K23" s="282" t="s">
        <v>812</v>
      </c>
      <c r="L23" s="282" t="s">
        <v>812</v>
      </c>
      <c r="M23" s="307"/>
      <c r="N23" s="288"/>
    </row>
    <row r="24" spans="2:14" ht="19.5" customHeight="1">
      <c r="B24" s="305"/>
      <c r="C24" s="323" t="s">
        <v>686</v>
      </c>
      <c r="D24" s="283"/>
      <c r="E24" s="283"/>
      <c r="F24" s="282" t="s">
        <v>812</v>
      </c>
      <c r="G24" s="282" t="s">
        <v>812</v>
      </c>
      <c r="H24" s="282" t="s">
        <v>812</v>
      </c>
      <c r="I24" s="282" t="s">
        <v>812</v>
      </c>
      <c r="J24" s="282" t="s">
        <v>812</v>
      </c>
      <c r="K24" s="282" t="s">
        <v>812</v>
      </c>
      <c r="L24" s="282" t="s">
        <v>812</v>
      </c>
      <c r="M24" s="307"/>
      <c r="N24" s="288"/>
    </row>
    <row r="25" spans="2:14" ht="153.75" customHeight="1">
      <c r="B25" s="305"/>
      <c r="C25" s="323" t="s">
        <v>687</v>
      </c>
      <c r="D25" s="283"/>
      <c r="E25" s="283"/>
      <c r="F25" s="360" t="s">
        <v>839</v>
      </c>
      <c r="G25" s="358" t="s">
        <v>840</v>
      </c>
      <c r="H25" s="358" t="s">
        <v>841</v>
      </c>
      <c r="I25" s="358" t="s">
        <v>842</v>
      </c>
      <c r="J25" s="282" t="s">
        <v>843</v>
      </c>
      <c r="K25" s="282" t="s">
        <v>813</v>
      </c>
      <c r="L25" s="324" t="s">
        <v>813</v>
      </c>
      <c r="M25" s="307"/>
      <c r="N25" s="288"/>
    </row>
    <row r="26" spans="2:14" ht="19.5" customHeight="1">
      <c r="B26" s="305"/>
      <c r="C26" s="323" t="s">
        <v>688</v>
      </c>
      <c r="D26" s="283"/>
      <c r="E26" s="283"/>
      <c r="F26" s="282" t="s">
        <v>812</v>
      </c>
      <c r="G26" s="282" t="s">
        <v>812</v>
      </c>
      <c r="H26" s="282" t="s">
        <v>812</v>
      </c>
      <c r="I26" s="282" t="s">
        <v>812</v>
      </c>
      <c r="J26" s="282" t="s">
        <v>812</v>
      </c>
      <c r="K26" s="282" t="s">
        <v>812</v>
      </c>
      <c r="L26" s="282" t="s">
        <v>812</v>
      </c>
      <c r="M26" s="307"/>
      <c r="N26" s="288"/>
    </row>
    <row r="27" spans="2:14" ht="104.25" customHeight="1">
      <c r="B27" s="305"/>
      <c r="C27" s="323" t="s">
        <v>689</v>
      </c>
      <c r="D27" s="283"/>
      <c r="E27" s="283"/>
      <c r="F27" s="358" t="s">
        <v>844</v>
      </c>
      <c r="G27" s="371" t="s">
        <v>845</v>
      </c>
      <c r="H27" s="358" t="s">
        <v>846</v>
      </c>
      <c r="I27" s="358" t="s">
        <v>847</v>
      </c>
      <c r="J27" s="282" t="s">
        <v>848</v>
      </c>
      <c r="K27" s="282" t="s">
        <v>813</v>
      </c>
      <c r="L27" s="324" t="s">
        <v>813</v>
      </c>
      <c r="M27" s="307"/>
      <c r="N27" s="288"/>
    </row>
    <row r="28" spans="2:14" ht="94.5" customHeight="1">
      <c r="B28" s="305"/>
      <c r="C28" s="323" t="s">
        <v>690</v>
      </c>
      <c r="D28" s="283"/>
      <c r="E28" s="283"/>
      <c r="F28" s="361" t="s">
        <v>849</v>
      </c>
      <c r="G28" s="358" t="s">
        <v>845</v>
      </c>
      <c r="H28" s="358" t="s">
        <v>846</v>
      </c>
      <c r="I28" s="282" t="s">
        <v>850</v>
      </c>
      <c r="J28" s="282" t="s">
        <v>851</v>
      </c>
      <c r="K28" s="282" t="s">
        <v>813</v>
      </c>
      <c r="L28" s="324" t="s">
        <v>813</v>
      </c>
      <c r="M28" s="307"/>
      <c r="N28" s="288"/>
    </row>
    <row r="29" spans="2:14" ht="19.5" customHeight="1">
      <c r="B29" s="305"/>
      <c r="C29" s="323" t="s">
        <v>691</v>
      </c>
      <c r="D29" s="283"/>
      <c r="E29" s="283"/>
      <c r="F29" s="282" t="s">
        <v>812</v>
      </c>
      <c r="G29" s="282" t="s">
        <v>812</v>
      </c>
      <c r="H29" s="282" t="s">
        <v>812</v>
      </c>
      <c r="I29" s="282" t="s">
        <v>812</v>
      </c>
      <c r="J29" s="282" t="s">
        <v>812</v>
      </c>
      <c r="K29" s="282" t="s">
        <v>812</v>
      </c>
      <c r="L29" s="282" t="s">
        <v>812</v>
      </c>
      <c r="M29" s="307"/>
      <c r="N29" s="288"/>
    </row>
    <row r="30" spans="2:14" ht="19.5" customHeight="1">
      <c r="B30" s="305"/>
      <c r="C30" s="323" t="s">
        <v>692</v>
      </c>
      <c r="D30" s="283"/>
      <c r="E30" s="283"/>
      <c r="F30" s="282" t="s">
        <v>812</v>
      </c>
      <c r="G30" s="282" t="s">
        <v>812</v>
      </c>
      <c r="H30" s="282" t="s">
        <v>812</v>
      </c>
      <c r="I30" s="282" t="s">
        <v>812</v>
      </c>
      <c r="J30" s="282" t="s">
        <v>812</v>
      </c>
      <c r="K30" s="282" t="s">
        <v>812</v>
      </c>
      <c r="L30" s="282" t="s">
        <v>812</v>
      </c>
      <c r="M30" s="307"/>
      <c r="N30" s="288"/>
    </row>
    <row r="31" spans="2:14" ht="97.5" customHeight="1" thickBot="1">
      <c r="B31" s="305"/>
      <c r="C31" s="325" t="s">
        <v>693</v>
      </c>
      <c r="D31" s="326"/>
      <c r="E31" s="326"/>
      <c r="F31" s="363" t="s">
        <v>852</v>
      </c>
      <c r="G31" s="358" t="s">
        <v>845</v>
      </c>
      <c r="H31" s="358" t="s">
        <v>846</v>
      </c>
      <c r="I31" s="327" t="s">
        <v>853</v>
      </c>
      <c r="J31" s="327" t="s">
        <v>854</v>
      </c>
      <c r="K31" s="282" t="s">
        <v>813</v>
      </c>
      <c r="L31" s="324" t="s">
        <v>813</v>
      </c>
      <c r="M31" s="307"/>
      <c r="N31" s="288"/>
    </row>
    <row r="32" spans="2:14" ht="14.25">
      <c r="B32" s="305"/>
      <c r="C32" s="293"/>
      <c r="D32" s="293"/>
      <c r="E32" s="293"/>
      <c r="F32" s="293"/>
      <c r="G32" s="293"/>
      <c r="H32" s="293"/>
      <c r="I32" s="293"/>
      <c r="J32" s="293"/>
      <c r="K32" s="293"/>
      <c r="L32" s="293"/>
      <c r="M32" s="306"/>
      <c r="N32" s="285"/>
    </row>
    <row r="33" spans="2:14" ht="14.25">
      <c r="B33" s="305"/>
      <c r="C33" s="293"/>
      <c r="D33" s="293"/>
      <c r="E33" s="293"/>
      <c r="F33" s="293"/>
      <c r="G33" s="293"/>
      <c r="H33" s="293"/>
      <c r="I33" s="293"/>
      <c r="J33" s="293"/>
      <c r="K33" s="293"/>
      <c r="L33" s="293"/>
      <c r="M33" s="306"/>
      <c r="N33" s="285"/>
    </row>
    <row r="34" spans="2:14" ht="14.25">
      <c r="B34" s="305"/>
      <c r="C34" s="274" t="s">
        <v>771</v>
      </c>
      <c r="D34" s="293"/>
      <c r="E34" s="293"/>
      <c r="F34" s="293"/>
      <c r="G34" s="293"/>
      <c r="H34" s="293"/>
      <c r="I34" s="293"/>
      <c r="J34" s="293"/>
      <c r="K34" s="293"/>
      <c r="L34" s="293"/>
      <c r="M34" s="306"/>
      <c r="N34" s="285"/>
    </row>
    <row r="35" spans="2:14" ht="15" thickBot="1">
      <c r="B35" s="305"/>
      <c r="C35" s="274"/>
      <c r="D35" s="293"/>
      <c r="E35" s="293"/>
      <c r="F35" s="293"/>
      <c r="G35" s="293"/>
      <c r="H35" s="293"/>
      <c r="I35" s="293"/>
      <c r="J35" s="293"/>
      <c r="K35" s="293"/>
      <c r="L35" s="293"/>
      <c r="M35" s="306"/>
      <c r="N35" s="285"/>
    </row>
    <row r="36" spans="1:19" s="257" customFormat="1" ht="39.75" customHeight="1">
      <c r="A36" s="263"/>
      <c r="B36" s="308"/>
      <c r="C36" s="611" t="s">
        <v>678</v>
      </c>
      <c r="D36" s="612"/>
      <c r="E36" s="624" t="s">
        <v>855</v>
      </c>
      <c r="F36" s="624"/>
      <c r="G36" s="625"/>
      <c r="H36" s="277"/>
      <c r="I36" s="277"/>
      <c r="J36" s="277"/>
      <c r="K36" s="277"/>
      <c r="L36" s="277"/>
      <c r="M36" s="309"/>
      <c r="N36" s="286"/>
      <c r="O36" s="263"/>
      <c r="P36" s="263"/>
      <c r="Q36" s="263"/>
      <c r="R36" s="263"/>
      <c r="S36" s="263"/>
    </row>
    <row r="37" spans="1:19" s="257" customFormat="1" ht="39.75" customHeight="1">
      <c r="A37" s="263"/>
      <c r="B37" s="308"/>
      <c r="C37" s="620" t="s">
        <v>677</v>
      </c>
      <c r="D37" s="621"/>
      <c r="E37" s="626"/>
      <c r="F37" s="626"/>
      <c r="G37" s="627"/>
      <c r="H37" s="277"/>
      <c r="I37" s="277"/>
      <c r="J37" s="277"/>
      <c r="K37" s="277"/>
      <c r="L37" s="277"/>
      <c r="M37" s="309"/>
      <c r="N37" s="286"/>
      <c r="O37" s="263"/>
      <c r="P37" s="263"/>
      <c r="Q37" s="263"/>
      <c r="R37" s="263"/>
      <c r="S37" s="263"/>
    </row>
    <row r="38" spans="1:19" s="257" customFormat="1" ht="39.75" customHeight="1" thickBot="1">
      <c r="A38" s="263"/>
      <c r="B38" s="308"/>
      <c r="C38" s="622" t="s">
        <v>701</v>
      </c>
      <c r="D38" s="623"/>
      <c r="E38" s="588"/>
      <c r="F38" s="588"/>
      <c r="G38" s="589"/>
      <c r="H38" s="277"/>
      <c r="I38" s="277"/>
      <c r="J38" s="277"/>
      <c r="K38" s="277"/>
      <c r="L38" s="277"/>
      <c r="M38" s="309"/>
      <c r="N38" s="286"/>
      <c r="O38" s="263"/>
      <c r="P38" s="263"/>
      <c r="Q38" s="263"/>
      <c r="R38" s="263"/>
      <c r="S38" s="263"/>
    </row>
    <row r="39" spans="1:19" s="257" customFormat="1" ht="13.5">
      <c r="A39" s="263"/>
      <c r="B39" s="308"/>
      <c r="C39" s="276"/>
      <c r="D39" s="277"/>
      <c r="E39" s="277"/>
      <c r="F39" s="277"/>
      <c r="G39" s="277"/>
      <c r="H39" s="277"/>
      <c r="I39" s="277"/>
      <c r="J39" s="277"/>
      <c r="K39" s="277"/>
      <c r="L39" s="277"/>
      <c r="M39" s="309"/>
      <c r="N39" s="286"/>
      <c r="O39" s="263"/>
      <c r="P39" s="263"/>
      <c r="Q39" s="263"/>
      <c r="R39" s="263"/>
      <c r="S39" s="263"/>
    </row>
    <row r="40" spans="2:14" ht="14.25">
      <c r="B40" s="305"/>
      <c r="C40" s="276"/>
      <c r="D40" s="293"/>
      <c r="E40" s="293"/>
      <c r="F40" s="293"/>
      <c r="G40" s="293"/>
      <c r="H40" s="293"/>
      <c r="I40" s="293"/>
      <c r="J40" s="293"/>
      <c r="K40" s="293"/>
      <c r="L40" s="293"/>
      <c r="M40" s="306"/>
      <c r="N40" s="285"/>
    </row>
    <row r="41" spans="2:19" ht="14.25">
      <c r="B41" s="305"/>
      <c r="C41" s="602" t="s">
        <v>772</v>
      </c>
      <c r="D41" s="602"/>
      <c r="E41" s="294"/>
      <c r="F41" s="294"/>
      <c r="G41" s="294"/>
      <c r="H41" s="294"/>
      <c r="I41" s="294"/>
      <c r="J41" s="294"/>
      <c r="K41" s="294"/>
      <c r="L41" s="294"/>
      <c r="M41" s="310"/>
      <c r="N41" s="287"/>
      <c r="O41" s="259"/>
      <c r="P41" s="259"/>
      <c r="Q41" s="259"/>
      <c r="R41" s="259"/>
      <c r="S41" s="259"/>
    </row>
    <row r="42" spans="2:19" ht="15" thickBot="1">
      <c r="B42" s="305"/>
      <c r="C42" s="273"/>
      <c r="D42" s="294"/>
      <c r="E42" s="294"/>
      <c r="F42" s="294"/>
      <c r="G42" s="294"/>
      <c r="H42" s="294"/>
      <c r="I42" s="294"/>
      <c r="J42" s="294"/>
      <c r="K42" s="294"/>
      <c r="L42" s="294"/>
      <c r="M42" s="310"/>
      <c r="N42" s="287"/>
      <c r="O42" s="259"/>
      <c r="P42" s="259"/>
      <c r="Q42" s="259"/>
      <c r="R42" s="259"/>
      <c r="S42" s="259"/>
    </row>
    <row r="43" spans="2:14" ht="39.75" customHeight="1">
      <c r="B43" s="305"/>
      <c r="C43" s="611" t="s">
        <v>694</v>
      </c>
      <c r="D43" s="612"/>
      <c r="E43" s="615"/>
      <c r="F43" s="615"/>
      <c r="G43" s="616"/>
      <c r="H43" s="293"/>
      <c r="I43" s="293"/>
      <c r="J43" s="293"/>
      <c r="K43" s="293"/>
      <c r="L43" s="293"/>
      <c r="M43" s="306"/>
      <c r="N43" s="285"/>
    </row>
    <row r="44" spans="2:14" ht="39.75" customHeight="1" thickBot="1">
      <c r="B44" s="305"/>
      <c r="C44" s="600" t="s">
        <v>761</v>
      </c>
      <c r="D44" s="601"/>
      <c r="E44" s="613"/>
      <c r="F44" s="613"/>
      <c r="G44" s="614"/>
      <c r="H44" s="293"/>
      <c r="I44" s="293"/>
      <c r="J44" s="293"/>
      <c r="K44" s="293"/>
      <c r="L44" s="293"/>
      <c r="M44" s="306"/>
      <c r="N44" s="285"/>
    </row>
    <row r="45" spans="2:14" ht="14.25">
      <c r="B45" s="305"/>
      <c r="C45" s="276"/>
      <c r="D45" s="293"/>
      <c r="E45" s="293"/>
      <c r="F45" s="293"/>
      <c r="G45" s="293"/>
      <c r="H45" s="293"/>
      <c r="I45" s="293"/>
      <c r="J45" s="293"/>
      <c r="K45" s="293"/>
      <c r="L45" s="293"/>
      <c r="M45" s="306"/>
      <c r="N45" s="285"/>
    </row>
    <row r="46" spans="2:14" ht="14.25">
      <c r="B46" s="305"/>
      <c r="C46" s="276"/>
      <c r="D46" s="293"/>
      <c r="E46" s="293"/>
      <c r="F46" s="293"/>
      <c r="G46" s="293"/>
      <c r="H46" s="293"/>
      <c r="I46" s="293"/>
      <c r="J46" s="293"/>
      <c r="K46" s="293"/>
      <c r="L46" s="293"/>
      <c r="M46" s="306"/>
      <c r="N46" s="285"/>
    </row>
    <row r="47" spans="2:19" ht="15" customHeight="1">
      <c r="B47" s="305"/>
      <c r="C47" s="602" t="s">
        <v>773</v>
      </c>
      <c r="D47" s="602"/>
      <c r="E47" s="295"/>
      <c r="F47" s="295"/>
      <c r="G47" s="295"/>
      <c r="H47" s="295"/>
      <c r="I47" s="295"/>
      <c r="J47" s="295"/>
      <c r="K47" s="295"/>
      <c r="L47" s="295"/>
      <c r="M47" s="311"/>
      <c r="N47" s="289"/>
      <c r="O47" s="260"/>
      <c r="P47" s="260"/>
      <c r="Q47" s="260"/>
      <c r="R47" s="260"/>
      <c r="S47" s="260"/>
    </row>
    <row r="48" spans="2:19" ht="15" thickBot="1">
      <c r="B48" s="305"/>
      <c r="C48" s="273"/>
      <c r="D48" s="295"/>
      <c r="E48" s="295"/>
      <c r="F48" s="295"/>
      <c r="G48" s="295"/>
      <c r="H48" s="295"/>
      <c r="I48" s="295"/>
      <c r="J48" s="295"/>
      <c r="K48" s="295"/>
      <c r="L48" s="295"/>
      <c r="M48" s="311"/>
      <c r="N48" s="289"/>
      <c r="O48" s="260"/>
      <c r="P48" s="260"/>
      <c r="Q48" s="260"/>
      <c r="R48" s="260"/>
      <c r="S48" s="260"/>
    </row>
    <row r="49" spans="1:19" s="11" customFormat="1" ht="39.75" customHeight="1" thickBot="1">
      <c r="A49" s="284"/>
      <c r="B49" s="312"/>
      <c r="C49" s="603" t="s">
        <v>779</v>
      </c>
      <c r="D49" s="604"/>
      <c r="E49" s="605" t="s">
        <v>856</v>
      </c>
      <c r="F49" s="605"/>
      <c r="G49" s="606"/>
      <c r="H49" s="296"/>
      <c r="I49" s="296"/>
      <c r="J49" s="296"/>
      <c r="K49" s="296"/>
      <c r="L49" s="296"/>
      <c r="M49" s="313"/>
      <c r="N49" s="106"/>
      <c r="O49" s="284"/>
      <c r="P49" s="284"/>
      <c r="Q49" s="284"/>
      <c r="R49" s="284"/>
      <c r="S49" s="284"/>
    </row>
    <row r="50" spans="1:19" s="11" customFormat="1" ht="39.75" customHeight="1">
      <c r="A50" s="284"/>
      <c r="B50" s="312"/>
      <c r="C50" s="598" t="s">
        <v>695</v>
      </c>
      <c r="D50" s="599"/>
      <c r="E50" s="607" t="s">
        <v>857</v>
      </c>
      <c r="F50" s="607"/>
      <c r="G50" s="608"/>
      <c r="H50" s="296"/>
      <c r="I50" s="296"/>
      <c r="J50" s="296"/>
      <c r="K50" s="296"/>
      <c r="L50" s="296"/>
      <c r="M50" s="313"/>
      <c r="N50" s="106"/>
      <c r="O50" s="284"/>
      <c r="P50" s="284"/>
      <c r="Q50" s="284"/>
      <c r="R50" s="284"/>
      <c r="S50" s="284"/>
    </row>
    <row r="51" spans="1:19" s="11" customFormat="1" ht="39.75" customHeight="1" thickBot="1">
      <c r="A51" s="284"/>
      <c r="B51" s="312"/>
      <c r="C51" s="598" t="s">
        <v>780</v>
      </c>
      <c r="D51" s="599"/>
      <c r="E51" s="609" t="s">
        <v>858</v>
      </c>
      <c r="F51" s="609"/>
      <c r="G51" s="610"/>
      <c r="H51" s="296"/>
      <c r="I51" s="296"/>
      <c r="J51" s="296"/>
      <c r="K51" s="296"/>
      <c r="L51" s="296"/>
      <c r="M51" s="313"/>
      <c r="N51" s="106"/>
      <c r="O51" s="284"/>
      <c r="P51" s="284"/>
      <c r="Q51" s="284"/>
      <c r="R51" s="284"/>
      <c r="S51" s="284"/>
    </row>
    <row r="52" spans="1:19" s="11" customFormat="1" ht="39.75" customHeight="1" thickBot="1">
      <c r="A52" s="284"/>
      <c r="B52" s="312"/>
      <c r="C52" s="600" t="s">
        <v>755</v>
      </c>
      <c r="D52" s="601"/>
      <c r="E52" s="607" t="s">
        <v>857</v>
      </c>
      <c r="F52" s="607"/>
      <c r="G52" s="608"/>
      <c r="H52" s="296"/>
      <c r="I52" s="296"/>
      <c r="J52" s="296"/>
      <c r="K52" s="296"/>
      <c r="L52" s="296"/>
      <c r="M52" s="313"/>
      <c r="N52" s="106"/>
      <c r="O52" s="284"/>
      <c r="P52" s="284"/>
      <c r="Q52" s="284"/>
      <c r="R52" s="284"/>
      <c r="S52" s="284"/>
    </row>
    <row r="53" spans="2:14" ht="14.25">
      <c r="B53" s="305"/>
      <c r="C53" s="297"/>
      <c r="D53" s="293"/>
      <c r="E53" s="293"/>
      <c r="F53" s="293"/>
      <c r="G53" s="293"/>
      <c r="H53" s="293"/>
      <c r="I53" s="293"/>
      <c r="J53" s="293"/>
      <c r="K53" s="293"/>
      <c r="L53" s="293"/>
      <c r="M53" s="306"/>
      <c r="N53" s="285"/>
    </row>
    <row r="54" spans="2:14" ht="14.25">
      <c r="B54" s="305"/>
      <c r="C54" s="293"/>
      <c r="D54" s="293"/>
      <c r="E54" s="293"/>
      <c r="F54" s="293"/>
      <c r="G54" s="293"/>
      <c r="H54" s="293"/>
      <c r="I54" s="293"/>
      <c r="J54" s="293"/>
      <c r="K54" s="293"/>
      <c r="L54" s="293"/>
      <c r="M54" s="306"/>
      <c r="N54" s="285"/>
    </row>
    <row r="55" spans="2:14" ht="14.25">
      <c r="B55" s="305"/>
      <c r="C55" s="274" t="s">
        <v>774</v>
      </c>
      <c r="D55" s="293"/>
      <c r="E55" s="293"/>
      <c r="F55" s="293"/>
      <c r="G55" s="293"/>
      <c r="H55" s="293"/>
      <c r="I55" s="293"/>
      <c r="J55" s="293"/>
      <c r="K55" s="293"/>
      <c r="L55" s="293"/>
      <c r="M55" s="306"/>
      <c r="N55" s="285"/>
    </row>
    <row r="56" spans="2:14" ht="15" thickBot="1">
      <c r="B56" s="305"/>
      <c r="C56" s="293"/>
      <c r="D56" s="297"/>
      <c r="E56" s="293"/>
      <c r="F56" s="293"/>
      <c r="G56" s="293"/>
      <c r="H56" s="293"/>
      <c r="I56" s="293"/>
      <c r="J56" s="293"/>
      <c r="K56" s="293"/>
      <c r="L56" s="293"/>
      <c r="M56" s="306"/>
      <c r="N56" s="285"/>
    </row>
    <row r="57" spans="2:21" ht="49.5" customHeight="1">
      <c r="B57" s="305"/>
      <c r="C57" s="603" t="s">
        <v>759</v>
      </c>
      <c r="D57" s="604"/>
      <c r="E57" s="596"/>
      <c r="F57" s="596"/>
      <c r="G57" s="597"/>
      <c r="H57" s="276"/>
      <c r="I57" s="276"/>
      <c r="J57" s="276"/>
      <c r="K57" s="297"/>
      <c r="L57" s="297"/>
      <c r="M57" s="307"/>
      <c r="N57" s="288"/>
      <c r="O57" s="254"/>
      <c r="P57" s="254"/>
      <c r="Q57" s="254"/>
      <c r="R57" s="254"/>
      <c r="S57" s="254"/>
      <c r="T57" s="253"/>
      <c r="U57" s="253"/>
    </row>
    <row r="58" spans="2:21" ht="49.5" customHeight="1">
      <c r="B58" s="305"/>
      <c r="C58" s="598" t="s">
        <v>760</v>
      </c>
      <c r="D58" s="599"/>
      <c r="E58" s="578" t="s">
        <v>812</v>
      </c>
      <c r="F58" s="578"/>
      <c r="G58" s="579"/>
      <c r="H58" s="276"/>
      <c r="I58" s="276"/>
      <c r="J58" s="276"/>
      <c r="K58" s="297"/>
      <c r="L58" s="297"/>
      <c r="M58" s="307"/>
      <c r="N58" s="288"/>
      <c r="O58" s="254"/>
      <c r="P58" s="254"/>
      <c r="Q58" s="254"/>
      <c r="R58" s="254"/>
      <c r="S58" s="254"/>
      <c r="T58" s="253"/>
      <c r="U58" s="253"/>
    </row>
    <row r="59" spans="2:21" ht="49.5" customHeight="1" thickBot="1">
      <c r="B59" s="305"/>
      <c r="C59" s="600" t="s">
        <v>732</v>
      </c>
      <c r="D59" s="601"/>
      <c r="E59" s="594" t="s">
        <v>812</v>
      </c>
      <c r="F59" s="594"/>
      <c r="G59" s="595"/>
      <c r="H59" s="276"/>
      <c r="I59" s="276"/>
      <c r="J59" s="276"/>
      <c r="K59" s="297"/>
      <c r="L59" s="297"/>
      <c r="M59" s="307"/>
      <c r="N59" s="288"/>
      <c r="O59" s="254"/>
      <c r="P59" s="254"/>
      <c r="Q59" s="254"/>
      <c r="R59" s="254"/>
      <c r="S59" s="254"/>
      <c r="T59" s="253"/>
      <c r="U59" s="253"/>
    </row>
    <row r="60" spans="1:14" ht="15" customHeight="1" thickBot="1">
      <c r="A60" s="6"/>
      <c r="B60" s="88"/>
      <c r="C60" s="89"/>
      <c r="D60" s="89"/>
      <c r="E60" s="89"/>
      <c r="F60" s="89"/>
      <c r="G60" s="89"/>
      <c r="H60" s="89"/>
      <c r="I60" s="89"/>
      <c r="J60" s="89"/>
      <c r="K60" s="89"/>
      <c r="L60" s="89"/>
      <c r="M60" s="91"/>
      <c r="N60" s="143"/>
    </row>
    <row r="61" spans="1:21" s="256" customFormat="1" ht="87.75" customHeight="1">
      <c r="A61" s="259"/>
      <c r="B61" s="314"/>
      <c r="C61" s="329" t="s">
        <v>733</v>
      </c>
      <c r="D61" s="321" t="s">
        <v>727</v>
      </c>
      <c r="E61" s="321" t="s">
        <v>728</v>
      </c>
      <c r="F61" s="321" t="s">
        <v>729</v>
      </c>
      <c r="G61" s="321" t="s">
        <v>735</v>
      </c>
      <c r="H61" s="321" t="s">
        <v>700</v>
      </c>
      <c r="I61" s="321" t="s">
        <v>734</v>
      </c>
      <c r="J61" s="322" t="s">
        <v>697</v>
      </c>
      <c r="K61" s="295"/>
      <c r="L61" s="295"/>
      <c r="M61" s="311"/>
      <c r="N61" s="289"/>
      <c r="O61" s="260"/>
      <c r="P61" s="260"/>
      <c r="Q61" s="260"/>
      <c r="R61" s="260"/>
      <c r="S61" s="260"/>
      <c r="T61" s="255"/>
      <c r="U61" s="255"/>
    </row>
    <row r="62" spans="2:21" ht="30" customHeight="1">
      <c r="B62" s="305"/>
      <c r="C62" s="323" t="s">
        <v>781</v>
      </c>
      <c r="D62" s="578" t="s">
        <v>812</v>
      </c>
      <c r="E62" s="578"/>
      <c r="F62" s="579"/>
      <c r="G62" s="282"/>
      <c r="H62" s="282"/>
      <c r="I62" s="282"/>
      <c r="J62" s="324"/>
      <c r="K62" s="297"/>
      <c r="L62" s="297"/>
      <c r="M62" s="307"/>
      <c r="N62" s="288"/>
      <c r="O62" s="254"/>
      <c r="P62" s="254"/>
      <c r="Q62" s="254"/>
      <c r="R62" s="254"/>
      <c r="S62" s="254"/>
      <c r="T62" s="253"/>
      <c r="U62" s="253"/>
    </row>
    <row r="63" spans="2:21" ht="30" customHeight="1">
      <c r="B63" s="305"/>
      <c r="C63" s="323" t="s">
        <v>782</v>
      </c>
      <c r="D63" s="578" t="s">
        <v>812</v>
      </c>
      <c r="E63" s="578"/>
      <c r="F63" s="579"/>
      <c r="G63" s="282"/>
      <c r="H63" s="282"/>
      <c r="I63" s="282"/>
      <c r="J63" s="324"/>
      <c r="K63" s="297"/>
      <c r="L63" s="297"/>
      <c r="M63" s="307"/>
      <c r="N63" s="288"/>
      <c r="O63" s="254"/>
      <c r="P63" s="254"/>
      <c r="Q63" s="254"/>
      <c r="R63" s="254"/>
      <c r="S63" s="254"/>
      <c r="T63" s="253"/>
      <c r="U63" s="253"/>
    </row>
    <row r="64" spans="2:21" ht="30" customHeight="1">
      <c r="B64" s="305"/>
      <c r="C64" s="323" t="s">
        <v>783</v>
      </c>
      <c r="D64" s="578" t="s">
        <v>812</v>
      </c>
      <c r="E64" s="578"/>
      <c r="F64" s="579"/>
      <c r="G64" s="282"/>
      <c r="H64" s="282"/>
      <c r="I64" s="282"/>
      <c r="J64" s="324"/>
      <c r="K64" s="297"/>
      <c r="L64" s="297"/>
      <c r="M64" s="307"/>
      <c r="N64" s="288"/>
      <c r="O64" s="254"/>
      <c r="P64" s="254"/>
      <c r="Q64" s="254"/>
      <c r="R64" s="254"/>
      <c r="S64" s="254"/>
      <c r="T64" s="253"/>
      <c r="U64" s="253"/>
    </row>
    <row r="65" spans="2:21" ht="30" customHeight="1">
      <c r="B65" s="305"/>
      <c r="C65" s="323" t="s">
        <v>784</v>
      </c>
      <c r="D65" s="578" t="s">
        <v>812</v>
      </c>
      <c r="E65" s="578"/>
      <c r="F65" s="579"/>
      <c r="G65" s="282"/>
      <c r="H65" s="282"/>
      <c r="I65" s="282"/>
      <c r="J65" s="324"/>
      <c r="K65" s="297"/>
      <c r="L65" s="297"/>
      <c r="M65" s="307"/>
      <c r="N65" s="288"/>
      <c r="O65" s="254"/>
      <c r="P65" s="254"/>
      <c r="Q65" s="254"/>
      <c r="R65" s="254"/>
      <c r="S65" s="254"/>
      <c r="T65" s="253"/>
      <c r="U65" s="253"/>
    </row>
    <row r="66" spans="2:21" ht="30" customHeight="1">
      <c r="B66" s="305"/>
      <c r="C66" s="323" t="s">
        <v>785</v>
      </c>
      <c r="D66" s="578" t="s">
        <v>812</v>
      </c>
      <c r="E66" s="578"/>
      <c r="F66" s="579"/>
      <c r="G66" s="282"/>
      <c r="H66" s="282"/>
      <c r="I66" s="282"/>
      <c r="J66" s="324"/>
      <c r="K66" s="297"/>
      <c r="L66" s="297"/>
      <c r="M66" s="307"/>
      <c r="N66" s="288"/>
      <c r="O66" s="254"/>
      <c r="P66" s="254"/>
      <c r="Q66" s="254"/>
      <c r="R66" s="254"/>
      <c r="S66" s="254"/>
      <c r="T66" s="253"/>
      <c r="U66" s="253"/>
    </row>
    <row r="67" spans="2:21" ht="30" customHeight="1" thickBot="1">
      <c r="B67" s="305"/>
      <c r="C67" s="353"/>
      <c r="D67" s="578" t="s">
        <v>812</v>
      </c>
      <c r="E67" s="578"/>
      <c r="F67" s="579"/>
      <c r="G67" s="330"/>
      <c r="H67" s="330"/>
      <c r="I67" s="330"/>
      <c r="J67" s="331"/>
      <c r="K67" s="297"/>
      <c r="L67" s="297"/>
      <c r="M67" s="307"/>
      <c r="N67" s="288"/>
      <c r="O67" s="254"/>
      <c r="P67" s="254"/>
      <c r="Q67" s="254"/>
      <c r="R67" s="254"/>
      <c r="S67" s="254"/>
      <c r="T67" s="253"/>
      <c r="U67" s="253"/>
    </row>
    <row r="68" spans="2:14" ht="14.25">
      <c r="B68" s="305"/>
      <c r="C68" s="293"/>
      <c r="D68" s="293"/>
      <c r="E68" s="293"/>
      <c r="F68" s="293"/>
      <c r="G68" s="293"/>
      <c r="H68" s="293"/>
      <c r="I68" s="293"/>
      <c r="J68" s="293"/>
      <c r="K68" s="293"/>
      <c r="L68" s="293"/>
      <c r="M68" s="306"/>
      <c r="N68" s="285"/>
    </row>
    <row r="69" spans="2:14" ht="14.25">
      <c r="B69" s="305"/>
      <c r="C69" s="274" t="s">
        <v>775</v>
      </c>
      <c r="D69" s="293"/>
      <c r="E69" s="293"/>
      <c r="F69" s="293"/>
      <c r="G69" s="293"/>
      <c r="H69" s="293"/>
      <c r="I69" s="293"/>
      <c r="J69" s="293"/>
      <c r="K69" s="293"/>
      <c r="L69" s="293"/>
      <c r="M69" s="306"/>
      <c r="N69" s="285"/>
    </row>
    <row r="70" spans="2:14" ht="15" thickBot="1">
      <c r="B70" s="305"/>
      <c r="C70" s="274"/>
      <c r="D70" s="293"/>
      <c r="E70" s="293"/>
      <c r="F70" s="293"/>
      <c r="G70" s="293"/>
      <c r="H70" s="293"/>
      <c r="I70" s="293"/>
      <c r="J70" s="293"/>
      <c r="K70" s="293"/>
      <c r="L70" s="293"/>
      <c r="M70" s="306"/>
      <c r="N70" s="285"/>
    </row>
    <row r="71" spans="2:14" ht="60" customHeight="1" thickBot="1">
      <c r="B71" s="305"/>
      <c r="C71" s="580" t="s">
        <v>706</v>
      </c>
      <c r="D71" s="581"/>
      <c r="E71" s="582"/>
      <c r="F71" s="583"/>
      <c r="G71" s="293"/>
      <c r="H71" s="293"/>
      <c r="I71" s="293"/>
      <c r="J71" s="293"/>
      <c r="K71" s="293"/>
      <c r="L71" s="293"/>
      <c r="M71" s="306"/>
      <c r="N71" s="285"/>
    </row>
    <row r="72" spans="2:14" ht="15.75" thickBot="1">
      <c r="B72" s="305"/>
      <c r="C72" s="298"/>
      <c r="D72" s="298"/>
      <c r="E72" s="293"/>
      <c r="F72" s="293"/>
      <c r="G72" s="293"/>
      <c r="H72" s="293"/>
      <c r="I72" s="293"/>
      <c r="J72" s="293"/>
      <c r="K72" s="293"/>
      <c r="L72" s="293"/>
      <c r="M72" s="306"/>
      <c r="N72" s="285"/>
    </row>
    <row r="73" spans="2:14" ht="45" customHeight="1">
      <c r="B73" s="305"/>
      <c r="C73" s="584" t="s">
        <v>736</v>
      </c>
      <c r="D73" s="585"/>
      <c r="E73" s="585" t="s">
        <v>738</v>
      </c>
      <c r="F73" s="586"/>
      <c r="G73" s="293"/>
      <c r="H73" s="293"/>
      <c r="I73" s="293"/>
      <c r="J73" s="293"/>
      <c r="K73" s="293"/>
      <c r="L73" s="293"/>
      <c r="M73" s="306"/>
      <c r="N73" s="285"/>
    </row>
    <row r="74" spans="2:14" ht="45" customHeight="1">
      <c r="B74" s="305"/>
      <c r="C74" s="592"/>
      <c r="D74" s="593"/>
      <c r="E74" s="590" t="s">
        <v>1004</v>
      </c>
      <c r="F74" s="591"/>
      <c r="G74" s="293"/>
      <c r="H74" s="293"/>
      <c r="I74" s="293"/>
      <c r="J74" s="293"/>
      <c r="K74" s="293"/>
      <c r="L74" s="293"/>
      <c r="M74" s="306"/>
      <c r="N74" s="285"/>
    </row>
    <row r="75" spans="2:14" ht="32.25" customHeight="1" thickBot="1">
      <c r="B75" s="305"/>
      <c r="C75" s="587"/>
      <c r="D75" s="588"/>
      <c r="E75" s="588"/>
      <c r="F75" s="589"/>
      <c r="G75" s="293"/>
      <c r="H75" s="293"/>
      <c r="I75" s="293"/>
      <c r="J75" s="293"/>
      <c r="K75" s="293"/>
      <c r="L75" s="293"/>
      <c r="M75" s="306"/>
      <c r="N75" s="285"/>
    </row>
    <row r="76" spans="2:14" ht="14.25">
      <c r="B76" s="305"/>
      <c r="C76" s="299"/>
      <c r="D76" s="299"/>
      <c r="E76" s="299"/>
      <c r="F76" s="299"/>
      <c r="G76" s="299"/>
      <c r="H76" s="299"/>
      <c r="I76" s="299"/>
      <c r="J76" s="299"/>
      <c r="K76" s="299"/>
      <c r="L76" s="299"/>
      <c r="M76" s="315"/>
      <c r="N76" s="285"/>
    </row>
    <row r="77" spans="2:14" ht="15" thickBot="1">
      <c r="B77" s="300"/>
      <c r="C77" s="316"/>
      <c r="D77" s="316"/>
      <c r="E77" s="316"/>
      <c r="F77" s="316"/>
      <c r="G77" s="316"/>
      <c r="H77" s="316"/>
      <c r="I77" s="316"/>
      <c r="J77" s="316"/>
      <c r="K77" s="316"/>
      <c r="L77" s="316"/>
      <c r="M77" s="317"/>
      <c r="N77" s="285"/>
    </row>
  </sheetData>
  <sheetProtection/>
  <mergeCells count="44">
    <mergeCell ref="C3:G3"/>
    <mergeCell ref="C36:D36"/>
    <mergeCell ref="C37:D37"/>
    <mergeCell ref="C38:D38"/>
    <mergeCell ref="E36:G36"/>
    <mergeCell ref="E37:G37"/>
    <mergeCell ref="E38:G38"/>
    <mergeCell ref="F8:G8"/>
    <mergeCell ref="F9:G9"/>
    <mergeCell ref="D14:G14"/>
    <mergeCell ref="E49:G49"/>
    <mergeCell ref="E50:G50"/>
    <mergeCell ref="E51:G51"/>
    <mergeCell ref="E52:G52"/>
    <mergeCell ref="C43:D43"/>
    <mergeCell ref="C44:D44"/>
    <mergeCell ref="E44:G44"/>
    <mergeCell ref="E43:G43"/>
    <mergeCell ref="C49:D49"/>
    <mergeCell ref="C50:D50"/>
    <mergeCell ref="E58:G58"/>
    <mergeCell ref="E59:G59"/>
    <mergeCell ref="E57:G57"/>
    <mergeCell ref="C51:D51"/>
    <mergeCell ref="C52:D52"/>
    <mergeCell ref="C41:D41"/>
    <mergeCell ref="C47:D47"/>
    <mergeCell ref="C57:D57"/>
    <mergeCell ref="C58:D58"/>
    <mergeCell ref="C59:D59"/>
    <mergeCell ref="C71:D71"/>
    <mergeCell ref="E71:F71"/>
    <mergeCell ref="C73:D73"/>
    <mergeCell ref="E73:F73"/>
    <mergeCell ref="C75:D75"/>
    <mergeCell ref="E75:F75"/>
    <mergeCell ref="E74:F74"/>
    <mergeCell ref="C74:D74"/>
    <mergeCell ref="D62:F62"/>
    <mergeCell ref="D63:F63"/>
    <mergeCell ref="D64:F64"/>
    <mergeCell ref="D65:F65"/>
    <mergeCell ref="D66:F66"/>
    <mergeCell ref="D67:F67"/>
  </mergeCells>
  <printOptions/>
  <pageMargins left="0.75" right="0.75" top="1" bottom="1" header="0.3" footer="0.3"/>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dimension ref="B2:I48"/>
  <sheetViews>
    <sheetView zoomScale="86" zoomScaleNormal="86" zoomScalePageLayoutView="0" workbookViewId="0" topLeftCell="A1">
      <selection activeCell="E35" sqref="E35:H35"/>
    </sheetView>
  </sheetViews>
  <sheetFormatPr defaultColWidth="9.140625" defaultRowHeight="15"/>
  <cols>
    <col min="1" max="2" width="1.8515625" style="257" customWidth="1"/>
    <col min="3" max="3" width="50.00390625" style="257" customWidth="1"/>
    <col min="4" max="4" width="29.421875" style="257" customWidth="1"/>
    <col min="5" max="5" width="28.421875" style="257" customWidth="1"/>
    <col min="6" max="6" width="21.140625" style="257" customWidth="1"/>
    <col min="7" max="7" width="26.421875" style="257" customWidth="1"/>
    <col min="8" max="8" width="57.421875" style="257" bestFit="1" customWidth="1"/>
    <col min="9" max="10" width="1.8515625" style="257" customWidth="1"/>
    <col min="11" max="16384" width="9.140625" style="257" customWidth="1"/>
  </cols>
  <sheetData>
    <row r="1" ht="14.25" thickBot="1"/>
    <row r="2" spans="2:9" ht="14.25" thickBot="1">
      <c r="B2" s="344"/>
      <c r="C2" s="345"/>
      <c r="D2" s="345"/>
      <c r="E2" s="345"/>
      <c r="F2" s="345"/>
      <c r="G2" s="345"/>
      <c r="H2" s="345"/>
      <c r="I2" s="346"/>
    </row>
    <row r="3" spans="2:9" ht="20.25" thickBot="1">
      <c r="B3" s="308"/>
      <c r="C3" s="665" t="s">
        <v>786</v>
      </c>
      <c r="D3" s="666"/>
      <c r="E3" s="666"/>
      <c r="F3" s="666"/>
      <c r="G3" s="666"/>
      <c r="H3" s="667"/>
      <c r="I3" s="347"/>
    </row>
    <row r="4" spans="2:9" ht="13.5">
      <c r="B4" s="308"/>
      <c r="C4" s="343"/>
      <c r="D4" s="343"/>
      <c r="E4" s="343"/>
      <c r="F4" s="343"/>
      <c r="G4" s="343"/>
      <c r="H4" s="343"/>
      <c r="I4" s="347"/>
    </row>
    <row r="5" spans="2:9" ht="13.5">
      <c r="B5" s="308"/>
      <c r="C5" s="343"/>
      <c r="D5" s="343"/>
      <c r="E5" s="343"/>
      <c r="F5" s="343"/>
      <c r="G5" s="343"/>
      <c r="H5" s="343"/>
      <c r="I5" s="347"/>
    </row>
    <row r="6" spans="2:9" ht="13.5">
      <c r="B6" s="308"/>
      <c r="C6" s="348" t="s">
        <v>787</v>
      </c>
      <c r="D6" s="343"/>
      <c r="E6" s="343"/>
      <c r="F6" s="343"/>
      <c r="G6" s="343"/>
      <c r="H6" s="343"/>
      <c r="I6" s="347"/>
    </row>
    <row r="7" spans="2:9" ht="14.25" thickBot="1">
      <c r="B7" s="308"/>
      <c r="C7" s="343"/>
      <c r="D7" s="343"/>
      <c r="E7" s="343"/>
      <c r="F7" s="343"/>
      <c r="G7" s="343"/>
      <c r="H7" s="343"/>
      <c r="I7" s="347"/>
    </row>
    <row r="8" spans="2:9" ht="45" customHeight="1">
      <c r="B8" s="308"/>
      <c r="C8" s="603" t="s">
        <v>754</v>
      </c>
      <c r="D8" s="604"/>
      <c r="E8" s="669" t="s">
        <v>11</v>
      </c>
      <c r="F8" s="669"/>
      <c r="G8" s="669"/>
      <c r="H8" s="670"/>
      <c r="I8" s="347"/>
    </row>
    <row r="9" spans="2:9" ht="45" customHeight="1" thickBot="1">
      <c r="B9" s="308"/>
      <c r="C9" s="600" t="s">
        <v>748</v>
      </c>
      <c r="D9" s="601"/>
      <c r="E9" s="672" t="s">
        <v>11</v>
      </c>
      <c r="F9" s="672"/>
      <c r="G9" s="672"/>
      <c r="H9" s="673"/>
      <c r="I9" s="347"/>
    </row>
    <row r="10" spans="2:9" ht="15" customHeight="1" thickBot="1">
      <c r="B10" s="308"/>
      <c r="C10" s="668"/>
      <c r="D10" s="668"/>
      <c r="E10" s="671"/>
      <c r="F10" s="671"/>
      <c r="G10" s="671"/>
      <c r="H10" s="671"/>
      <c r="I10" s="347"/>
    </row>
    <row r="11" spans="2:9" ht="30" customHeight="1">
      <c r="B11" s="308"/>
      <c r="C11" s="662" t="s">
        <v>741</v>
      </c>
      <c r="D11" s="663"/>
      <c r="E11" s="663"/>
      <c r="F11" s="663"/>
      <c r="G11" s="663"/>
      <c r="H11" s="664"/>
      <c r="I11" s="347"/>
    </row>
    <row r="12" spans="2:9" ht="13.5">
      <c r="B12" s="308"/>
      <c r="C12" s="340" t="s">
        <v>743</v>
      </c>
      <c r="D12" s="341" t="s">
        <v>744</v>
      </c>
      <c r="E12" s="341" t="s">
        <v>245</v>
      </c>
      <c r="F12" s="341" t="s">
        <v>243</v>
      </c>
      <c r="G12" s="341" t="s">
        <v>702</v>
      </c>
      <c r="H12" s="342" t="s">
        <v>703</v>
      </c>
      <c r="I12" s="347"/>
    </row>
    <row r="13" spans="2:9" ht="65.25" customHeight="1">
      <c r="B13" s="308"/>
      <c r="C13" s="365" t="s">
        <v>859</v>
      </c>
      <c r="D13" s="366" t="s">
        <v>860</v>
      </c>
      <c r="E13" s="367" t="s">
        <v>861</v>
      </c>
      <c r="F13" s="366">
        <v>0</v>
      </c>
      <c r="G13" s="368">
        <v>0.4</v>
      </c>
      <c r="H13" s="369"/>
      <c r="I13" s="347"/>
    </row>
    <row r="14" spans="2:9" ht="79.5" customHeight="1">
      <c r="B14" s="308"/>
      <c r="C14" s="365" t="s">
        <v>859</v>
      </c>
      <c r="D14" s="366" t="s">
        <v>860</v>
      </c>
      <c r="E14" s="367" t="s">
        <v>862</v>
      </c>
      <c r="F14" s="366">
        <v>0</v>
      </c>
      <c r="G14" s="448" t="s">
        <v>1037</v>
      </c>
      <c r="H14" s="369"/>
      <c r="I14" s="347"/>
    </row>
    <row r="15" spans="2:9" ht="67.5" customHeight="1">
      <c r="B15" s="308"/>
      <c r="C15" s="365" t="s">
        <v>863</v>
      </c>
      <c r="D15" s="366" t="s">
        <v>860</v>
      </c>
      <c r="E15" s="367" t="s">
        <v>864</v>
      </c>
      <c r="F15" s="366">
        <v>0</v>
      </c>
      <c r="G15" s="448" t="s">
        <v>1038</v>
      </c>
      <c r="H15" s="369"/>
      <c r="I15" s="347"/>
    </row>
    <row r="16" spans="2:9" ht="95.25" customHeight="1">
      <c r="B16" s="308"/>
      <c r="C16" s="364" t="s">
        <v>865</v>
      </c>
      <c r="D16" s="366" t="s">
        <v>866</v>
      </c>
      <c r="E16" s="364" t="s">
        <v>867</v>
      </c>
      <c r="F16" s="366">
        <v>0</v>
      </c>
      <c r="G16" s="368">
        <v>0.4</v>
      </c>
      <c r="H16" s="369"/>
      <c r="I16" s="347"/>
    </row>
    <row r="17" spans="2:9" ht="97.5" customHeight="1">
      <c r="B17" s="308"/>
      <c r="C17" s="365"/>
      <c r="D17" s="366"/>
      <c r="E17" s="367"/>
      <c r="F17" s="366"/>
      <c r="G17" s="366"/>
      <c r="H17" s="369"/>
      <c r="I17" s="347"/>
    </row>
    <row r="18" spans="2:9" ht="97.5" customHeight="1">
      <c r="B18" s="308"/>
      <c r="C18" s="365"/>
      <c r="D18" s="366"/>
      <c r="E18" s="367"/>
      <c r="F18" s="366"/>
      <c r="G18" s="366"/>
      <c r="H18" s="369"/>
      <c r="I18" s="347"/>
    </row>
    <row r="19" spans="2:9" ht="79.5" customHeight="1">
      <c r="B19" s="308"/>
      <c r="C19" s="365"/>
      <c r="D19" s="366"/>
      <c r="E19" s="367"/>
      <c r="F19" s="366"/>
      <c r="G19" s="366"/>
      <c r="H19" s="369"/>
      <c r="I19" s="347"/>
    </row>
    <row r="20" spans="2:9" ht="79.5" customHeight="1">
      <c r="B20" s="308"/>
      <c r="C20" s="365"/>
      <c r="D20" s="366"/>
      <c r="E20" s="366"/>
      <c r="F20" s="366"/>
      <c r="G20" s="366"/>
      <c r="H20" s="369"/>
      <c r="I20" s="347"/>
    </row>
    <row r="21" spans="2:9" ht="30" customHeight="1">
      <c r="B21" s="308"/>
      <c r="C21" s="359"/>
      <c r="D21" s="359"/>
      <c r="E21" s="359"/>
      <c r="F21" s="359"/>
      <c r="G21" s="359"/>
      <c r="H21" s="359"/>
      <c r="I21" s="347"/>
    </row>
    <row r="22" spans="2:9" ht="13.5">
      <c r="B22" s="308"/>
      <c r="C22" s="343"/>
      <c r="D22" s="343"/>
      <c r="E22" s="343"/>
      <c r="F22" s="343"/>
      <c r="G22" s="343"/>
      <c r="H22" s="343"/>
      <c r="I22" s="347"/>
    </row>
    <row r="23" spans="2:9" ht="13.5">
      <c r="B23" s="308"/>
      <c r="C23" s="298"/>
      <c r="D23" s="343"/>
      <c r="E23" s="343"/>
      <c r="F23" s="343"/>
      <c r="G23" s="343"/>
      <c r="H23" s="343"/>
      <c r="I23" s="347"/>
    </row>
    <row r="24" spans="2:9" s="263" customFormat="1" ht="13.5">
      <c r="B24" s="308"/>
      <c r="C24" s="348" t="s">
        <v>789</v>
      </c>
      <c r="D24" s="343"/>
      <c r="E24" s="343"/>
      <c r="F24" s="343"/>
      <c r="G24" s="343"/>
      <c r="H24" s="343"/>
      <c r="I24" s="347"/>
    </row>
    <row r="25" spans="2:9" s="263" customFormat="1" ht="14.25" thickBot="1">
      <c r="B25" s="308"/>
      <c r="C25" s="348"/>
      <c r="D25" s="343"/>
      <c r="E25" s="343"/>
      <c r="F25" s="343"/>
      <c r="G25" s="343"/>
      <c r="H25" s="343"/>
      <c r="I25" s="347"/>
    </row>
    <row r="26" spans="2:9" s="263" customFormat="1" ht="30" customHeight="1">
      <c r="B26" s="308"/>
      <c r="C26" s="655" t="s">
        <v>747</v>
      </c>
      <c r="D26" s="656"/>
      <c r="E26" s="656"/>
      <c r="F26" s="656"/>
      <c r="G26" s="656"/>
      <c r="H26" s="657"/>
      <c r="I26" s="347"/>
    </row>
    <row r="27" spans="2:9" ht="30" customHeight="1">
      <c r="B27" s="308"/>
      <c r="C27" s="632" t="s">
        <v>749</v>
      </c>
      <c r="D27" s="633"/>
      <c r="E27" s="633" t="s">
        <v>703</v>
      </c>
      <c r="F27" s="633"/>
      <c r="G27" s="633"/>
      <c r="H27" s="634"/>
      <c r="I27" s="347"/>
    </row>
    <row r="28" spans="2:9" ht="30" customHeight="1">
      <c r="B28" s="308"/>
      <c r="C28" s="658" t="s">
        <v>868</v>
      </c>
      <c r="D28" s="641"/>
      <c r="E28" s="659" t="s">
        <v>869</v>
      </c>
      <c r="F28" s="660"/>
      <c r="G28" s="660"/>
      <c r="H28" s="661"/>
      <c r="I28" s="347"/>
    </row>
    <row r="29" spans="2:9" ht="30" customHeight="1" thickBot="1">
      <c r="B29" s="308"/>
      <c r="C29" s="654"/>
      <c r="D29" s="594"/>
      <c r="E29" s="588"/>
      <c r="F29" s="588"/>
      <c r="G29" s="588"/>
      <c r="H29" s="589"/>
      <c r="I29" s="347"/>
    </row>
    <row r="30" spans="2:9" ht="13.5">
      <c r="B30" s="308"/>
      <c r="C30" s="343"/>
      <c r="D30" s="343"/>
      <c r="E30" s="343"/>
      <c r="F30" s="343"/>
      <c r="G30" s="343"/>
      <c r="H30" s="343"/>
      <c r="I30" s="347"/>
    </row>
    <row r="31" spans="2:9" ht="13.5">
      <c r="B31" s="308"/>
      <c r="C31" s="343"/>
      <c r="D31" s="343"/>
      <c r="E31" s="343"/>
      <c r="F31" s="343"/>
      <c r="G31" s="343"/>
      <c r="H31" s="343"/>
      <c r="I31" s="347"/>
    </row>
    <row r="32" spans="2:9" ht="13.5">
      <c r="B32" s="308"/>
      <c r="C32" s="348" t="s">
        <v>788</v>
      </c>
      <c r="D32" s="348"/>
      <c r="E32" s="343"/>
      <c r="F32" s="343"/>
      <c r="G32" s="343"/>
      <c r="H32" s="343"/>
      <c r="I32" s="347"/>
    </row>
    <row r="33" spans="2:9" ht="14.25" thickBot="1">
      <c r="B33" s="308"/>
      <c r="C33" s="349"/>
      <c r="D33" s="343"/>
      <c r="E33" s="343"/>
      <c r="F33" s="343"/>
      <c r="G33" s="343"/>
      <c r="H33" s="343"/>
      <c r="I33" s="347"/>
    </row>
    <row r="34" spans="2:9" ht="129.75" customHeight="1">
      <c r="B34" s="308"/>
      <c r="C34" s="603" t="s">
        <v>791</v>
      </c>
      <c r="D34" s="604"/>
      <c r="E34" s="645" t="s">
        <v>871</v>
      </c>
      <c r="F34" s="646"/>
      <c r="G34" s="646"/>
      <c r="H34" s="647"/>
      <c r="I34" s="347"/>
    </row>
    <row r="35" spans="2:9" ht="81.75" customHeight="1">
      <c r="B35" s="308"/>
      <c r="C35" s="598" t="s">
        <v>704</v>
      </c>
      <c r="D35" s="599"/>
      <c r="E35" s="648" t="s">
        <v>1041</v>
      </c>
      <c r="F35" s="648"/>
      <c r="G35" s="648"/>
      <c r="H35" s="649"/>
      <c r="I35" s="347"/>
    </row>
    <row r="36" spans="2:9" ht="45" customHeight="1">
      <c r="B36" s="308"/>
      <c r="C36" s="598" t="s">
        <v>792</v>
      </c>
      <c r="D36" s="599"/>
      <c r="E36" s="650" t="s">
        <v>872</v>
      </c>
      <c r="F36" s="650"/>
      <c r="G36" s="650"/>
      <c r="H36" s="651"/>
      <c r="I36" s="347"/>
    </row>
    <row r="37" spans="2:9" ht="45" customHeight="1">
      <c r="B37" s="308"/>
      <c r="C37" s="598" t="s">
        <v>762</v>
      </c>
      <c r="D37" s="599"/>
      <c r="E37" s="650" t="s">
        <v>872</v>
      </c>
      <c r="F37" s="650"/>
      <c r="G37" s="650"/>
      <c r="H37" s="651"/>
      <c r="I37" s="347"/>
    </row>
    <row r="38" spans="2:9" ht="45" customHeight="1" thickBot="1">
      <c r="B38" s="308"/>
      <c r="C38" s="600" t="s">
        <v>705</v>
      </c>
      <c r="D38" s="601"/>
      <c r="E38" s="652" t="s">
        <v>873</v>
      </c>
      <c r="F38" s="652"/>
      <c r="G38" s="652"/>
      <c r="H38" s="653"/>
      <c r="I38" s="347"/>
    </row>
    <row r="39" spans="2:9" ht="15" customHeight="1">
      <c r="B39" s="88"/>
      <c r="C39" s="89"/>
      <c r="D39" s="89"/>
      <c r="E39" s="89"/>
      <c r="F39" s="89"/>
      <c r="G39" s="89"/>
      <c r="H39" s="89"/>
      <c r="I39" s="91"/>
    </row>
    <row r="40" spans="2:9" ht="13.5">
      <c r="B40" s="308"/>
      <c r="C40" s="298"/>
      <c r="D40" s="343"/>
      <c r="E40" s="343"/>
      <c r="F40" s="343"/>
      <c r="G40" s="343"/>
      <c r="H40" s="343"/>
      <c r="I40" s="347"/>
    </row>
    <row r="41" spans="2:9" ht="13.5">
      <c r="B41" s="308"/>
      <c r="C41" s="348" t="s">
        <v>790</v>
      </c>
      <c r="D41" s="343"/>
      <c r="E41" s="343"/>
      <c r="F41" s="343"/>
      <c r="G41" s="343"/>
      <c r="H41" s="343"/>
      <c r="I41" s="347"/>
    </row>
    <row r="42" spans="2:9" ht="14.25" thickBot="1">
      <c r="B42" s="308"/>
      <c r="C42" s="348"/>
      <c r="D42" s="343"/>
      <c r="E42" s="343"/>
      <c r="F42" s="343"/>
      <c r="G42" s="343"/>
      <c r="H42" s="343"/>
      <c r="I42" s="347"/>
    </row>
    <row r="43" spans="2:9" ht="45" customHeight="1">
      <c r="B43" s="308"/>
      <c r="C43" s="603" t="s">
        <v>764</v>
      </c>
      <c r="D43" s="604"/>
      <c r="E43" s="624"/>
      <c r="F43" s="624"/>
      <c r="G43" s="624"/>
      <c r="H43" s="625"/>
      <c r="I43" s="347"/>
    </row>
    <row r="44" spans="2:9" ht="45" customHeight="1">
      <c r="B44" s="308"/>
      <c r="C44" s="632" t="s">
        <v>765</v>
      </c>
      <c r="D44" s="633"/>
      <c r="E44" s="633" t="s">
        <v>738</v>
      </c>
      <c r="F44" s="633"/>
      <c r="G44" s="633"/>
      <c r="H44" s="634"/>
      <c r="I44" s="347"/>
    </row>
    <row r="45" spans="2:9" ht="45" customHeight="1">
      <c r="B45" s="308"/>
      <c r="C45" s="640" t="s">
        <v>870</v>
      </c>
      <c r="D45" s="641"/>
      <c r="E45" s="642" t="s">
        <v>1005</v>
      </c>
      <c r="F45" s="643"/>
      <c r="G45" s="643"/>
      <c r="H45" s="644"/>
      <c r="I45" s="347"/>
    </row>
    <row r="46" spans="2:9" ht="45" customHeight="1" thickBot="1">
      <c r="B46" s="308"/>
      <c r="C46" s="635"/>
      <c r="D46" s="636"/>
      <c r="E46" s="637"/>
      <c r="F46" s="638"/>
      <c r="G46" s="638"/>
      <c r="H46" s="639"/>
      <c r="I46" s="347"/>
    </row>
    <row r="47" spans="2:9" ht="13.5">
      <c r="B47" s="308"/>
      <c r="C47" s="343"/>
      <c r="D47" s="343"/>
      <c r="E47" s="343"/>
      <c r="F47" s="343"/>
      <c r="G47" s="343"/>
      <c r="H47" s="343"/>
      <c r="I47" s="347"/>
    </row>
    <row r="48" spans="2:9" ht="14.25" thickBot="1">
      <c r="B48" s="350"/>
      <c r="C48" s="351"/>
      <c r="D48" s="351"/>
      <c r="E48" s="351"/>
      <c r="F48" s="351"/>
      <c r="G48" s="351"/>
      <c r="H48" s="351"/>
      <c r="I48" s="352"/>
    </row>
  </sheetData>
  <sheetProtection/>
  <mergeCells count="33">
    <mergeCell ref="C11:H11"/>
    <mergeCell ref="C3:H3"/>
    <mergeCell ref="C8:D8"/>
    <mergeCell ref="C10:D10"/>
    <mergeCell ref="E8:H8"/>
    <mergeCell ref="E10:H10"/>
    <mergeCell ref="C9:D9"/>
    <mergeCell ref="E9:H9"/>
    <mergeCell ref="C27:D27"/>
    <mergeCell ref="E27:H27"/>
    <mergeCell ref="C29:D29"/>
    <mergeCell ref="E29:H29"/>
    <mergeCell ref="C26:H26"/>
    <mergeCell ref="C28:D28"/>
    <mergeCell ref="E28:H28"/>
    <mergeCell ref="E34:H34"/>
    <mergeCell ref="E35:H35"/>
    <mergeCell ref="E36:H36"/>
    <mergeCell ref="E37:H37"/>
    <mergeCell ref="E38:H38"/>
    <mergeCell ref="C34:D34"/>
    <mergeCell ref="C35:D35"/>
    <mergeCell ref="C36:D36"/>
    <mergeCell ref="C37:D37"/>
    <mergeCell ref="C38:D38"/>
    <mergeCell ref="C43:D43"/>
    <mergeCell ref="C44:D44"/>
    <mergeCell ref="E43:H43"/>
    <mergeCell ref="E44:H44"/>
    <mergeCell ref="C46:D46"/>
    <mergeCell ref="E46:H46"/>
    <mergeCell ref="C45:D45"/>
    <mergeCell ref="E45:H45"/>
  </mergeCells>
  <printOptions/>
  <pageMargins left="0.75" right="0.75" top="1" bottom="1"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dimension ref="B2:F40"/>
  <sheetViews>
    <sheetView zoomScalePageLayoutView="0" workbookViewId="0" topLeftCell="A9">
      <selection activeCell="D34" sqref="D34"/>
    </sheetView>
  </sheetViews>
  <sheetFormatPr defaultColWidth="9.140625" defaultRowHeight="15"/>
  <cols>
    <col min="1" max="2" width="1.8515625" style="21" customWidth="1"/>
    <col min="3" max="3" width="11.421875" style="265" customWidth="1"/>
    <col min="4" max="4" width="116.00390625" style="264" customWidth="1"/>
    <col min="5" max="6" width="1.8515625" style="21" customWidth="1"/>
    <col min="7" max="16384" width="9.140625" style="21" customWidth="1"/>
  </cols>
  <sheetData>
    <row r="1" ht="10.5" customHeight="1" thickBot="1"/>
    <row r="2" spans="2:5" ht="14.25" thickBot="1">
      <c r="B2" s="266"/>
      <c r="C2" s="267"/>
      <c r="D2" s="268"/>
      <c r="E2" s="269"/>
    </row>
    <row r="3" spans="2:5" ht="20.25" thickBot="1">
      <c r="B3" s="270"/>
      <c r="C3" s="617" t="s">
        <v>751</v>
      </c>
      <c r="D3" s="619"/>
      <c r="E3" s="271"/>
    </row>
    <row r="4" spans="2:5" ht="19.5">
      <c r="B4" s="270"/>
      <c r="C4" s="272"/>
      <c r="D4" s="272"/>
      <c r="E4" s="271"/>
    </row>
    <row r="5" spans="2:5" ht="19.5">
      <c r="B5" s="270"/>
      <c r="C5" s="274" t="s">
        <v>776</v>
      </c>
      <c r="D5" s="272"/>
      <c r="E5" s="271"/>
    </row>
    <row r="6" spans="2:5" ht="14.25" thickBot="1">
      <c r="B6" s="270"/>
      <c r="C6" s="338"/>
      <c r="D6" s="273"/>
      <c r="E6" s="271"/>
    </row>
    <row r="7" spans="2:5" ht="30" customHeight="1">
      <c r="B7" s="270"/>
      <c r="C7" s="354" t="s">
        <v>708</v>
      </c>
      <c r="D7" s="355" t="s">
        <v>709</v>
      </c>
      <c r="E7" s="271"/>
    </row>
    <row r="8" spans="2:5" ht="42">
      <c r="B8" s="270"/>
      <c r="C8" s="335">
        <v>1</v>
      </c>
      <c r="D8" s="336" t="s">
        <v>714</v>
      </c>
      <c r="E8" s="271"/>
    </row>
    <row r="9" spans="2:6" ht="42">
      <c r="B9" s="270"/>
      <c r="C9" s="333">
        <v>2</v>
      </c>
      <c r="D9" s="324" t="s">
        <v>768</v>
      </c>
      <c r="E9" s="271"/>
      <c r="F9" s="262"/>
    </row>
    <row r="10" spans="2:5" ht="13.5">
      <c r="B10" s="270"/>
      <c r="C10" s="333">
        <v>3</v>
      </c>
      <c r="D10" s="324" t="s">
        <v>713</v>
      </c>
      <c r="E10" s="271"/>
    </row>
    <row r="11" spans="2:5" ht="42">
      <c r="B11" s="270"/>
      <c r="C11" s="333">
        <v>4</v>
      </c>
      <c r="D11" s="324" t="s">
        <v>715</v>
      </c>
      <c r="E11" s="271"/>
    </row>
    <row r="12" spans="2:5" ht="13.5">
      <c r="B12" s="270"/>
      <c r="C12" s="333">
        <v>5</v>
      </c>
      <c r="D12" s="324" t="s">
        <v>720</v>
      </c>
      <c r="E12" s="271"/>
    </row>
    <row r="13" spans="2:5" ht="27.75">
      <c r="B13" s="270"/>
      <c r="C13" s="333">
        <v>6</v>
      </c>
      <c r="D13" s="324" t="s">
        <v>717</v>
      </c>
      <c r="E13" s="271"/>
    </row>
    <row r="14" spans="2:5" ht="13.5">
      <c r="B14" s="270"/>
      <c r="C14" s="333">
        <v>7</v>
      </c>
      <c r="D14" s="324" t="s">
        <v>718</v>
      </c>
      <c r="E14" s="271"/>
    </row>
    <row r="15" spans="2:5" ht="27.75">
      <c r="B15" s="270"/>
      <c r="C15" s="333">
        <v>8</v>
      </c>
      <c r="D15" s="324" t="s">
        <v>724</v>
      </c>
      <c r="E15" s="271"/>
    </row>
    <row r="16" spans="2:5" ht="13.5">
      <c r="B16" s="270"/>
      <c r="C16" s="333">
        <v>9</v>
      </c>
      <c r="D16" s="324" t="s">
        <v>726</v>
      </c>
      <c r="E16" s="271"/>
    </row>
    <row r="17" spans="2:5" ht="13.5">
      <c r="B17" s="270"/>
      <c r="C17" s="333">
        <v>10</v>
      </c>
      <c r="D17" s="324" t="s">
        <v>725</v>
      </c>
      <c r="E17" s="271"/>
    </row>
    <row r="18" spans="2:5" ht="13.5">
      <c r="B18" s="270"/>
      <c r="C18" s="333">
        <v>11</v>
      </c>
      <c r="D18" s="324" t="s">
        <v>731</v>
      </c>
      <c r="E18" s="271"/>
    </row>
    <row r="19" spans="2:5" ht="13.5">
      <c r="B19" s="270"/>
      <c r="C19" s="333">
        <v>12</v>
      </c>
      <c r="D19" s="324" t="s">
        <v>730</v>
      </c>
      <c r="E19" s="271"/>
    </row>
    <row r="20" spans="2:5" ht="13.5">
      <c r="B20" s="270"/>
      <c r="C20" s="333">
        <v>13</v>
      </c>
      <c r="D20" s="332" t="s">
        <v>737</v>
      </c>
      <c r="E20" s="271"/>
    </row>
    <row r="21" spans="2:5" ht="28.5" thickBot="1">
      <c r="B21" s="270"/>
      <c r="C21" s="334">
        <v>14</v>
      </c>
      <c r="D21" s="328" t="s">
        <v>778</v>
      </c>
      <c r="E21" s="271"/>
    </row>
    <row r="22" spans="2:5" ht="13.5">
      <c r="B22" s="270"/>
      <c r="C22" s="275"/>
      <c r="D22" s="276"/>
      <c r="E22" s="271"/>
    </row>
    <row r="23" spans="2:5" ht="13.5">
      <c r="B23" s="270"/>
      <c r="C23" s="274" t="s">
        <v>777</v>
      </c>
      <c r="D23" s="276"/>
      <c r="E23" s="271"/>
    </row>
    <row r="24" spans="2:5" ht="14.25" thickBot="1">
      <c r="B24" s="270"/>
      <c r="C24" s="338"/>
      <c r="D24" s="276"/>
      <c r="E24" s="271"/>
    </row>
    <row r="25" spans="2:5" ht="30" customHeight="1">
      <c r="B25" s="270"/>
      <c r="C25" s="354" t="s">
        <v>708</v>
      </c>
      <c r="D25" s="355" t="s">
        <v>709</v>
      </c>
      <c r="E25" s="271"/>
    </row>
    <row r="26" spans="2:5" ht="13.5">
      <c r="B26" s="270"/>
      <c r="C26" s="333">
        <v>1</v>
      </c>
      <c r="D26" s="337" t="s">
        <v>739</v>
      </c>
      <c r="E26" s="271"/>
    </row>
    <row r="27" spans="2:5" ht="13.5">
      <c r="B27" s="270"/>
      <c r="C27" s="333">
        <v>2</v>
      </c>
      <c r="D27" s="332" t="s">
        <v>745</v>
      </c>
      <c r="E27" s="271"/>
    </row>
    <row r="28" spans="2:5" ht="13.5">
      <c r="B28" s="270"/>
      <c r="C28" s="333">
        <v>3</v>
      </c>
      <c r="D28" s="324" t="s">
        <v>742</v>
      </c>
      <c r="E28" s="271"/>
    </row>
    <row r="29" spans="2:5" ht="13.5">
      <c r="B29" s="270"/>
      <c r="C29" s="333">
        <v>4</v>
      </c>
      <c r="D29" s="337" t="s">
        <v>740</v>
      </c>
      <c r="E29" s="271"/>
    </row>
    <row r="30" spans="2:5" ht="13.5">
      <c r="B30" s="270"/>
      <c r="C30" s="333">
        <v>5</v>
      </c>
      <c r="D30" s="324" t="s">
        <v>746</v>
      </c>
      <c r="E30" s="271"/>
    </row>
    <row r="31" spans="2:5" ht="13.5">
      <c r="B31" s="270"/>
      <c r="C31" s="333">
        <v>6</v>
      </c>
      <c r="D31" s="324" t="s">
        <v>750</v>
      </c>
      <c r="E31" s="271"/>
    </row>
    <row r="32" spans="2:5" ht="13.5">
      <c r="B32" s="270"/>
      <c r="C32" s="333">
        <v>7</v>
      </c>
      <c r="D32" s="324" t="s">
        <v>763</v>
      </c>
      <c r="E32" s="271"/>
    </row>
    <row r="33" spans="2:5" ht="13.5">
      <c r="B33" s="270"/>
      <c r="C33" s="333">
        <v>8</v>
      </c>
      <c r="D33" s="324" t="s">
        <v>739</v>
      </c>
      <c r="E33" s="271"/>
    </row>
    <row r="34" spans="2:5" ht="42" thickBot="1">
      <c r="B34" s="270"/>
      <c r="C34" s="334">
        <v>9</v>
      </c>
      <c r="D34" s="328" t="s">
        <v>766</v>
      </c>
      <c r="E34" s="271"/>
    </row>
    <row r="35" spans="2:5" ht="14.25" thickBot="1">
      <c r="B35" s="278"/>
      <c r="C35" s="279"/>
      <c r="D35" s="280"/>
      <c r="E35" s="281"/>
    </row>
    <row r="36" ht="13.5">
      <c r="D36" s="262"/>
    </row>
    <row r="37" ht="13.5">
      <c r="D37" s="262"/>
    </row>
    <row r="38" ht="13.5">
      <c r="D38" s="262"/>
    </row>
    <row r="39" ht="13.5">
      <c r="D39" s="262"/>
    </row>
    <row r="40" ht="13.5">
      <c r="D40" s="262"/>
    </row>
  </sheetData>
  <sheetProtection/>
  <mergeCells count="1">
    <mergeCell ref="C3:D3"/>
  </mergeCells>
  <printOptions/>
  <pageMargins left="0.75" right="0.75" top="1" bottom="1"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108"/>
  <sheetViews>
    <sheetView zoomScalePageLayoutView="80" workbookViewId="0" topLeftCell="B4">
      <selection activeCell="E30" sqref="E30:H30"/>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10.8515625" style="0" customWidth="1"/>
    <col min="6" max="6" width="18.8515625" style="0" customWidth="1"/>
    <col min="7" max="7" width="15.421875" style="0" customWidth="1"/>
    <col min="8" max="8" width="56.57421875" style="0" customWidth="1"/>
    <col min="9" max="9" width="13.8515625" style="0" customWidth="1"/>
    <col min="10" max="10" width="2.421875" style="0" customWidth="1"/>
    <col min="11" max="11" width="2.00390625" style="0" customWidth="1"/>
    <col min="12" max="12" width="40.421875" style="0" customWidth="1"/>
  </cols>
  <sheetData>
    <row r="1" spans="1:52" ht="15" thickBot="1">
      <c r="A1" s="20"/>
      <c r="B1" s="20"/>
      <c r="C1" s="19"/>
      <c r="D1" s="20"/>
      <c r="E1" s="20"/>
      <c r="F1" s="20"/>
      <c r="G1" s="20"/>
      <c r="H1" s="95"/>
      <c r="I1" s="95"/>
      <c r="J1" s="20"/>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row>
    <row r="2" spans="1:52" ht="15" thickBot="1">
      <c r="A2" s="20"/>
      <c r="B2" s="38"/>
      <c r="C2" s="39"/>
      <c r="D2" s="40"/>
      <c r="E2" s="40"/>
      <c r="F2" s="40"/>
      <c r="G2" s="40"/>
      <c r="H2" s="101"/>
      <c r="I2" s="101"/>
      <c r="J2" s="41"/>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row>
    <row r="3" spans="1:52" ht="20.25" thickBot="1">
      <c r="A3" s="20"/>
      <c r="B3" s="88"/>
      <c r="C3" s="545" t="s">
        <v>254</v>
      </c>
      <c r="D3" s="546"/>
      <c r="E3" s="546"/>
      <c r="F3" s="546"/>
      <c r="G3" s="546"/>
      <c r="H3" s="546"/>
      <c r="I3" s="547"/>
      <c r="J3" s="90"/>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row>
    <row r="4" spans="1:52" ht="15" customHeight="1">
      <c r="A4" s="20"/>
      <c r="B4" s="42"/>
      <c r="C4" s="709" t="s">
        <v>223</v>
      </c>
      <c r="D4" s="709"/>
      <c r="E4" s="709"/>
      <c r="F4" s="709"/>
      <c r="G4" s="709"/>
      <c r="H4" s="709"/>
      <c r="I4" s="709"/>
      <c r="J4" s="43"/>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row>
    <row r="5" spans="1:52" ht="15" customHeight="1">
      <c r="A5" s="20"/>
      <c r="B5" s="42"/>
      <c r="C5" s="126"/>
      <c r="D5" s="126"/>
      <c r="E5" s="126"/>
      <c r="F5" s="126"/>
      <c r="G5" s="126"/>
      <c r="H5" s="126"/>
      <c r="I5" s="126"/>
      <c r="J5" s="43"/>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row>
    <row r="6" spans="1:52" ht="14.25">
      <c r="A6" s="20"/>
      <c r="B6" s="42"/>
      <c r="C6" s="44"/>
      <c r="D6" s="45"/>
      <c r="E6" s="45"/>
      <c r="F6" s="45"/>
      <c r="G6" s="45"/>
      <c r="H6" s="102"/>
      <c r="I6" s="102"/>
      <c r="J6" s="43"/>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row>
    <row r="7" spans="1:52" ht="38.25" customHeight="1" thickBot="1">
      <c r="A7" s="20"/>
      <c r="B7" s="42"/>
      <c r="C7" s="463"/>
      <c r="D7" s="691" t="s">
        <v>255</v>
      </c>
      <c r="E7" s="691"/>
      <c r="F7" s="691" t="s">
        <v>259</v>
      </c>
      <c r="G7" s="691"/>
      <c r="H7" s="464" t="s">
        <v>260</v>
      </c>
      <c r="I7" s="464" t="s">
        <v>232</v>
      </c>
      <c r="J7" s="43"/>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row>
    <row r="8" spans="1:52" s="11" customFormat="1" ht="113.25" customHeight="1" thickBot="1">
      <c r="A8" s="19"/>
      <c r="B8" s="47"/>
      <c r="C8" s="465" t="s">
        <v>252</v>
      </c>
      <c r="D8" s="711" t="s">
        <v>801</v>
      </c>
      <c r="E8" s="712"/>
      <c r="F8" s="692" t="s">
        <v>937</v>
      </c>
      <c r="G8" s="694"/>
      <c r="H8" s="466" t="s">
        <v>1034</v>
      </c>
      <c r="I8" s="467" t="s">
        <v>20</v>
      </c>
      <c r="J8" s="48"/>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row>
    <row r="9" spans="1:52" s="11" customFormat="1" ht="99.75" customHeight="1" thickBot="1">
      <c r="A9" s="19"/>
      <c r="B9" s="47"/>
      <c r="C9" s="465"/>
      <c r="D9" s="711" t="s">
        <v>935</v>
      </c>
      <c r="E9" s="712"/>
      <c r="F9" s="692" t="s">
        <v>936</v>
      </c>
      <c r="G9" s="693"/>
      <c r="H9" s="468" t="s">
        <v>942</v>
      </c>
      <c r="I9" s="469" t="s">
        <v>20</v>
      </c>
      <c r="J9" s="48"/>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row>
    <row r="10" spans="1:52" s="11" customFormat="1" ht="90" customHeight="1" thickBot="1">
      <c r="A10" s="19"/>
      <c r="B10" s="47"/>
      <c r="C10" s="465"/>
      <c r="D10" s="713" t="s">
        <v>802</v>
      </c>
      <c r="E10" s="714"/>
      <c r="F10" s="692" t="s">
        <v>938</v>
      </c>
      <c r="G10" s="693"/>
      <c r="H10" s="470" t="s">
        <v>941</v>
      </c>
      <c r="I10" s="469" t="s">
        <v>20</v>
      </c>
      <c r="J10" s="48"/>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row>
    <row r="11" spans="1:52" s="11" customFormat="1" ht="18.75" customHeight="1" thickBot="1">
      <c r="A11" s="19"/>
      <c r="B11" s="47"/>
      <c r="C11" s="471"/>
      <c r="D11" s="472"/>
      <c r="E11" s="472"/>
      <c r="F11" s="472"/>
      <c r="G11" s="472"/>
      <c r="H11" s="473" t="s">
        <v>256</v>
      </c>
      <c r="I11" s="474" t="s">
        <v>20</v>
      </c>
      <c r="J11" s="48"/>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row>
    <row r="12" spans="1:52" s="11" customFormat="1" ht="18.75" customHeight="1">
      <c r="A12" s="19"/>
      <c r="B12" s="47"/>
      <c r="C12" s="142"/>
      <c r="D12" s="49"/>
      <c r="E12" s="49"/>
      <c r="F12" s="49"/>
      <c r="G12" s="49"/>
      <c r="H12" s="108"/>
      <c r="I12" s="44"/>
      <c r="J12" s="48"/>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row>
    <row r="13" spans="1:52" s="11" customFormat="1" ht="15" thickBot="1">
      <c r="A13" s="19"/>
      <c r="B13" s="47"/>
      <c r="C13" s="127"/>
      <c r="D13" s="701" t="s">
        <v>281</v>
      </c>
      <c r="E13" s="701"/>
      <c r="F13" s="701"/>
      <c r="G13" s="701"/>
      <c r="H13" s="701"/>
      <c r="I13" s="701"/>
      <c r="J13" s="48"/>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row>
    <row r="14" spans="1:52" s="11" customFormat="1" ht="15" thickBot="1">
      <c r="A14" s="19"/>
      <c r="B14" s="47"/>
      <c r="C14" s="127"/>
      <c r="D14" s="82" t="s">
        <v>60</v>
      </c>
      <c r="E14" s="695" t="s">
        <v>999</v>
      </c>
      <c r="F14" s="696"/>
      <c r="G14" s="696"/>
      <c r="H14" s="697"/>
      <c r="I14" s="49"/>
      <c r="J14" s="48"/>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row>
    <row r="15" spans="1:52" s="11" customFormat="1" ht="15" thickBot="1">
      <c r="A15" s="19"/>
      <c r="B15" s="47"/>
      <c r="C15" s="127"/>
      <c r="D15" s="82" t="s">
        <v>62</v>
      </c>
      <c r="E15" s="698" t="s">
        <v>998</v>
      </c>
      <c r="F15" s="699"/>
      <c r="G15" s="699"/>
      <c r="H15" s="700"/>
      <c r="I15" s="49"/>
      <c r="J15" s="48"/>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row>
    <row r="16" spans="1:52" s="11" customFormat="1" ht="13.5" customHeight="1">
      <c r="A16" s="19"/>
      <c r="B16" s="47"/>
      <c r="C16" s="127"/>
      <c r="D16" s="49"/>
      <c r="E16" s="49"/>
      <c r="F16" s="49"/>
      <c r="G16" s="49"/>
      <c r="H16" s="49"/>
      <c r="I16" s="49"/>
      <c r="J16" s="48"/>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row>
    <row r="17" spans="1:52" s="11" customFormat="1" ht="30.75" customHeight="1" thickBot="1">
      <c r="A17" s="19"/>
      <c r="B17" s="47"/>
      <c r="C17" s="710" t="s">
        <v>224</v>
      </c>
      <c r="D17" s="710"/>
      <c r="E17" s="710"/>
      <c r="F17" s="710"/>
      <c r="G17" s="710"/>
      <c r="H17" s="710"/>
      <c r="I17" s="102"/>
      <c r="J17" s="48"/>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row>
    <row r="18" spans="1:52" s="11" customFormat="1" ht="30.75" customHeight="1">
      <c r="A18" s="19"/>
      <c r="B18" s="47"/>
      <c r="C18" s="105"/>
      <c r="D18" s="674" t="s">
        <v>1006</v>
      </c>
      <c r="E18" s="675"/>
      <c r="F18" s="675"/>
      <c r="G18" s="675"/>
      <c r="H18" s="675"/>
      <c r="I18" s="676"/>
      <c r="J18" s="48"/>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row>
    <row r="19" spans="1:52" s="11" customFormat="1" ht="30.75" customHeight="1">
      <c r="A19" s="19"/>
      <c r="B19" s="47"/>
      <c r="C19" s="105"/>
      <c r="D19" s="677"/>
      <c r="E19" s="678"/>
      <c r="F19" s="678"/>
      <c r="G19" s="678"/>
      <c r="H19" s="678"/>
      <c r="I19" s="679"/>
      <c r="J19" s="48"/>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row>
    <row r="20" spans="1:52" s="11" customFormat="1" ht="30.75" customHeight="1">
      <c r="A20" s="19"/>
      <c r="B20" s="47"/>
      <c r="C20" s="105"/>
      <c r="D20" s="677"/>
      <c r="E20" s="678"/>
      <c r="F20" s="678"/>
      <c r="G20" s="678"/>
      <c r="H20" s="678"/>
      <c r="I20" s="679"/>
      <c r="J20" s="48"/>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row>
    <row r="21" spans="1:52" s="11" customFormat="1" ht="30.75" customHeight="1" thickBot="1">
      <c r="A21" s="19"/>
      <c r="B21" s="47"/>
      <c r="C21" s="105"/>
      <c r="D21" s="680"/>
      <c r="E21" s="681"/>
      <c r="F21" s="681"/>
      <c r="G21" s="681"/>
      <c r="H21" s="681"/>
      <c r="I21" s="682"/>
      <c r="J21" s="48"/>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row>
    <row r="22" spans="1:52" s="11" customFormat="1" ht="14.25">
      <c r="A22" s="19"/>
      <c r="B22" s="47"/>
      <c r="C22" s="98"/>
      <c r="D22" s="98"/>
      <c r="E22" s="98"/>
      <c r="F22" s="105"/>
      <c r="G22" s="98"/>
      <c r="H22" s="102"/>
      <c r="I22" s="102"/>
      <c r="J22" s="48"/>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row r="23" spans="1:52" ht="38.25" customHeight="1" thickBot="1">
      <c r="A23" s="20"/>
      <c r="B23" s="47"/>
      <c r="C23" s="50"/>
      <c r="D23" s="690" t="s">
        <v>255</v>
      </c>
      <c r="E23" s="690"/>
      <c r="F23" s="690" t="s">
        <v>259</v>
      </c>
      <c r="G23" s="690"/>
      <c r="H23" s="100" t="s">
        <v>260</v>
      </c>
      <c r="I23" s="100" t="s">
        <v>232</v>
      </c>
      <c r="J23" s="48"/>
      <c r="K23" s="6"/>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row>
    <row r="24" spans="1:52" ht="87" thickBot="1">
      <c r="A24" s="20"/>
      <c r="B24" s="47"/>
      <c r="C24" s="99" t="s">
        <v>253</v>
      </c>
      <c r="D24" s="683" t="s">
        <v>801</v>
      </c>
      <c r="E24" s="684"/>
      <c r="F24" s="687" t="s">
        <v>937</v>
      </c>
      <c r="G24" s="688"/>
      <c r="H24" s="372" t="s">
        <v>943</v>
      </c>
      <c r="I24" s="373" t="s">
        <v>20</v>
      </c>
      <c r="J24" s="48"/>
      <c r="K24" s="6"/>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row>
    <row r="25" spans="1:52" ht="72.75" thickBot="1">
      <c r="A25" s="20"/>
      <c r="B25" s="47"/>
      <c r="C25" s="99"/>
      <c r="D25" s="683" t="s">
        <v>935</v>
      </c>
      <c r="E25" s="684"/>
      <c r="F25" s="687" t="s">
        <v>936</v>
      </c>
      <c r="G25" s="689"/>
      <c r="H25" s="377" t="s">
        <v>942</v>
      </c>
      <c r="I25" s="374" t="s">
        <v>20</v>
      </c>
      <c r="J25" s="48"/>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row>
    <row r="26" spans="1:52" ht="58.5" thickBot="1">
      <c r="A26" s="20"/>
      <c r="B26" s="47"/>
      <c r="C26" s="99"/>
      <c r="D26" s="685" t="s">
        <v>802</v>
      </c>
      <c r="E26" s="686"/>
      <c r="F26" s="687" t="s">
        <v>938</v>
      </c>
      <c r="G26" s="689"/>
      <c r="H26" s="376" t="s">
        <v>941</v>
      </c>
      <c r="I26" s="374" t="s">
        <v>20</v>
      </c>
      <c r="J26" s="48"/>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row>
    <row r="27" spans="1:52" ht="18.75" customHeight="1" thickBot="1">
      <c r="A27" s="20"/>
      <c r="B27" s="47"/>
      <c r="C27" s="44"/>
      <c r="D27" s="44"/>
      <c r="E27" s="44"/>
      <c r="F27" s="44"/>
      <c r="G27" s="44"/>
      <c r="H27" s="107" t="s">
        <v>256</v>
      </c>
      <c r="I27" s="109" t="s">
        <v>20</v>
      </c>
      <c r="J27" s="48"/>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row>
    <row r="28" spans="1:52" ht="15" thickBot="1">
      <c r="A28" s="20"/>
      <c r="B28" s="47"/>
      <c r="C28" s="44"/>
      <c r="D28" s="140" t="s">
        <v>281</v>
      </c>
      <c r="E28" s="143"/>
      <c r="F28" s="44"/>
      <c r="G28" s="44"/>
      <c r="H28" s="108"/>
      <c r="I28" s="44"/>
      <c r="J28" s="48"/>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row>
    <row r="29" spans="1:52" ht="15" thickBot="1">
      <c r="A29" s="20"/>
      <c r="B29" s="47"/>
      <c r="C29" s="44"/>
      <c r="D29" s="82" t="s">
        <v>60</v>
      </c>
      <c r="E29" s="695" t="s">
        <v>999</v>
      </c>
      <c r="F29" s="696"/>
      <c r="G29" s="696"/>
      <c r="H29" s="697"/>
      <c r="I29" s="44"/>
      <c r="J29" s="48"/>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row>
    <row r="30" spans="1:52" ht="15" thickBot="1">
      <c r="A30" s="20"/>
      <c r="B30" s="47"/>
      <c r="C30" s="44"/>
      <c r="D30" s="82" t="s">
        <v>62</v>
      </c>
      <c r="E30" s="698" t="s">
        <v>998</v>
      </c>
      <c r="F30" s="699"/>
      <c r="G30" s="699"/>
      <c r="H30" s="700"/>
      <c r="I30" s="44"/>
      <c r="J30" s="48"/>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row>
    <row r="31" spans="1:52" ht="14.25">
      <c r="A31" s="20"/>
      <c r="B31" s="47"/>
      <c r="C31" s="44"/>
      <c r="D31" s="44"/>
      <c r="E31" s="44"/>
      <c r="F31" s="44"/>
      <c r="G31" s="44"/>
      <c r="H31" s="108"/>
      <c r="I31" s="44"/>
      <c r="J31" s="48"/>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row>
    <row r="32" spans="1:52" ht="30.75" customHeight="1" thickBot="1">
      <c r="A32" s="20"/>
      <c r="B32" s="47"/>
      <c r="C32" s="50"/>
      <c r="D32" s="690" t="s">
        <v>255</v>
      </c>
      <c r="E32" s="690"/>
      <c r="F32" s="690" t="s">
        <v>259</v>
      </c>
      <c r="G32" s="690"/>
      <c r="H32" s="100" t="s">
        <v>260</v>
      </c>
      <c r="I32" s="100" t="s">
        <v>232</v>
      </c>
      <c r="J32" s="48"/>
      <c r="K32" s="6"/>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row>
    <row r="33" spans="1:52" ht="39.75" customHeight="1" thickBot="1">
      <c r="A33" s="20"/>
      <c r="B33" s="47"/>
      <c r="C33" s="99" t="s">
        <v>284</v>
      </c>
      <c r="D33" s="683"/>
      <c r="E33" s="684"/>
      <c r="F33" s="683"/>
      <c r="G33" s="684"/>
      <c r="H33" s="104"/>
      <c r="I33" s="104"/>
      <c r="J33" s="48"/>
      <c r="K33" s="6"/>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row>
    <row r="34" spans="1:52" ht="39.75" customHeight="1" thickBot="1">
      <c r="A34" s="20"/>
      <c r="B34" s="47"/>
      <c r="C34" s="99"/>
      <c r="D34" s="683"/>
      <c r="E34" s="684"/>
      <c r="F34" s="683"/>
      <c r="G34" s="684"/>
      <c r="H34" s="104"/>
      <c r="I34" s="104"/>
      <c r="J34" s="48"/>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row>
    <row r="35" spans="1:52" ht="48" customHeight="1" thickBot="1">
      <c r="A35" s="20"/>
      <c r="B35" s="47"/>
      <c r="C35" s="99"/>
      <c r="D35" s="683"/>
      <c r="E35" s="684"/>
      <c r="F35" s="683"/>
      <c r="G35" s="684"/>
      <c r="H35" s="104"/>
      <c r="I35" s="104"/>
      <c r="J35" s="48"/>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row>
    <row r="36" spans="1:52" ht="21.75" customHeight="1" thickBot="1">
      <c r="A36" s="20"/>
      <c r="B36" s="47"/>
      <c r="C36" s="44"/>
      <c r="D36" s="44"/>
      <c r="E36" s="44"/>
      <c r="F36" s="44"/>
      <c r="G36" s="44"/>
      <c r="H36" s="107" t="s">
        <v>256</v>
      </c>
      <c r="I36" s="109"/>
      <c r="J36" s="48"/>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row>
    <row r="37" spans="1:52" ht="15" thickBot="1">
      <c r="A37" s="20"/>
      <c r="B37" s="47"/>
      <c r="C37" s="44"/>
      <c r="D37" s="140" t="s">
        <v>281</v>
      </c>
      <c r="E37" s="143"/>
      <c r="F37" s="44"/>
      <c r="G37" s="44"/>
      <c r="H37" s="108"/>
      <c r="I37" s="44"/>
      <c r="J37" s="48"/>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row>
    <row r="38" spans="1:52" ht="15" thickBot="1">
      <c r="A38" s="20"/>
      <c r="B38" s="47"/>
      <c r="C38" s="44"/>
      <c r="D38" s="82" t="s">
        <v>60</v>
      </c>
      <c r="E38" s="702"/>
      <c r="F38" s="703"/>
      <c r="G38" s="703"/>
      <c r="H38" s="704"/>
      <c r="I38" s="44"/>
      <c r="J38" s="48"/>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row>
    <row r="39" spans="1:52" ht="15" thickBot="1">
      <c r="A39" s="20"/>
      <c r="B39" s="47"/>
      <c r="C39" s="44"/>
      <c r="D39" s="82" t="s">
        <v>62</v>
      </c>
      <c r="E39" s="702"/>
      <c r="F39" s="703"/>
      <c r="G39" s="703"/>
      <c r="H39" s="704"/>
      <c r="I39" s="44"/>
      <c r="J39" s="48"/>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row>
    <row r="40" spans="1:52" ht="25.5" customHeight="1" thickBot="1">
      <c r="A40" s="20"/>
      <c r="B40" s="47"/>
      <c r="C40" s="44"/>
      <c r="D40" s="82"/>
      <c r="E40" s="44"/>
      <c r="F40" s="44"/>
      <c r="G40" s="44"/>
      <c r="H40" s="44"/>
      <c r="I40" s="44"/>
      <c r="J40" s="48"/>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row>
    <row r="41" spans="1:52" ht="225" customHeight="1" thickBot="1">
      <c r="A41" s="20"/>
      <c r="B41" s="47"/>
      <c r="C41" s="106"/>
      <c r="D41" s="705" t="s">
        <v>261</v>
      </c>
      <c r="E41" s="705"/>
      <c r="F41" s="706"/>
      <c r="G41" s="707"/>
      <c r="H41" s="707"/>
      <c r="I41" s="708"/>
      <c r="J41" s="48"/>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row>
    <row r="42" spans="1:52" s="11" customFormat="1" ht="18.75" customHeight="1">
      <c r="A42" s="19"/>
      <c r="B42" s="47"/>
      <c r="C42" s="51"/>
      <c r="D42" s="51"/>
      <c r="E42" s="51"/>
      <c r="F42" s="51"/>
      <c r="G42" s="51"/>
      <c r="H42" s="102"/>
      <c r="I42" s="102"/>
      <c r="J42" s="48"/>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row>
    <row r="43" spans="1:52" s="11" customFormat="1" ht="15.75" customHeight="1" thickBot="1">
      <c r="A43" s="19"/>
      <c r="B43" s="47"/>
      <c r="C43" s="44"/>
      <c r="D43" s="45"/>
      <c r="E43" s="45"/>
      <c r="F43" s="45"/>
      <c r="G43" s="81" t="s">
        <v>225</v>
      </c>
      <c r="H43" s="102"/>
      <c r="I43" s="102"/>
      <c r="J43" s="48"/>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row>
    <row r="44" spans="1:52" s="11" customFormat="1" ht="78" customHeight="1">
      <c r="A44" s="19"/>
      <c r="B44" s="47"/>
      <c r="C44" s="44"/>
      <c r="D44" s="45"/>
      <c r="E44" s="45"/>
      <c r="F44" s="27" t="s">
        <v>226</v>
      </c>
      <c r="G44" s="718" t="s">
        <v>292</v>
      </c>
      <c r="H44" s="719"/>
      <c r="I44" s="720"/>
      <c r="J44" s="48"/>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row>
    <row r="45" spans="1:52" s="11" customFormat="1" ht="54.75" customHeight="1">
      <c r="A45" s="19"/>
      <c r="B45" s="47"/>
      <c r="C45" s="44"/>
      <c r="D45" s="45"/>
      <c r="E45" s="45"/>
      <c r="F45" s="28" t="s">
        <v>227</v>
      </c>
      <c r="G45" s="721" t="s">
        <v>293</v>
      </c>
      <c r="H45" s="722"/>
      <c r="I45" s="723"/>
      <c r="J45" s="48"/>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row>
    <row r="46" spans="1:52" s="11" customFormat="1" ht="58.5" customHeight="1">
      <c r="A46" s="19"/>
      <c r="B46" s="47"/>
      <c r="C46" s="44"/>
      <c r="D46" s="45"/>
      <c r="E46" s="45"/>
      <c r="F46" s="28" t="s">
        <v>228</v>
      </c>
      <c r="G46" s="721" t="s">
        <v>294</v>
      </c>
      <c r="H46" s="722"/>
      <c r="I46" s="723"/>
      <c r="J46" s="48"/>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row>
    <row r="47" spans="1:52" ht="60" customHeight="1">
      <c r="A47" s="20"/>
      <c r="B47" s="47"/>
      <c r="C47" s="44"/>
      <c r="D47" s="45"/>
      <c r="E47" s="45"/>
      <c r="F47" s="28" t="s">
        <v>229</v>
      </c>
      <c r="G47" s="721" t="s">
        <v>295</v>
      </c>
      <c r="H47" s="722"/>
      <c r="I47" s="723"/>
      <c r="J47" s="48"/>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row>
    <row r="48" spans="1:52" ht="54" customHeight="1">
      <c r="A48" s="20"/>
      <c r="B48" s="42"/>
      <c r="C48" s="44"/>
      <c r="D48" s="45"/>
      <c r="E48" s="45"/>
      <c r="F48" s="28" t="s">
        <v>230</v>
      </c>
      <c r="G48" s="721" t="s">
        <v>296</v>
      </c>
      <c r="H48" s="722"/>
      <c r="I48" s="723"/>
      <c r="J48" s="43"/>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row>
    <row r="49" spans="1:52" ht="61.5" customHeight="1" thickBot="1">
      <c r="A49" s="20"/>
      <c r="B49" s="42"/>
      <c r="C49" s="44"/>
      <c r="D49" s="45"/>
      <c r="E49" s="45"/>
      <c r="F49" s="29" t="s">
        <v>231</v>
      </c>
      <c r="G49" s="715" t="s">
        <v>297</v>
      </c>
      <c r="H49" s="716"/>
      <c r="I49" s="717"/>
      <c r="J49" s="43"/>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row>
    <row r="50" spans="1:44" ht="15" thickBot="1">
      <c r="A50" s="20"/>
      <c r="B50" s="52"/>
      <c r="C50" s="53"/>
      <c r="D50" s="54"/>
      <c r="E50" s="54"/>
      <c r="F50" s="54"/>
      <c r="G50" s="54"/>
      <c r="H50" s="103"/>
      <c r="I50" s="103"/>
      <c r="J50" s="5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row>
    <row r="51" spans="1:44" ht="49.5" customHeight="1">
      <c r="A51" s="20"/>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row>
    <row r="52" spans="1:44" ht="49.5" customHeight="1">
      <c r="A52" s="20"/>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row>
    <row r="53" spans="1:44" ht="49.5" customHeight="1">
      <c r="A53" s="20"/>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row>
    <row r="54" spans="1:44" ht="49.5" customHeight="1">
      <c r="A54" s="20"/>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row>
    <row r="55" spans="1:44" ht="49.5" customHeight="1">
      <c r="A55" s="20"/>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row>
    <row r="56" spans="1:44" ht="49.5" customHeight="1">
      <c r="A56" s="20"/>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row>
    <row r="57" spans="1:44" ht="14.25">
      <c r="A57" s="20"/>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row>
    <row r="58" spans="1:44" ht="14.25">
      <c r="A58" s="20"/>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row>
    <row r="59" spans="1:44" ht="14.25">
      <c r="A59" s="20"/>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row>
    <row r="60" spans="1:52" ht="14.25">
      <c r="A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row>
    <row r="61" spans="1:52" ht="14.2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row>
    <row r="62" spans="1:52" ht="14.2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row>
    <row r="63" spans="1:52" ht="14.2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row>
    <row r="64" spans="1:11" ht="14.25">
      <c r="A64" s="95"/>
      <c r="B64" s="95"/>
      <c r="C64" s="95"/>
      <c r="D64" s="95"/>
      <c r="E64" s="95"/>
      <c r="F64" s="95"/>
      <c r="G64" s="95"/>
      <c r="H64" s="95"/>
      <c r="I64" s="95"/>
      <c r="J64" s="95"/>
      <c r="K64" s="95"/>
    </row>
    <row r="65" spans="1:11" ht="14.25">
      <c r="A65" s="95"/>
      <c r="B65" s="95"/>
      <c r="C65" s="95"/>
      <c r="D65" s="95"/>
      <c r="E65" s="95"/>
      <c r="F65" s="95"/>
      <c r="G65" s="95"/>
      <c r="H65" s="95"/>
      <c r="I65" s="95"/>
      <c r="J65" s="95"/>
      <c r="K65" s="95"/>
    </row>
    <row r="66" spans="1:11" ht="14.25">
      <c r="A66" s="95"/>
      <c r="B66" s="95"/>
      <c r="C66" s="95"/>
      <c r="D66" s="95"/>
      <c r="E66" s="95"/>
      <c r="F66" s="95"/>
      <c r="G66" s="95"/>
      <c r="H66" s="95"/>
      <c r="I66" s="95"/>
      <c r="J66" s="95"/>
      <c r="K66" s="95"/>
    </row>
    <row r="67" spans="1:11" ht="14.25">
      <c r="A67" s="95"/>
      <c r="B67" s="95"/>
      <c r="C67" s="95"/>
      <c r="D67" s="95"/>
      <c r="E67" s="95"/>
      <c r="F67" s="95"/>
      <c r="G67" s="95"/>
      <c r="H67" s="95"/>
      <c r="I67" s="95"/>
      <c r="J67" s="95"/>
      <c r="K67" s="95"/>
    </row>
    <row r="68" spans="1:11" ht="14.25">
      <c r="A68" s="95"/>
      <c r="B68" s="95"/>
      <c r="C68" s="95"/>
      <c r="D68" s="95"/>
      <c r="E68" s="95"/>
      <c r="F68" s="95"/>
      <c r="G68" s="95"/>
      <c r="H68" s="95"/>
      <c r="I68" s="95"/>
      <c r="J68" s="95"/>
      <c r="K68" s="95"/>
    </row>
    <row r="69" spans="1:11" ht="14.25">
      <c r="A69" s="95"/>
      <c r="B69" s="95"/>
      <c r="C69" s="95"/>
      <c r="D69" s="95"/>
      <c r="E69" s="95"/>
      <c r="F69" s="95"/>
      <c r="G69" s="95"/>
      <c r="H69" s="95"/>
      <c r="I69" s="95"/>
      <c r="J69" s="95"/>
      <c r="K69" s="95"/>
    </row>
    <row r="70" spans="1:11" ht="14.25">
      <c r="A70" s="95"/>
      <c r="B70" s="95"/>
      <c r="C70" s="95"/>
      <c r="D70" s="95"/>
      <c r="E70" s="95"/>
      <c r="F70" s="95"/>
      <c r="G70" s="95"/>
      <c r="H70" s="95"/>
      <c r="I70" s="95"/>
      <c r="J70" s="95"/>
      <c r="K70" s="95"/>
    </row>
    <row r="71" spans="1:11" ht="14.25">
      <c r="A71" s="95"/>
      <c r="B71" s="95"/>
      <c r="C71" s="95"/>
      <c r="D71" s="95"/>
      <c r="E71" s="95"/>
      <c r="F71" s="95"/>
      <c r="G71" s="95"/>
      <c r="H71" s="95"/>
      <c r="I71" s="95"/>
      <c r="J71" s="95"/>
      <c r="K71" s="95"/>
    </row>
    <row r="72" spans="1:11" ht="14.25">
      <c r="A72" s="95"/>
      <c r="B72" s="95"/>
      <c r="C72" s="95"/>
      <c r="D72" s="95"/>
      <c r="E72" s="95"/>
      <c r="F72" s="95"/>
      <c r="G72" s="95"/>
      <c r="H72" s="95"/>
      <c r="I72" s="95"/>
      <c r="J72" s="95"/>
      <c r="K72" s="95"/>
    </row>
    <row r="73" spans="1:11" ht="14.25">
      <c r="A73" s="95"/>
      <c r="B73" s="95"/>
      <c r="C73" s="95"/>
      <c r="D73" s="95"/>
      <c r="E73" s="95"/>
      <c r="F73" s="95"/>
      <c r="G73" s="95"/>
      <c r="H73" s="95"/>
      <c r="I73" s="95"/>
      <c r="J73" s="95"/>
      <c r="K73" s="95"/>
    </row>
    <row r="74" spans="1:11" ht="14.25">
      <c r="A74" s="95"/>
      <c r="B74" s="95"/>
      <c r="C74" s="95"/>
      <c r="D74" s="95"/>
      <c r="E74" s="95"/>
      <c r="F74" s="95"/>
      <c r="G74" s="95"/>
      <c r="H74" s="95"/>
      <c r="I74" s="95"/>
      <c r="J74" s="95"/>
      <c r="K74" s="95"/>
    </row>
    <row r="75" spans="1:11" ht="14.25">
      <c r="A75" s="95"/>
      <c r="B75" s="95"/>
      <c r="C75" s="95"/>
      <c r="D75" s="95"/>
      <c r="E75" s="95"/>
      <c r="F75" s="95"/>
      <c r="G75" s="95"/>
      <c r="H75" s="95"/>
      <c r="I75" s="95"/>
      <c r="J75" s="95"/>
      <c r="K75" s="95"/>
    </row>
    <row r="76" spans="1:11" ht="14.25">
      <c r="A76" s="95"/>
      <c r="B76" s="95"/>
      <c r="C76" s="95"/>
      <c r="D76" s="95"/>
      <c r="E76" s="95"/>
      <c r="F76" s="95"/>
      <c r="G76" s="95"/>
      <c r="H76" s="95"/>
      <c r="I76" s="95"/>
      <c r="J76" s="95"/>
      <c r="K76" s="95"/>
    </row>
    <row r="77" spans="1:11" ht="14.25">
      <c r="A77" s="95"/>
      <c r="B77" s="95"/>
      <c r="C77" s="95"/>
      <c r="D77" s="95"/>
      <c r="E77" s="95"/>
      <c r="F77" s="95"/>
      <c r="G77" s="95"/>
      <c r="H77" s="95"/>
      <c r="I77" s="95"/>
      <c r="J77" s="95"/>
      <c r="K77" s="95"/>
    </row>
    <row r="78" spans="1:11" ht="14.25">
      <c r="A78" s="95"/>
      <c r="B78" s="95"/>
      <c r="C78" s="95"/>
      <c r="D78" s="95"/>
      <c r="E78" s="95"/>
      <c r="F78" s="95"/>
      <c r="G78" s="95"/>
      <c r="H78" s="95"/>
      <c r="I78" s="95"/>
      <c r="J78" s="95"/>
      <c r="K78" s="95"/>
    </row>
    <row r="79" spans="1:11" ht="14.25">
      <c r="A79" s="95"/>
      <c r="B79" s="95"/>
      <c r="C79" s="95"/>
      <c r="D79" s="95"/>
      <c r="E79" s="95"/>
      <c r="F79" s="95"/>
      <c r="G79" s="95"/>
      <c r="H79" s="95"/>
      <c r="I79" s="95"/>
      <c r="J79" s="95"/>
      <c r="K79" s="95"/>
    </row>
    <row r="80" spans="1:11" ht="14.25">
      <c r="A80" s="95"/>
      <c r="B80" s="95"/>
      <c r="C80" s="95"/>
      <c r="D80" s="95"/>
      <c r="E80" s="95"/>
      <c r="F80" s="95"/>
      <c r="G80" s="95"/>
      <c r="H80" s="95"/>
      <c r="I80" s="95"/>
      <c r="J80" s="95"/>
      <c r="K80" s="95"/>
    </row>
    <row r="81" spans="1:11" ht="14.25">
      <c r="A81" s="95"/>
      <c r="B81" s="95"/>
      <c r="C81" s="95"/>
      <c r="D81" s="95"/>
      <c r="E81" s="95"/>
      <c r="F81" s="95"/>
      <c r="G81" s="95"/>
      <c r="H81" s="95"/>
      <c r="I81" s="95"/>
      <c r="J81" s="95"/>
      <c r="K81" s="95"/>
    </row>
    <row r="82" spans="1:11" ht="14.25">
      <c r="A82" s="95"/>
      <c r="B82" s="95"/>
      <c r="C82" s="95"/>
      <c r="D82" s="95"/>
      <c r="E82" s="95"/>
      <c r="F82" s="95"/>
      <c r="G82" s="95"/>
      <c r="H82" s="95"/>
      <c r="I82" s="95"/>
      <c r="J82" s="95"/>
      <c r="K82" s="95"/>
    </row>
    <row r="83" spans="1:11" ht="14.25">
      <c r="A83" s="95"/>
      <c r="B83" s="95"/>
      <c r="C83" s="95"/>
      <c r="D83" s="95"/>
      <c r="E83" s="95"/>
      <c r="F83" s="95"/>
      <c r="G83" s="95"/>
      <c r="H83" s="95"/>
      <c r="I83" s="95"/>
      <c r="J83" s="95"/>
      <c r="K83" s="95"/>
    </row>
    <row r="84" spans="1:11" ht="14.25">
      <c r="A84" s="95"/>
      <c r="B84" s="95"/>
      <c r="C84" s="95"/>
      <c r="D84" s="95"/>
      <c r="E84" s="95"/>
      <c r="F84" s="95"/>
      <c r="G84" s="95"/>
      <c r="H84" s="95"/>
      <c r="I84" s="95"/>
      <c r="J84" s="95"/>
      <c r="K84" s="95"/>
    </row>
    <row r="85" spans="1:11" ht="14.25">
      <c r="A85" s="95"/>
      <c r="B85" s="95"/>
      <c r="C85" s="95"/>
      <c r="D85" s="95"/>
      <c r="E85" s="95"/>
      <c r="F85" s="95"/>
      <c r="G85" s="95"/>
      <c r="H85" s="95"/>
      <c r="I85" s="95"/>
      <c r="J85" s="95"/>
      <c r="K85" s="95"/>
    </row>
    <row r="86" spans="1:11" ht="14.25">
      <c r="A86" s="95"/>
      <c r="B86" s="95"/>
      <c r="C86" s="95"/>
      <c r="D86" s="95"/>
      <c r="E86" s="95"/>
      <c r="F86" s="95"/>
      <c r="G86" s="95"/>
      <c r="H86" s="95"/>
      <c r="I86" s="95"/>
      <c r="J86" s="95"/>
      <c r="K86" s="95"/>
    </row>
    <row r="87" spans="1:11" ht="14.25">
      <c r="A87" s="95"/>
      <c r="B87" s="95"/>
      <c r="C87" s="95"/>
      <c r="D87" s="95"/>
      <c r="E87" s="95"/>
      <c r="F87" s="95"/>
      <c r="G87" s="95"/>
      <c r="H87" s="95"/>
      <c r="I87" s="95"/>
      <c r="J87" s="95"/>
      <c r="K87" s="95"/>
    </row>
    <row r="88" spans="1:11" ht="14.25">
      <c r="A88" s="95"/>
      <c r="B88" s="95"/>
      <c r="C88" s="95"/>
      <c r="D88" s="95"/>
      <c r="E88" s="95"/>
      <c r="F88" s="95"/>
      <c r="G88" s="95"/>
      <c r="H88" s="95"/>
      <c r="I88" s="95"/>
      <c r="J88" s="95"/>
      <c r="K88" s="95"/>
    </row>
    <row r="89" spans="1:11" ht="14.25">
      <c r="A89" s="95"/>
      <c r="B89" s="95"/>
      <c r="C89" s="95"/>
      <c r="D89" s="95"/>
      <c r="E89" s="95"/>
      <c r="F89" s="95"/>
      <c r="G89" s="95"/>
      <c r="H89" s="95"/>
      <c r="I89" s="95"/>
      <c r="J89" s="95"/>
      <c r="K89" s="95"/>
    </row>
    <row r="90" spans="1:11" ht="14.25">
      <c r="A90" s="95"/>
      <c r="B90" s="95"/>
      <c r="C90" s="95"/>
      <c r="D90" s="95"/>
      <c r="E90" s="95"/>
      <c r="F90" s="95"/>
      <c r="G90" s="95"/>
      <c r="H90" s="95"/>
      <c r="I90" s="95"/>
      <c r="J90" s="95"/>
      <c r="K90" s="95"/>
    </row>
    <row r="91" spans="1:11" ht="14.25">
      <c r="A91" s="95"/>
      <c r="B91" s="95"/>
      <c r="C91" s="95"/>
      <c r="D91" s="95"/>
      <c r="E91" s="95"/>
      <c r="F91" s="95"/>
      <c r="G91" s="95"/>
      <c r="H91" s="95"/>
      <c r="I91" s="95"/>
      <c r="J91" s="95"/>
      <c r="K91" s="95"/>
    </row>
    <row r="92" spans="1:11" ht="14.25">
      <c r="A92" s="95"/>
      <c r="B92" s="95"/>
      <c r="C92" s="95"/>
      <c r="D92" s="95"/>
      <c r="E92" s="95"/>
      <c r="F92" s="95"/>
      <c r="G92" s="95"/>
      <c r="H92" s="95"/>
      <c r="I92" s="95"/>
      <c r="J92" s="95"/>
      <c r="K92" s="95"/>
    </row>
    <row r="93" spans="1:11" ht="14.25">
      <c r="A93" s="95"/>
      <c r="B93" s="95"/>
      <c r="C93" s="95"/>
      <c r="D93" s="95"/>
      <c r="E93" s="95"/>
      <c r="F93" s="95"/>
      <c r="G93" s="95"/>
      <c r="H93" s="95"/>
      <c r="I93" s="95"/>
      <c r="J93" s="95"/>
      <c r="K93" s="95"/>
    </row>
    <row r="94" spans="1:11" ht="14.25">
      <c r="A94" s="95"/>
      <c r="B94" s="95"/>
      <c r="C94" s="95"/>
      <c r="D94" s="95"/>
      <c r="E94" s="95"/>
      <c r="F94" s="95"/>
      <c r="G94" s="95"/>
      <c r="H94" s="95"/>
      <c r="I94" s="95"/>
      <c r="J94" s="95"/>
      <c r="K94" s="95"/>
    </row>
    <row r="95" spans="1:11" ht="14.25">
      <c r="A95" s="95"/>
      <c r="B95" s="95"/>
      <c r="C95" s="95"/>
      <c r="D95" s="95"/>
      <c r="E95" s="95"/>
      <c r="F95" s="95"/>
      <c r="G95" s="95"/>
      <c r="H95" s="95"/>
      <c r="I95" s="95"/>
      <c r="J95" s="95"/>
      <c r="K95" s="95"/>
    </row>
    <row r="96" spans="1:11" ht="14.25">
      <c r="A96" s="95"/>
      <c r="B96" s="95"/>
      <c r="C96" s="95"/>
      <c r="D96" s="95"/>
      <c r="E96" s="95"/>
      <c r="F96" s="95"/>
      <c r="G96" s="95"/>
      <c r="H96" s="95"/>
      <c r="I96" s="95"/>
      <c r="J96" s="95"/>
      <c r="K96" s="95"/>
    </row>
    <row r="97" spans="1:11" ht="14.25">
      <c r="A97" s="95"/>
      <c r="B97" s="95"/>
      <c r="C97" s="95"/>
      <c r="D97" s="95"/>
      <c r="E97" s="95"/>
      <c r="F97" s="95"/>
      <c r="G97" s="95"/>
      <c r="H97" s="95"/>
      <c r="I97" s="95"/>
      <c r="J97" s="95"/>
      <c r="K97" s="95"/>
    </row>
    <row r="98" spans="1:11" ht="14.25">
      <c r="A98" s="95"/>
      <c r="B98" s="95"/>
      <c r="C98" s="95"/>
      <c r="D98" s="95"/>
      <c r="E98" s="95"/>
      <c r="F98" s="95"/>
      <c r="G98" s="95"/>
      <c r="H98" s="95"/>
      <c r="I98" s="95"/>
      <c r="J98" s="95"/>
      <c r="K98" s="95"/>
    </row>
    <row r="99" spans="1:11" ht="14.25">
      <c r="A99" s="95"/>
      <c r="B99" s="95"/>
      <c r="H99" s="95"/>
      <c r="I99" s="95"/>
      <c r="J99" s="95"/>
      <c r="K99" s="95"/>
    </row>
    <row r="100" spans="1:11" ht="14.25">
      <c r="A100" s="95"/>
      <c r="B100" s="95"/>
      <c r="H100" s="95"/>
      <c r="I100" s="95"/>
      <c r="J100" s="95"/>
      <c r="K100" s="95"/>
    </row>
    <row r="101" spans="1:11" ht="14.25">
      <c r="A101" s="95"/>
      <c r="B101" s="95"/>
      <c r="H101" s="95"/>
      <c r="I101" s="95"/>
      <c r="J101" s="95"/>
      <c r="K101" s="95"/>
    </row>
    <row r="102" spans="1:11" ht="14.25">
      <c r="A102" s="95"/>
      <c r="B102" s="95"/>
      <c r="H102" s="95"/>
      <c r="I102" s="95"/>
      <c r="J102" s="95"/>
      <c r="K102" s="95"/>
    </row>
    <row r="103" spans="1:11" ht="14.25">
      <c r="A103" s="95"/>
      <c r="B103" s="95"/>
      <c r="H103" s="95"/>
      <c r="I103" s="95"/>
      <c r="J103" s="95"/>
      <c r="K103" s="95"/>
    </row>
    <row r="104" spans="1:11" ht="14.25">
      <c r="A104" s="95"/>
      <c r="B104" s="95"/>
      <c r="H104" s="95"/>
      <c r="I104" s="95"/>
      <c r="J104" s="95"/>
      <c r="K104" s="95"/>
    </row>
    <row r="105" spans="1:11" ht="14.25">
      <c r="A105" s="95"/>
      <c r="B105" s="95"/>
      <c r="H105" s="95"/>
      <c r="I105" s="95"/>
      <c r="J105" s="95"/>
      <c r="K105" s="95"/>
    </row>
    <row r="106" spans="1:11" ht="14.25">
      <c r="A106" s="95"/>
      <c r="B106" s="95"/>
      <c r="H106" s="95"/>
      <c r="I106" s="95"/>
      <c r="J106" s="95"/>
      <c r="K106" s="95"/>
    </row>
    <row r="107" spans="1:11" ht="14.25">
      <c r="A107" s="95"/>
      <c r="B107" s="95"/>
      <c r="H107" s="95"/>
      <c r="I107" s="95"/>
      <c r="J107" s="95"/>
      <c r="K107" s="95"/>
    </row>
    <row r="108" spans="2:10" ht="14.25">
      <c r="B108" s="95"/>
      <c r="J108" s="95"/>
    </row>
  </sheetData>
  <sheetProtection/>
  <mergeCells count="43">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C3:I3"/>
    <mergeCell ref="C4:I4"/>
    <mergeCell ref="C17:H17"/>
    <mergeCell ref="D8:E8"/>
    <mergeCell ref="D9:E9"/>
    <mergeCell ref="D10:E10"/>
    <mergeCell ref="D7:E7"/>
    <mergeCell ref="F7:G7"/>
    <mergeCell ref="F10:G10"/>
    <mergeCell ref="F9:G9"/>
    <mergeCell ref="F8:G8"/>
    <mergeCell ref="E14:H14"/>
    <mergeCell ref="E15:H15"/>
    <mergeCell ref="D13:I13"/>
    <mergeCell ref="D18:I21"/>
    <mergeCell ref="D24:E24"/>
    <mergeCell ref="D25:E25"/>
    <mergeCell ref="D26:E26"/>
    <mergeCell ref="F24:G24"/>
    <mergeCell ref="F25:G25"/>
    <mergeCell ref="F26:G26"/>
    <mergeCell ref="D23:E23"/>
    <mergeCell ref="F23:G23"/>
  </mergeCells>
  <hyperlinks>
    <hyperlink ref="E15" r:id="rId1" display="vahe.jilavyan@env.am"/>
    <hyperlink ref="E30" r:id="rId2" display="vahe.jilavyan@env.am"/>
  </hyperlinks>
  <printOptions/>
  <pageMargins left="0.2" right="0.21" top="0.17" bottom="0.17" header="0.17" footer="0.17"/>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B2:I30"/>
  <sheetViews>
    <sheetView zoomScalePageLayoutView="0" workbookViewId="0" topLeftCell="A1">
      <selection activeCell="H12" sqref="H12"/>
    </sheetView>
  </sheetViews>
  <sheetFormatPr defaultColWidth="8.8515625" defaultRowHeight="15"/>
  <cols>
    <col min="1" max="1" width="1.421875" style="0" customWidth="1"/>
    <col min="2" max="2" width="1.8515625" style="0" customWidth="1"/>
    <col min="3" max="3" width="34.00390625" style="0" customWidth="1"/>
    <col min="4" max="4" width="11.421875" style="0" customWidth="1"/>
    <col min="5" max="5" width="21.8515625" style="0" customWidth="1"/>
    <col min="6" max="6" width="25.140625" style="0" customWidth="1"/>
    <col min="7" max="7" width="21.8515625" style="0" customWidth="1"/>
    <col min="8" max="8" width="29.421875" style="0" customWidth="1"/>
    <col min="9" max="9" width="38.421875" style="0" customWidth="1"/>
    <col min="10" max="10" width="1.421875" style="0" customWidth="1"/>
  </cols>
  <sheetData>
    <row r="1" ht="15" thickBot="1"/>
    <row r="2" spans="2:9" ht="15" thickBot="1">
      <c r="B2" s="38"/>
      <c r="C2" s="39"/>
      <c r="D2" s="40"/>
      <c r="E2" s="40"/>
      <c r="F2" s="40"/>
      <c r="G2" s="40"/>
      <c r="H2" s="40"/>
      <c r="I2" s="41"/>
    </row>
    <row r="3" spans="2:9" ht="20.25" thickBot="1">
      <c r="B3" s="88"/>
      <c r="C3" s="545" t="s">
        <v>247</v>
      </c>
      <c r="D3" s="730"/>
      <c r="E3" s="730"/>
      <c r="F3" s="730"/>
      <c r="G3" s="730"/>
      <c r="H3" s="731"/>
      <c r="I3" s="90"/>
    </row>
    <row r="4" spans="2:9" ht="14.25">
      <c r="B4" s="42"/>
      <c r="C4" s="732" t="s">
        <v>248</v>
      </c>
      <c r="D4" s="732"/>
      <c r="E4" s="732"/>
      <c r="F4" s="732"/>
      <c r="G4" s="732"/>
      <c r="H4" s="732"/>
      <c r="I4" s="43"/>
    </row>
    <row r="5" spans="2:9" ht="14.25">
      <c r="B5" s="42"/>
      <c r="C5" s="733"/>
      <c r="D5" s="733"/>
      <c r="E5" s="733"/>
      <c r="F5" s="733"/>
      <c r="G5" s="733"/>
      <c r="H5" s="733"/>
      <c r="I5" s="43"/>
    </row>
    <row r="6" spans="2:9" ht="30.75" customHeight="1" thickBot="1">
      <c r="B6" s="42"/>
      <c r="C6" s="735" t="s">
        <v>249</v>
      </c>
      <c r="D6" s="735"/>
      <c r="E6" s="449"/>
      <c r="F6" s="449"/>
      <c r="G6" s="449"/>
      <c r="H6" s="449"/>
      <c r="I6" s="43"/>
    </row>
    <row r="7" spans="2:9" ht="30" customHeight="1">
      <c r="B7" s="42"/>
      <c r="C7" s="450" t="s">
        <v>246</v>
      </c>
      <c r="D7" s="734" t="s">
        <v>245</v>
      </c>
      <c r="E7" s="734"/>
      <c r="F7" s="451" t="s">
        <v>243</v>
      </c>
      <c r="G7" s="452" t="s">
        <v>277</v>
      </c>
      <c r="H7" s="453" t="s">
        <v>285</v>
      </c>
      <c r="I7" s="43"/>
    </row>
    <row r="8" spans="2:9" ht="105" customHeight="1">
      <c r="B8" s="47"/>
      <c r="C8" s="454" t="s">
        <v>874</v>
      </c>
      <c r="D8" s="725" t="s">
        <v>895</v>
      </c>
      <c r="E8" s="725"/>
      <c r="F8" s="455" t="s">
        <v>908</v>
      </c>
      <c r="G8" s="456"/>
      <c r="H8" s="457" t="s">
        <v>968</v>
      </c>
      <c r="I8" s="48"/>
    </row>
    <row r="9" spans="2:9" ht="125.25" customHeight="1">
      <c r="B9" s="47"/>
      <c r="C9" s="458" t="s">
        <v>875</v>
      </c>
      <c r="D9" s="726" t="s">
        <v>972</v>
      </c>
      <c r="E9" s="727"/>
      <c r="F9" s="456" t="s">
        <v>969</v>
      </c>
      <c r="G9" s="456">
        <v>1</v>
      </c>
      <c r="H9" s="455" t="s">
        <v>970</v>
      </c>
      <c r="I9" s="48"/>
    </row>
    <row r="10" spans="2:9" ht="63.75" customHeight="1">
      <c r="B10" s="47"/>
      <c r="C10" s="458" t="s">
        <v>876</v>
      </c>
      <c r="D10" s="725" t="s">
        <v>896</v>
      </c>
      <c r="E10" s="725"/>
      <c r="F10" s="456" t="s">
        <v>908</v>
      </c>
      <c r="G10" s="456"/>
      <c r="H10" s="457" t="s">
        <v>971</v>
      </c>
      <c r="I10" s="48"/>
    </row>
    <row r="11" spans="2:9" ht="30" customHeight="1">
      <c r="B11" s="47"/>
      <c r="C11" s="458" t="s">
        <v>877</v>
      </c>
      <c r="D11" s="725" t="s">
        <v>897</v>
      </c>
      <c r="E11" s="725"/>
      <c r="F11" s="456" t="s">
        <v>920</v>
      </c>
      <c r="G11" s="456"/>
      <c r="H11" s="455" t="s">
        <v>919</v>
      </c>
      <c r="I11" s="48"/>
    </row>
    <row r="12" spans="2:9" ht="98.25" customHeight="1">
      <c r="B12" s="47"/>
      <c r="C12" s="458" t="s">
        <v>973</v>
      </c>
      <c r="D12" s="725" t="s">
        <v>1029</v>
      </c>
      <c r="E12" s="725"/>
      <c r="F12" s="456" t="s">
        <v>909</v>
      </c>
      <c r="G12" s="456" t="s">
        <v>1030</v>
      </c>
      <c r="H12" s="455" t="s">
        <v>1031</v>
      </c>
      <c r="I12" s="48"/>
    </row>
    <row r="13" spans="2:9" ht="75" customHeight="1">
      <c r="B13" s="47"/>
      <c r="C13" s="458" t="s">
        <v>878</v>
      </c>
      <c r="D13" s="725" t="s">
        <v>1032</v>
      </c>
      <c r="E13" s="725"/>
      <c r="F13" s="456" t="s">
        <v>910</v>
      </c>
      <c r="G13" s="456" t="s">
        <v>975</v>
      </c>
      <c r="H13" s="455" t="s">
        <v>974</v>
      </c>
      <c r="I13" s="48"/>
    </row>
    <row r="14" spans="2:9" ht="87.75" customHeight="1">
      <c r="B14" s="47"/>
      <c r="C14" s="458" t="s">
        <v>879</v>
      </c>
      <c r="D14" s="725" t="s">
        <v>898</v>
      </c>
      <c r="E14" s="725"/>
      <c r="F14" s="456" t="s">
        <v>911</v>
      </c>
      <c r="G14" s="456" t="s">
        <v>944</v>
      </c>
      <c r="H14" s="455" t="s">
        <v>1033</v>
      </c>
      <c r="I14" s="48"/>
    </row>
    <row r="15" spans="2:9" ht="30" customHeight="1">
      <c r="B15" s="47"/>
      <c r="C15" s="458" t="s">
        <v>880</v>
      </c>
      <c r="D15" s="725" t="s">
        <v>899</v>
      </c>
      <c r="E15" s="725"/>
      <c r="F15" s="456" t="s">
        <v>912</v>
      </c>
      <c r="G15" s="456"/>
      <c r="H15" s="455" t="s">
        <v>921</v>
      </c>
      <c r="I15" s="48"/>
    </row>
    <row r="16" spans="2:9" ht="45" customHeight="1">
      <c r="B16" s="47"/>
      <c r="C16" s="458" t="s">
        <v>881</v>
      </c>
      <c r="D16" s="725" t="s">
        <v>900</v>
      </c>
      <c r="E16" s="725"/>
      <c r="F16" s="456" t="s">
        <v>908</v>
      </c>
      <c r="G16" s="456"/>
      <c r="H16" s="455" t="s">
        <v>951</v>
      </c>
      <c r="I16" s="48"/>
    </row>
    <row r="17" spans="2:9" ht="30" customHeight="1">
      <c r="B17" s="47"/>
      <c r="C17" s="458" t="s">
        <v>882</v>
      </c>
      <c r="D17" s="725" t="s">
        <v>901</v>
      </c>
      <c r="E17" s="725"/>
      <c r="F17" s="456" t="s">
        <v>908</v>
      </c>
      <c r="G17" s="456"/>
      <c r="H17" s="459" t="s">
        <v>945</v>
      </c>
      <c r="I17" s="48"/>
    </row>
    <row r="18" spans="2:9" ht="175.5" customHeight="1">
      <c r="B18" s="47"/>
      <c r="C18" s="458" t="s">
        <v>883</v>
      </c>
      <c r="D18" s="725" t="s">
        <v>902</v>
      </c>
      <c r="E18" s="725"/>
      <c r="F18" s="456">
        <v>0</v>
      </c>
      <c r="G18" s="456"/>
      <c r="H18" s="455" t="s">
        <v>934</v>
      </c>
      <c r="I18" s="48"/>
    </row>
    <row r="19" spans="2:9" ht="87.75" customHeight="1">
      <c r="B19" s="47"/>
      <c r="C19" s="458" t="s">
        <v>884</v>
      </c>
      <c r="D19" s="725" t="s">
        <v>946</v>
      </c>
      <c r="E19" s="725"/>
      <c r="F19" s="456" t="s">
        <v>967</v>
      </c>
      <c r="G19" s="456"/>
      <c r="H19" s="455" t="s">
        <v>922</v>
      </c>
      <c r="I19" s="48"/>
    </row>
    <row r="20" spans="2:9" ht="151.5" customHeight="1">
      <c r="B20" s="47"/>
      <c r="C20" s="458" t="s">
        <v>885</v>
      </c>
      <c r="D20" s="725" t="s">
        <v>947</v>
      </c>
      <c r="E20" s="725"/>
      <c r="F20" s="456" t="s">
        <v>913</v>
      </c>
      <c r="G20" s="460"/>
      <c r="H20" s="455" t="s">
        <v>948</v>
      </c>
      <c r="I20" s="48"/>
    </row>
    <row r="21" spans="2:9" ht="51.75" customHeight="1">
      <c r="B21" s="47"/>
      <c r="C21" s="458" t="s">
        <v>886</v>
      </c>
      <c r="D21" s="725" t="s">
        <v>903</v>
      </c>
      <c r="E21" s="725"/>
      <c r="F21" s="456" t="s">
        <v>914</v>
      </c>
      <c r="G21" s="456" t="s">
        <v>949</v>
      </c>
      <c r="H21" s="455" t="s">
        <v>923</v>
      </c>
      <c r="I21" s="48"/>
    </row>
    <row r="22" spans="2:9" ht="38.25" customHeight="1">
      <c r="B22" s="47"/>
      <c r="C22" s="458" t="s">
        <v>887</v>
      </c>
      <c r="D22" s="728"/>
      <c r="E22" s="729"/>
      <c r="F22" s="456" t="s">
        <v>915</v>
      </c>
      <c r="G22" s="461"/>
      <c r="H22" s="455" t="s">
        <v>924</v>
      </c>
      <c r="I22" s="48"/>
    </row>
    <row r="23" spans="2:9" ht="78" customHeight="1">
      <c r="B23" s="47"/>
      <c r="C23" s="458" t="s">
        <v>888</v>
      </c>
      <c r="D23" s="725" t="s">
        <v>904</v>
      </c>
      <c r="E23" s="725"/>
      <c r="F23" s="456" t="s">
        <v>916</v>
      </c>
      <c r="G23" s="461"/>
      <c r="H23" s="455" t="s">
        <v>1027</v>
      </c>
      <c r="I23" s="48"/>
    </row>
    <row r="24" spans="2:9" ht="87.75" customHeight="1">
      <c r="B24" s="47"/>
      <c r="C24" s="458" t="s">
        <v>889</v>
      </c>
      <c r="D24" s="725" t="s">
        <v>950</v>
      </c>
      <c r="E24" s="725"/>
      <c r="F24" s="456" t="s">
        <v>916</v>
      </c>
      <c r="G24" s="461"/>
      <c r="H24" s="455" t="s">
        <v>925</v>
      </c>
      <c r="I24" s="48"/>
    </row>
    <row r="25" spans="2:9" ht="55.5">
      <c r="B25" s="47"/>
      <c r="C25" s="458" t="s">
        <v>890</v>
      </c>
      <c r="D25" s="725" t="s">
        <v>905</v>
      </c>
      <c r="E25" s="725"/>
      <c r="F25" s="456" t="s">
        <v>917</v>
      </c>
      <c r="G25" s="461"/>
      <c r="H25" s="455" t="s">
        <v>926</v>
      </c>
      <c r="I25" s="48"/>
    </row>
    <row r="26" spans="2:9" ht="68.25" customHeight="1">
      <c r="B26" s="47"/>
      <c r="C26" s="458" t="s">
        <v>891</v>
      </c>
      <c r="D26" s="725" t="s">
        <v>906</v>
      </c>
      <c r="E26" s="725"/>
      <c r="F26" s="456" t="s">
        <v>927</v>
      </c>
      <c r="G26" s="461"/>
      <c r="H26" s="455" t="s">
        <v>1028</v>
      </c>
      <c r="I26" s="48"/>
    </row>
    <row r="27" spans="2:9" ht="55.5">
      <c r="B27" s="47"/>
      <c r="C27" s="458" t="s">
        <v>892</v>
      </c>
      <c r="D27" s="725"/>
      <c r="E27" s="725"/>
      <c r="F27" s="456" t="s">
        <v>917</v>
      </c>
      <c r="G27" s="461"/>
      <c r="H27" s="455" t="s">
        <v>926</v>
      </c>
      <c r="I27" s="48"/>
    </row>
    <row r="28" spans="2:9" ht="55.5">
      <c r="B28" s="47"/>
      <c r="C28" s="458" t="s">
        <v>893</v>
      </c>
      <c r="D28" s="725" t="s">
        <v>907</v>
      </c>
      <c r="E28" s="725"/>
      <c r="F28" s="456" t="s">
        <v>918</v>
      </c>
      <c r="G28" s="461"/>
      <c r="H28" s="455">
        <v>3</v>
      </c>
      <c r="I28" s="48"/>
    </row>
    <row r="29" spans="2:9" ht="27.75">
      <c r="B29" s="47"/>
      <c r="C29" s="458" t="s">
        <v>894</v>
      </c>
      <c r="D29" s="725"/>
      <c r="E29" s="725"/>
      <c r="F29" s="456"/>
      <c r="G29" s="461"/>
      <c r="H29" s="455"/>
      <c r="I29" s="48"/>
    </row>
    <row r="30" spans="2:9" ht="15" thickBot="1">
      <c r="B30" s="96"/>
      <c r="C30" s="724" t="s">
        <v>976</v>
      </c>
      <c r="D30" s="724"/>
      <c r="E30" s="724"/>
      <c r="F30" s="462"/>
      <c r="G30" s="462"/>
      <c r="H30" s="462"/>
      <c r="I30" s="97"/>
    </row>
  </sheetData>
  <sheetProtection/>
  <mergeCells count="28">
    <mergeCell ref="D21:E21"/>
    <mergeCell ref="D20:E20"/>
    <mergeCell ref="C3:H3"/>
    <mergeCell ref="C4:H4"/>
    <mergeCell ref="C5:H5"/>
    <mergeCell ref="D7:E7"/>
    <mergeCell ref="D8:E8"/>
    <mergeCell ref="C6:D6"/>
    <mergeCell ref="D26:E26"/>
    <mergeCell ref="D27:E27"/>
    <mergeCell ref="D9:E9"/>
    <mergeCell ref="D10:E10"/>
    <mergeCell ref="D25:E25"/>
    <mergeCell ref="D19:E19"/>
    <mergeCell ref="D13:E13"/>
    <mergeCell ref="D23:E23"/>
    <mergeCell ref="D24:E24"/>
    <mergeCell ref="D22:E22"/>
    <mergeCell ref="C30:E30"/>
    <mergeCell ref="D28:E28"/>
    <mergeCell ref="D29:E29"/>
    <mergeCell ref="D11:E11"/>
    <mergeCell ref="D12:E12"/>
    <mergeCell ref="D14:E14"/>
    <mergeCell ref="D15:E15"/>
    <mergeCell ref="D17:E17"/>
    <mergeCell ref="D18:E18"/>
    <mergeCell ref="D16:E16"/>
  </mergeCells>
  <printOptions/>
  <pageMargins left="0.25" right="0.25" top="0.17" bottom="0.17" header="0.17" footer="0.17"/>
  <pageSetup horizontalDpi="600" verticalDpi="600" orientation="portrait"/>
</worksheet>
</file>

<file path=xl/worksheets/sheet9.xml><?xml version="1.0" encoding="utf-8"?>
<worksheet xmlns="http://schemas.openxmlformats.org/spreadsheetml/2006/main" xmlns:r="http://schemas.openxmlformats.org/officeDocument/2006/relationships">
  <dimension ref="B2:J33"/>
  <sheetViews>
    <sheetView zoomScalePageLayoutView="0" workbookViewId="0" topLeftCell="A1">
      <selection activeCell="D8" sqref="D8"/>
    </sheetView>
  </sheetViews>
  <sheetFormatPr defaultColWidth="8.8515625" defaultRowHeight="15"/>
  <cols>
    <col min="1" max="1" width="1.421875" style="0" customWidth="1"/>
    <col min="2" max="2" width="2.00390625" style="0" customWidth="1"/>
    <col min="3" max="3" width="45.421875" style="0" customWidth="1"/>
    <col min="4" max="4" width="50.421875" style="0" customWidth="1"/>
    <col min="5" max="5" width="2.421875" style="0" customWidth="1"/>
    <col min="6" max="6" width="1.421875" style="0" customWidth="1"/>
    <col min="7" max="8" width="8.8515625" style="0" customWidth="1"/>
    <col min="9" max="9" width="30.421875" style="0" customWidth="1"/>
  </cols>
  <sheetData>
    <row r="1" ht="15" thickBot="1"/>
    <row r="2" spans="2:5" ht="15" thickBot="1">
      <c r="B2" s="110"/>
      <c r="C2" s="64"/>
      <c r="D2" s="64"/>
      <c r="E2" s="65"/>
    </row>
    <row r="3" spans="2:5" ht="18" thickBot="1">
      <c r="B3" s="111"/>
      <c r="C3" s="737" t="s">
        <v>262</v>
      </c>
      <c r="D3" s="738"/>
      <c r="E3" s="112"/>
    </row>
    <row r="4" spans="2:5" ht="14.25">
      <c r="B4" s="111"/>
      <c r="C4" s="113"/>
      <c r="D4" s="113"/>
      <c r="E4" s="112"/>
    </row>
    <row r="5" spans="2:5" ht="15" thickBot="1">
      <c r="B5" s="111"/>
      <c r="C5" s="114" t="s">
        <v>300</v>
      </c>
      <c r="D5" s="113"/>
      <c r="E5" s="112"/>
    </row>
    <row r="6" spans="2:5" ht="15" thickBot="1">
      <c r="B6" s="111"/>
      <c r="C6" s="123" t="s">
        <v>263</v>
      </c>
      <c r="D6" s="124" t="s">
        <v>264</v>
      </c>
      <c r="E6" s="112"/>
    </row>
    <row r="7" spans="2:5" ht="98.25" thickBot="1">
      <c r="B7" s="111"/>
      <c r="C7" s="115" t="s">
        <v>304</v>
      </c>
      <c r="D7" s="116" t="s">
        <v>928</v>
      </c>
      <c r="E7" s="112"/>
    </row>
    <row r="8" spans="2:9" ht="70.5" thickBot="1">
      <c r="B8" s="111"/>
      <c r="C8" s="117" t="s">
        <v>305</v>
      </c>
      <c r="D8" s="475" t="s">
        <v>929</v>
      </c>
      <c r="E8" s="112"/>
      <c r="I8" s="6"/>
    </row>
    <row r="9" spans="2:9" ht="70.5" thickBot="1">
      <c r="B9" s="111"/>
      <c r="C9" s="118" t="s">
        <v>265</v>
      </c>
      <c r="D9" s="119" t="s">
        <v>1025</v>
      </c>
      <c r="E9" s="112"/>
      <c r="I9" s="6"/>
    </row>
    <row r="10" spans="2:9" ht="42" thickBot="1">
      <c r="B10" s="111"/>
      <c r="C10" s="375" t="s">
        <v>752</v>
      </c>
      <c r="D10" s="116" t="s">
        <v>930</v>
      </c>
      <c r="E10" s="112"/>
      <c r="I10" s="6"/>
    </row>
    <row r="11" spans="2:9" ht="112.5" thickBot="1">
      <c r="B11" s="111"/>
      <c r="C11" s="375" t="s">
        <v>753</v>
      </c>
      <c r="D11" s="378" t="s">
        <v>1026</v>
      </c>
      <c r="E11" s="112"/>
      <c r="I11" s="6"/>
    </row>
    <row r="12" spans="2:9" ht="14.25">
      <c r="B12" s="111"/>
      <c r="C12" s="113"/>
      <c r="D12" s="113"/>
      <c r="E12" s="112"/>
      <c r="I12" s="6"/>
    </row>
    <row r="13" spans="2:9" ht="15" thickBot="1">
      <c r="B13" s="111"/>
      <c r="C13" s="739" t="s">
        <v>301</v>
      </c>
      <c r="D13" s="739"/>
      <c r="E13" s="112"/>
      <c r="I13" s="6"/>
    </row>
    <row r="14" spans="2:9" ht="15" thickBot="1">
      <c r="B14" s="111"/>
      <c r="C14" s="125" t="s">
        <v>266</v>
      </c>
      <c r="D14" s="125" t="s">
        <v>264</v>
      </c>
      <c r="E14" s="112"/>
      <c r="I14" s="6"/>
    </row>
    <row r="15" spans="2:9" ht="15" thickBot="1">
      <c r="B15" s="111"/>
      <c r="C15" s="736" t="s">
        <v>302</v>
      </c>
      <c r="D15" s="736"/>
      <c r="E15" s="112"/>
      <c r="I15" s="6"/>
    </row>
    <row r="16" spans="2:10" ht="70.5" thickBot="1">
      <c r="B16" s="111"/>
      <c r="C16" s="118" t="s">
        <v>306</v>
      </c>
      <c r="D16" s="120"/>
      <c r="E16" s="112"/>
      <c r="I16" s="254"/>
      <c r="J16" s="253"/>
    </row>
    <row r="17" spans="2:9" ht="56.25" thickBot="1">
      <c r="B17" s="111"/>
      <c r="C17" s="118" t="s">
        <v>307</v>
      </c>
      <c r="D17" s="120"/>
      <c r="E17" s="112"/>
      <c r="I17" s="254"/>
    </row>
    <row r="18" spans="2:5" ht="15" thickBot="1">
      <c r="B18" s="111"/>
      <c r="C18" s="740" t="s">
        <v>675</v>
      </c>
      <c r="D18" s="740"/>
      <c r="E18" s="112"/>
    </row>
    <row r="19" spans="2:5" ht="75.75" customHeight="1" thickBot="1">
      <c r="B19" s="111"/>
      <c r="C19" s="251" t="s">
        <v>673</v>
      </c>
      <c r="D19" s="250"/>
      <c r="E19" s="112"/>
    </row>
    <row r="20" spans="2:5" ht="120.75" customHeight="1" thickBot="1">
      <c r="B20" s="111"/>
      <c r="C20" s="251" t="s">
        <v>674</v>
      </c>
      <c r="D20" s="250"/>
      <c r="E20" s="112"/>
    </row>
    <row r="21" spans="2:5" ht="15" thickBot="1">
      <c r="B21" s="111"/>
      <c r="C21" s="736" t="s">
        <v>303</v>
      </c>
      <c r="D21" s="736"/>
      <c r="E21" s="112"/>
    </row>
    <row r="22" spans="2:5" ht="70.5" thickBot="1">
      <c r="B22" s="111"/>
      <c r="C22" s="118" t="s">
        <v>308</v>
      </c>
      <c r="D22" s="120"/>
      <c r="E22" s="112"/>
    </row>
    <row r="23" spans="2:5" ht="56.25" thickBot="1">
      <c r="B23" s="111"/>
      <c r="C23" s="118" t="s">
        <v>299</v>
      </c>
      <c r="D23" s="120"/>
      <c r="E23" s="112"/>
    </row>
    <row r="24" spans="2:5" ht="15" thickBot="1">
      <c r="B24" s="111"/>
      <c r="C24" s="736" t="s">
        <v>267</v>
      </c>
      <c r="D24" s="736"/>
      <c r="E24" s="112"/>
    </row>
    <row r="25" spans="2:5" ht="28.5" thickBot="1">
      <c r="B25" s="111"/>
      <c r="C25" s="121" t="s">
        <v>268</v>
      </c>
      <c r="D25" s="121"/>
      <c r="E25" s="112"/>
    </row>
    <row r="26" spans="2:5" ht="28.5" thickBot="1">
      <c r="B26" s="111"/>
      <c r="C26" s="121" t="s">
        <v>269</v>
      </c>
      <c r="D26" s="121"/>
      <c r="E26" s="112"/>
    </row>
    <row r="27" spans="2:5" ht="28.5" thickBot="1">
      <c r="B27" s="111"/>
      <c r="C27" s="121" t="s">
        <v>270</v>
      </c>
      <c r="D27" s="121"/>
      <c r="E27" s="112"/>
    </row>
    <row r="28" spans="2:5" ht="15" thickBot="1">
      <c r="B28" s="111"/>
      <c r="C28" s="736" t="s">
        <v>271</v>
      </c>
      <c r="D28" s="736"/>
      <c r="E28" s="112"/>
    </row>
    <row r="29" spans="2:5" ht="56.25" thickBot="1">
      <c r="B29" s="111"/>
      <c r="C29" s="118" t="s">
        <v>309</v>
      </c>
      <c r="D29" s="120"/>
      <c r="E29" s="112"/>
    </row>
    <row r="30" spans="2:5" ht="28.5" thickBot="1">
      <c r="B30" s="111"/>
      <c r="C30" s="118" t="s">
        <v>310</v>
      </c>
      <c r="D30" s="120"/>
      <c r="E30" s="112"/>
    </row>
    <row r="31" spans="2:5" ht="56.25" thickBot="1">
      <c r="B31" s="111"/>
      <c r="C31" s="118" t="s">
        <v>272</v>
      </c>
      <c r="D31" s="120"/>
      <c r="E31" s="112"/>
    </row>
    <row r="32" spans="2:5" ht="42" thickBot="1">
      <c r="B32" s="111"/>
      <c r="C32" s="118" t="s">
        <v>311</v>
      </c>
      <c r="D32" s="120"/>
      <c r="E32" s="112"/>
    </row>
    <row r="33" spans="2:5" ht="15" thickBot="1">
      <c r="B33" s="144"/>
      <c r="C33" s="122"/>
      <c r="D33" s="122"/>
      <c r="E33" s="145"/>
    </row>
  </sheetData>
  <sheetProtection/>
  <mergeCells count="7">
    <mergeCell ref="C28:D28"/>
    <mergeCell ref="C3:D3"/>
    <mergeCell ref="C13:D13"/>
    <mergeCell ref="C15:D15"/>
    <mergeCell ref="C21:D21"/>
    <mergeCell ref="C24:D24"/>
    <mergeCell ref="C18:D18"/>
  </mergeCells>
  <printOptions/>
  <pageMargins left="0.25" right="0.25" top="0.18" bottom="0.17" header="0.17" footer="0.17"/>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Mahamat Abakar Assouyouti</cp:lastModifiedBy>
  <cp:lastPrinted>2020-10-13T06:10:04Z</cp:lastPrinted>
  <dcterms:created xsi:type="dcterms:W3CDTF">2010-11-30T14:15:01Z</dcterms:created>
  <dcterms:modified xsi:type="dcterms:W3CDTF">2020-11-16T13:44:05Z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0x010100689E31EB5331C144BA66696EA3EEEF43</vt:lpwstr>
  </property>
  <property fmtid="{D5CDD505-2E9C-101B-9397-08002B2CF9AE}" pid="3" name="Fund">
    <vt:lpwstr>AF</vt:lpwstr>
  </property>
  <property fmtid="{D5CDD505-2E9C-101B-9397-08002B2CF9AE}" pid="4" name="Confidential">
    <vt:lpwstr>0</vt:lpwstr>
  </property>
  <property fmtid="{D5CDD505-2E9C-101B-9397-08002B2CF9AE}" pid="5" name="PPFDocumentType">
    <vt:lpwstr>81</vt:lpwstr>
  </property>
  <property fmtid="{D5CDD505-2E9C-101B-9397-08002B2CF9AE}" pid="6" name="ProjectId">
    <vt:lpwstr>4131</vt:lpwstr>
  </property>
  <property fmtid="{D5CDD505-2E9C-101B-9397-08002B2CF9AE}" pid="7" name="Application">
    <vt:lpwstr>Allocation</vt:lpwstr>
  </property>
  <property fmtid="{D5CDD505-2E9C-101B-9397-08002B2CF9AE}" pid="8" name="WBDocsApproverName">
    <vt:lpwstr>000384891</vt:lpwstr>
  </property>
  <property fmtid="{D5CDD505-2E9C-101B-9397-08002B2CF9AE}" pid="9" name="DocAuthor_WBDocs">
    <vt:lpwstr>Adaptation Fund Board Secretariat</vt:lpwstr>
  </property>
  <property fmtid="{D5CDD505-2E9C-101B-9397-08002B2CF9AE}" pid="10" name="SentToWBDocs">
    <vt:lpwstr>Yes</vt:lpwstr>
  </property>
  <property fmtid="{D5CDD505-2E9C-101B-9397-08002B2CF9AE}" pid="11" name="Fund_WBDocs">
    <vt:lpwstr>AF</vt:lpwstr>
  </property>
  <property fmtid="{D5CDD505-2E9C-101B-9397-08002B2CF9AE}" pid="12" name="DocStatus">
    <vt:lpwstr>Completed</vt:lpwstr>
  </property>
  <property fmtid="{D5CDD505-2E9C-101B-9397-08002B2CF9AE}" pid="13" name="WorkflowChangePath">
    <vt:lpwstr>424e385a-8fc3-4f2e-a46d-28bd41f4b743,3;424e385a-8fc3-4f2e-a46d-28bd41f4b743,3;424e385a-8fc3-4f2e-a46d-28bd41f4b743,3;424e385a-8fc3-4f2e-a46d-28bd41f4b743,3;424e385a-8fc3-4f2e-a46d-28bd41f4b743,3;424e385a-8fc3-4f2e-a46d-28bd41f4b743,3;424e385a-8fc3-4f2e-a4</vt:lpwstr>
  </property>
  <property fmtid="{D5CDD505-2E9C-101B-9397-08002B2CF9AE}" pid="14" name="PublicDoc">
    <vt:lpwstr>Yes</vt:lpwstr>
  </property>
  <property fmtid="{D5CDD505-2E9C-101B-9397-08002B2CF9AE}" pid="15" name="DocumentType_WBDocs">
    <vt:lpwstr>Project Status Report</vt:lpwstr>
  </property>
  <property fmtid="{D5CDD505-2E9C-101B-9397-08002B2CF9AE}" pid="16" name="WBDocsDocURL">
    <vt:lpwstr>http://wbdocsservices.worldbank.org/services?I4_SERVICE=VC&amp;I4_KEY=TF069013&amp;I4_DOCID=090224b087fd5490</vt:lpwstr>
  </property>
  <property fmtid="{D5CDD505-2E9C-101B-9397-08002B2CF9AE}" pid="17" name="UpdatedtoDB">
    <vt:lpwstr>Yes</vt:lpwstr>
  </property>
</Properties>
</file>