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398353\Documents\GPSS\"/>
    </mc:Choice>
  </mc:AlternateContent>
  <bookViews>
    <workbookView xWindow="0" yWindow="0" windowWidth="21576" windowHeight="9000" tabRatio="924" activeTab="1"/>
  </bookViews>
  <sheets>
    <sheet name="CONTENTS" sheetId="1" r:id="rId1"/>
    <sheet name="Table IV.1" sheetId="2" r:id="rId2"/>
    <sheet name="Table IV.2" sheetId="33" r:id="rId3"/>
    <sheet name="Table IV.3" sheetId="40" r:id="rId4"/>
    <sheet name="Table IV.4" sheetId="41" r:id="rId5"/>
  </sheets>
  <calcPr calcId="171027"/>
</workbook>
</file>

<file path=xl/calcChain.xml><?xml version="1.0" encoding="utf-8"?>
<calcChain xmlns="http://schemas.openxmlformats.org/spreadsheetml/2006/main">
  <c r="R24" i="41" l="1"/>
  <c r="R23" i="41"/>
  <c r="R22" i="41"/>
  <c r="R21" i="41"/>
  <c r="P24" i="41"/>
  <c r="P23" i="41"/>
  <c r="P22" i="41"/>
  <c r="P21" i="41"/>
  <c r="N24" i="41"/>
  <c r="N23" i="41"/>
  <c r="N22" i="41"/>
  <c r="N21" i="41"/>
  <c r="L24" i="41"/>
  <c r="L23" i="41"/>
  <c r="L22" i="41"/>
  <c r="L21" i="41"/>
  <c r="J24" i="41"/>
  <c r="J23" i="41"/>
  <c r="J22" i="41"/>
  <c r="J21" i="41"/>
  <c r="H24" i="41"/>
  <c r="H23" i="41"/>
  <c r="H22" i="41"/>
  <c r="H21" i="41"/>
  <c r="F24" i="41"/>
  <c r="F23" i="41"/>
  <c r="F22" i="41"/>
  <c r="F21" i="41"/>
  <c r="D24" i="41"/>
  <c r="D23" i="41"/>
  <c r="D22" i="41"/>
  <c r="L9" i="41" l="1"/>
  <c r="R29" i="41" l="1"/>
  <c r="R28" i="41"/>
  <c r="R27" i="41"/>
  <c r="R20" i="41"/>
  <c r="R19" i="41"/>
  <c r="R18" i="41"/>
  <c r="R17" i="41"/>
  <c r="R16" i="41"/>
  <c r="R13" i="41"/>
  <c r="R12" i="41"/>
  <c r="R11" i="41"/>
  <c r="R10" i="41"/>
  <c r="R7" i="41"/>
  <c r="P29" i="41"/>
  <c r="N29" i="41"/>
  <c r="L29" i="41"/>
  <c r="J29" i="41"/>
  <c r="H29" i="41"/>
  <c r="F29" i="41"/>
  <c r="D29" i="41"/>
  <c r="P28" i="41"/>
  <c r="N28" i="41"/>
  <c r="L28" i="41"/>
  <c r="J28" i="41"/>
  <c r="H28" i="41"/>
  <c r="F28" i="41"/>
  <c r="D28" i="41"/>
  <c r="P27" i="41"/>
  <c r="N27" i="41"/>
  <c r="L27" i="41"/>
  <c r="J27" i="41"/>
  <c r="H27" i="41"/>
  <c r="F27" i="41"/>
  <c r="D27" i="41"/>
  <c r="D21" i="41"/>
  <c r="P20" i="41"/>
  <c r="N20" i="41"/>
  <c r="L20" i="41"/>
  <c r="J20" i="41"/>
  <c r="H20" i="41"/>
  <c r="F20" i="41"/>
  <c r="D20" i="41"/>
  <c r="P19" i="41"/>
  <c r="N19" i="41"/>
  <c r="L19" i="41"/>
  <c r="J19" i="41"/>
  <c r="H19" i="41"/>
  <c r="F19" i="41"/>
  <c r="D19" i="41"/>
  <c r="P18" i="41"/>
  <c r="N18" i="41"/>
  <c r="L18" i="41"/>
  <c r="J18" i="41"/>
  <c r="H18" i="41"/>
  <c r="F18" i="41"/>
  <c r="D18" i="41"/>
  <c r="P17" i="41"/>
  <c r="N17" i="41"/>
  <c r="L17" i="41"/>
  <c r="J17" i="41"/>
  <c r="H17" i="41"/>
  <c r="F17" i="41"/>
  <c r="D17" i="41"/>
  <c r="P16" i="41"/>
  <c r="N16" i="41"/>
  <c r="L16" i="41"/>
  <c r="J16" i="41"/>
  <c r="H16" i="41"/>
  <c r="F16" i="41"/>
  <c r="D16" i="41"/>
  <c r="P13" i="41"/>
  <c r="N13" i="41"/>
  <c r="L13" i="41"/>
  <c r="J13" i="41"/>
  <c r="H13" i="41"/>
  <c r="F13" i="41"/>
  <c r="D13" i="41"/>
  <c r="P12" i="41"/>
  <c r="N12" i="41"/>
  <c r="L12" i="41"/>
  <c r="J12" i="41"/>
  <c r="H12" i="41"/>
  <c r="F12" i="41"/>
  <c r="D12" i="41"/>
  <c r="P11" i="41"/>
  <c r="N11" i="41"/>
  <c r="L11" i="41"/>
  <c r="J11" i="41"/>
  <c r="H11" i="41"/>
  <c r="F11" i="41"/>
  <c r="D11" i="41"/>
  <c r="P10" i="41"/>
  <c r="N10" i="41"/>
  <c r="L10" i="41"/>
  <c r="J10" i="41"/>
  <c r="H10" i="41"/>
  <c r="F10" i="41"/>
  <c r="D10" i="41"/>
  <c r="P7" i="41"/>
  <c r="N7" i="41"/>
  <c r="L7" i="41"/>
  <c r="J7" i="41"/>
  <c r="H7" i="41"/>
  <c r="F7" i="41"/>
  <c r="D7" i="41"/>
  <c r="P29" i="40"/>
  <c r="P28" i="40"/>
  <c r="P27" i="40"/>
  <c r="P24" i="40"/>
  <c r="P21" i="40"/>
  <c r="P20" i="40"/>
  <c r="P19" i="40"/>
  <c r="P18" i="40"/>
  <c r="P17" i="40"/>
  <c r="P16" i="40"/>
  <c r="P13" i="40"/>
  <c r="P12" i="40"/>
  <c r="P11" i="40"/>
  <c r="P10" i="40"/>
  <c r="P7" i="40"/>
  <c r="N29" i="40"/>
  <c r="N28" i="40"/>
  <c r="N27" i="40"/>
  <c r="N24" i="40"/>
  <c r="N21" i="40"/>
  <c r="N20" i="40"/>
  <c r="N19" i="40"/>
  <c r="N18" i="40"/>
  <c r="N17" i="40"/>
  <c r="N16" i="40"/>
  <c r="N13" i="40"/>
  <c r="N12" i="40"/>
  <c r="N11" i="40"/>
  <c r="N10" i="40"/>
  <c r="N7" i="40"/>
  <c r="L29" i="40"/>
  <c r="L28" i="40"/>
  <c r="L27" i="40"/>
  <c r="L24" i="40"/>
  <c r="L21" i="40"/>
  <c r="L20" i="40"/>
  <c r="L19" i="40"/>
  <c r="L18" i="40"/>
  <c r="L17" i="40"/>
  <c r="L16" i="40"/>
  <c r="L13" i="40"/>
  <c r="L12" i="40"/>
  <c r="L11" i="40"/>
  <c r="L10" i="40"/>
  <c r="L7" i="40"/>
  <c r="J29" i="40"/>
  <c r="J28" i="40"/>
  <c r="J27" i="40"/>
  <c r="J24" i="40"/>
  <c r="J21" i="40"/>
  <c r="J20" i="40"/>
  <c r="J19" i="40"/>
  <c r="J18" i="40"/>
  <c r="J17" i="40"/>
  <c r="J16" i="40"/>
  <c r="J13" i="40"/>
  <c r="J12" i="40"/>
  <c r="J11" i="40"/>
  <c r="J10" i="40"/>
  <c r="J7" i="40"/>
  <c r="H29" i="40"/>
  <c r="F29" i="40"/>
  <c r="D29" i="40"/>
  <c r="H28" i="40"/>
  <c r="F28" i="40"/>
  <c r="D28" i="40"/>
  <c r="H27" i="40"/>
  <c r="F27" i="40"/>
  <c r="D27" i="40"/>
  <c r="H24" i="40"/>
  <c r="F24" i="40"/>
  <c r="D24" i="40"/>
  <c r="H21" i="40"/>
  <c r="F21" i="40"/>
  <c r="D21" i="40"/>
  <c r="H20" i="40"/>
  <c r="F20" i="40"/>
  <c r="D20" i="40"/>
  <c r="H19" i="40"/>
  <c r="F19" i="40"/>
  <c r="D19" i="40"/>
  <c r="H18" i="40"/>
  <c r="F18" i="40"/>
  <c r="D18" i="40"/>
  <c r="H17" i="40"/>
  <c r="F17" i="40"/>
  <c r="D17" i="40"/>
  <c r="H16" i="40"/>
  <c r="F16" i="40"/>
  <c r="D16" i="40"/>
  <c r="H13" i="40"/>
  <c r="F13" i="40"/>
  <c r="D13" i="40"/>
  <c r="H12" i="40"/>
  <c r="F12" i="40"/>
  <c r="D12" i="40"/>
  <c r="H11" i="40"/>
  <c r="F11" i="40"/>
  <c r="D11" i="40"/>
  <c r="H10" i="40"/>
  <c r="F10" i="40"/>
  <c r="D10" i="40"/>
  <c r="H7" i="40"/>
  <c r="F7" i="40"/>
  <c r="D7" i="40"/>
  <c r="D29" i="33" l="1"/>
  <c r="D28" i="33"/>
  <c r="D27" i="33"/>
  <c r="D24" i="33"/>
  <c r="D23" i="33"/>
  <c r="D22" i="33"/>
  <c r="D21" i="33"/>
  <c r="D20" i="33"/>
  <c r="D19" i="33"/>
  <c r="D18" i="33"/>
  <c r="D17" i="33"/>
  <c r="D16" i="33"/>
  <c r="D13" i="33"/>
  <c r="D12" i="33"/>
  <c r="D11" i="33"/>
  <c r="D10" i="33"/>
  <c r="D7" i="33"/>
  <c r="H29" i="2"/>
  <c r="H28" i="2"/>
  <c r="H27" i="2"/>
  <c r="H24" i="2"/>
  <c r="H23" i="2"/>
  <c r="H22" i="2"/>
  <c r="H21" i="2"/>
  <c r="H20" i="2"/>
  <c r="H19" i="2"/>
  <c r="H18" i="2"/>
  <c r="H17" i="2"/>
  <c r="H16" i="2"/>
  <c r="H13" i="2"/>
  <c r="H12" i="2"/>
  <c r="H11" i="2"/>
  <c r="H10" i="2"/>
  <c r="H7" i="2"/>
  <c r="F29" i="2"/>
  <c r="F28" i="2"/>
  <c r="F27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7" i="2"/>
  <c r="D28" i="2"/>
  <c r="D29" i="2"/>
  <c r="D27" i="2"/>
  <c r="D17" i="2"/>
  <c r="D18" i="2"/>
  <c r="D19" i="2"/>
  <c r="D20" i="2"/>
  <c r="D21" i="2"/>
  <c r="D22" i="2"/>
  <c r="D23" i="2"/>
  <c r="D24" i="2"/>
  <c r="D16" i="2"/>
  <c r="D11" i="2"/>
  <c r="D12" i="2"/>
  <c r="D13" i="2"/>
  <c r="D10" i="2"/>
  <c r="D7" i="2"/>
</calcChain>
</file>

<file path=xl/sharedStrings.xml><?xml version="1.0" encoding="utf-8"?>
<sst xmlns="http://schemas.openxmlformats.org/spreadsheetml/2006/main" count="155" uniqueCount="74">
  <si>
    <t>#</t>
  </si>
  <si>
    <t>%</t>
  </si>
  <si>
    <t>By Income</t>
  </si>
  <si>
    <t>By region</t>
  </si>
  <si>
    <t>By population size</t>
  </si>
  <si>
    <t>South Asia (4)</t>
  </si>
  <si>
    <t>Contents</t>
  </si>
  <si>
    <t>Sheet</t>
  </si>
  <si>
    <t>Central banks</t>
  </si>
  <si>
    <t>Latin America and the Caribbean (16)</t>
  </si>
  <si>
    <t>&lt;5 million (27)</t>
  </si>
  <si>
    <t>Lower-middle Income (9)</t>
  </si>
  <si>
    <t>South Asia (2)</t>
  </si>
  <si>
    <t>Lower-middle Income (23)</t>
  </si>
  <si>
    <t>East Asia and the Pacific (12)</t>
  </si>
  <si>
    <t>Middle East and North Africa (9)</t>
  </si>
  <si>
    <t>Worldwide total (89)</t>
  </si>
  <si>
    <t>TABLE IV.1 GENERAL FEATURES OF THE FOREIGN EXCHANGE MARKETS</t>
  </si>
  <si>
    <t>High Income (36)</t>
  </si>
  <si>
    <t>Upper-middle Income (27)</t>
  </si>
  <si>
    <t>Low Income (3)</t>
  </si>
  <si>
    <t>Europe and Central Asia (9)</t>
  </si>
  <si>
    <t>Sub-Saharan Africa (10)</t>
  </si>
  <si>
    <t>Euro area countries (14)</t>
  </si>
  <si>
    <t>Other EU members (6)</t>
  </si>
  <si>
    <t>Other developed countries (9)</t>
  </si>
  <si>
    <t>&gt;30 million (29)</t>
  </si>
  <si>
    <t>&gt;5 million, &lt;30 million (33)</t>
  </si>
  <si>
    <t>One foreign currency accounts for 90% or more of total Foreign Exchange (FX) transactions</t>
  </si>
  <si>
    <t>The Central Bank offers current account services to banks and/or other institutions in at least one major foreign currency</t>
  </si>
  <si>
    <t>There are restrictions on FX dealings, and the FX market is not very active</t>
  </si>
  <si>
    <t>TABLE IV.2 CENTRALIZED FOREIGN CURRENCY MARKETS</t>
  </si>
  <si>
    <t>There is a centralised foreign currency market</t>
  </si>
  <si>
    <t>Countries with centralized currency markets</t>
  </si>
  <si>
    <t>Worldwide total (24)</t>
  </si>
  <si>
    <t>High Income (2)</t>
  </si>
  <si>
    <t>Upper-middle Income (11)</t>
  </si>
  <si>
    <t>Low Income (2)</t>
  </si>
  <si>
    <t>East Asia and the Pacific (2)</t>
  </si>
  <si>
    <t>Europe and Central Asia (4)</t>
  </si>
  <si>
    <t>Latin America and the Caribbean (9)</t>
  </si>
  <si>
    <t>Middle East and North Africa (2)</t>
  </si>
  <si>
    <t>Sub-Saharan Africa (4)</t>
  </si>
  <si>
    <t>Euro area countries (0)</t>
  </si>
  <si>
    <t>Other EU members (0)</t>
  </si>
  <si>
    <t>Other developed countries (1)</t>
  </si>
  <si>
    <t>&gt;30 million (13)</t>
  </si>
  <si>
    <t>&gt;5 million, &lt;30 million (8)</t>
  </si>
  <si>
    <t>&lt;5 million (3)</t>
  </si>
  <si>
    <t>One foreign currency accounts for 90% or more of total transactions</t>
  </si>
  <si>
    <t>The Exchange has organized the settlement arrangements for foreign currency deals made at the exchange</t>
  </si>
  <si>
    <t>Settlement of FX deals occurs on a payment-versus-payment (PVP) basis solely through settlement accounts at the Central Bank</t>
  </si>
  <si>
    <t>Settlement of FX deals occurs on a PVP basis through a combination of Central Bank (domestic leg) and foreign correspondent banks</t>
  </si>
  <si>
    <t>Settlement of FX deals occurs on a PVP basis solely through local commercial banks and foreign correspondent banks</t>
  </si>
  <si>
    <t>There is no PVP procedure in place</t>
  </si>
  <si>
    <t>Settlement arrangements are organized bilaterally between the counterparties of a FX deal</t>
  </si>
  <si>
    <t>There is an organized mechanism or procedure for FX trades to be settled on a PVP basis</t>
  </si>
  <si>
    <t>FX trades are settled on a PVP basis through a common foreign correspondent bank</t>
  </si>
  <si>
    <t>The central bank, through the local RTGS or other system, holds accounts in foreign currency</t>
  </si>
  <si>
    <t>FX trades are settled on a PVP basis through a FX clearinghouse</t>
  </si>
  <si>
    <t>FX trades are settled on a PVP basis through other means</t>
  </si>
  <si>
    <t>There is no PVP procedure in place; time lag between the confirmation of settlement of the foreign currency leg and the domestic currency leg does not exceed 2 hours</t>
  </si>
  <si>
    <t>There is no PVP procedure in place; time lag between the confirmation of settlement of the foreign currency leg and the domestic currency leg exceeds 24 hours</t>
  </si>
  <si>
    <t>There is no PVP procedure in place; time lag between the confirmation of settlement of the foreign currency leg and the domestic currency leg exceeds 2 hours but is less than 24 hours</t>
  </si>
  <si>
    <t>GENERAL FEATURES OF THE FOREIGN EXCHANGE MARKETS</t>
  </si>
  <si>
    <t>TABLE IV.1</t>
  </si>
  <si>
    <t>TABLE IV.2</t>
  </si>
  <si>
    <t xml:space="preserve">TABLE IV.3. </t>
  </si>
  <si>
    <t xml:space="preserve">TABLE IV.4 </t>
  </si>
  <si>
    <t>CENTRALIZED FOREIGN CURRENCY MARKETS</t>
  </si>
  <si>
    <t>TABLE IV.3 SETTLEMENT FEATURES IN ORGANIZED FX MARKETS</t>
  </si>
  <si>
    <t>SETTLEMENT FEATURES IN ORGANIZED FX MARKETS</t>
  </si>
  <si>
    <t>SETTLEMENT FEATURES IN OVER-THE-COUNTER (OTC) MARKETS</t>
  </si>
  <si>
    <t>TABLE IV.4 SETTLEMENT FEATURES IN OVER-THE-COUNTER (OTC)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</si>
</sst>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9" fontId="2" fillId="0" borderId="0" xfId="1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1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vertical="center" wrapText="1"/>
    </xf>
    <xf numFmtId="9" fontId="6" fillId="0" borderId="7" xfId="1" applyFont="1" applyBorder="1" applyAlignment="1">
      <alignment horizontal="center"/>
    </xf>
    <xf numFmtId="9" fontId="6" fillId="0" borderId="9" xfId="1" applyFont="1" applyBorder="1" applyAlignment="1">
      <alignment horizontal="center"/>
    </xf>
    <xf numFmtId="9" fontId="8" fillId="0" borderId="7" xfId="2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Continuous" vertical="center" wrapText="1"/>
    </xf>
    <xf numFmtId="0" fontId="7" fillId="0" borderId="6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7" fillId="3" borderId="10" xfId="2" applyFill="1" applyBorder="1" applyAlignment="1">
      <alignment vertical="center"/>
    </xf>
    <xf numFmtId="0" fontId="8" fillId="3" borderId="1" xfId="2" applyFont="1" applyFill="1" applyBorder="1" applyAlignment="1">
      <alignment horizontal="centerContinuous" vertical="center" wrapText="1"/>
    </xf>
    <xf numFmtId="9" fontId="8" fillId="3" borderId="3" xfId="2" applyNumberFormat="1" applyFont="1" applyFill="1" applyBorder="1" applyAlignment="1">
      <alignment horizontal="centerContinuous" vertical="center" wrapText="1"/>
    </xf>
    <xf numFmtId="0" fontId="7" fillId="0" borderId="0" xfId="2" applyAlignment="1">
      <alignment horizontal="centerContinuous" vertical="center"/>
    </xf>
    <xf numFmtId="9" fontId="7" fillId="0" borderId="0" xfId="2" applyNumberFormat="1" applyAlignment="1">
      <alignment horizontal="centerContinuous" vertical="center"/>
    </xf>
    <xf numFmtId="0" fontId="8" fillId="0" borderId="0" xfId="2" applyFont="1" applyAlignment="1">
      <alignment horizontal="centerContinuous" vertical="center"/>
    </xf>
    <xf numFmtId="0" fontId="8" fillId="0" borderId="1" xfId="2" applyFont="1" applyBorder="1" applyAlignment="1">
      <alignment horizontal="center" vertical="center" wrapText="1"/>
    </xf>
    <xf numFmtId="9" fontId="8" fillId="0" borderId="3" xfId="2" applyNumberFormat="1" applyFont="1" applyBorder="1" applyAlignment="1">
      <alignment horizontal="center" vertical="center" wrapText="1"/>
    </xf>
    <xf numFmtId="0" fontId="10" fillId="0" borderId="0" xfId="0" applyFont="1"/>
    <xf numFmtId="9" fontId="2" fillId="0" borderId="0" xfId="0" applyNumberFormat="1" applyFont="1"/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3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showGridLines="0" zoomScale="70" zoomScaleNormal="70" workbookViewId="0"/>
  </sheetViews>
  <sheetFormatPr defaultColWidth="9.109375" defaultRowHeight="13.8" x14ac:dyDescent="0.3"/>
  <cols>
    <col min="1" max="1" width="9.109375" style="11"/>
    <col min="2" max="2" width="89.88671875" style="11" customWidth="1"/>
    <col min="3" max="3" width="26.109375" style="13" customWidth="1"/>
    <col min="4" max="16384" width="9.109375" style="11"/>
  </cols>
  <sheetData>
    <row r="2" spans="2:8" s="14" customFormat="1" x14ac:dyDescent="0.3">
      <c r="B2" s="15" t="s">
        <v>6</v>
      </c>
      <c r="C2" s="16" t="s">
        <v>7</v>
      </c>
    </row>
    <row r="3" spans="2:8" s="14" customFormat="1" ht="42.75" customHeight="1" x14ac:dyDescent="0.3">
      <c r="B3" s="37" t="s">
        <v>64</v>
      </c>
      <c r="C3" s="38" t="s">
        <v>65</v>
      </c>
    </row>
    <row r="4" spans="2:8" s="14" customFormat="1" ht="42.75" customHeight="1" x14ac:dyDescent="0.3">
      <c r="B4" s="37" t="s">
        <v>69</v>
      </c>
      <c r="C4" s="38" t="s">
        <v>66</v>
      </c>
    </row>
    <row r="5" spans="2:8" s="14" customFormat="1" ht="42.75" customHeight="1" x14ac:dyDescent="0.3">
      <c r="B5" s="37" t="s">
        <v>71</v>
      </c>
      <c r="C5" s="38" t="s">
        <v>67</v>
      </c>
    </row>
    <row r="6" spans="2:8" ht="42.75" customHeight="1" x14ac:dyDescent="0.3">
      <c r="B6" s="37" t="s">
        <v>72</v>
      </c>
      <c r="C6" s="38" t="s">
        <v>68</v>
      </c>
      <c r="D6" s="12"/>
      <c r="E6" s="12"/>
      <c r="F6" s="12"/>
      <c r="G6" s="12"/>
      <c r="H6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showGridLines="0" tabSelected="1" zoomScale="80" zoomScaleNormal="80" workbookViewId="0">
      <selection activeCell="B31" sqref="B31"/>
    </sheetView>
  </sheetViews>
  <sheetFormatPr defaultColWidth="8.6640625" defaultRowHeight="13.2" x14ac:dyDescent="0.25"/>
  <cols>
    <col min="1" max="1" width="8.6640625" style="1"/>
    <col min="2" max="2" width="32.88671875" style="1" customWidth="1"/>
    <col min="3" max="8" width="11.6640625" style="1" customWidth="1"/>
    <col min="9" max="16384" width="8.6640625" style="1"/>
  </cols>
  <sheetData>
    <row r="2" spans="1:8" x14ac:dyDescent="0.25">
      <c r="B2" s="39" t="s">
        <v>17</v>
      </c>
      <c r="C2" s="39"/>
      <c r="D2" s="39"/>
      <c r="E2" s="39"/>
      <c r="F2" s="39"/>
      <c r="G2" s="39"/>
      <c r="H2" s="39"/>
    </row>
    <row r="4" spans="1:8" ht="66" customHeight="1" x14ac:dyDescent="0.25">
      <c r="B4" s="20"/>
      <c r="C4" s="40" t="s">
        <v>28</v>
      </c>
      <c r="D4" s="41"/>
      <c r="E4" s="42" t="s">
        <v>29</v>
      </c>
      <c r="F4" s="40"/>
      <c r="G4" s="42" t="s">
        <v>30</v>
      </c>
      <c r="H4" s="41"/>
    </row>
    <row r="5" spans="1:8" x14ac:dyDescent="0.25">
      <c r="B5" s="17" t="s">
        <v>8</v>
      </c>
      <c r="C5" s="18" t="s">
        <v>0</v>
      </c>
      <c r="D5" s="19" t="s">
        <v>1</v>
      </c>
      <c r="E5" s="18" t="s">
        <v>0</v>
      </c>
      <c r="F5" s="19" t="s">
        <v>1</v>
      </c>
      <c r="G5" s="18" t="s">
        <v>0</v>
      </c>
      <c r="H5" s="19" t="s">
        <v>1</v>
      </c>
    </row>
    <row r="6" spans="1:8" ht="15" customHeight="1" x14ac:dyDescent="0.25">
      <c r="B6" s="7"/>
      <c r="C6" s="3"/>
      <c r="D6" s="4"/>
      <c r="E6" s="3"/>
      <c r="F6" s="4"/>
      <c r="G6" s="3"/>
      <c r="H6" s="4"/>
    </row>
    <row r="7" spans="1:8" ht="15" customHeight="1" x14ac:dyDescent="0.3">
      <c r="A7" s="35">
        <v>89</v>
      </c>
      <c r="B7" s="10" t="s">
        <v>16</v>
      </c>
      <c r="C7" s="5">
        <v>38</v>
      </c>
      <c r="D7" s="21">
        <f>C7/$A7</f>
        <v>0.42696629213483145</v>
      </c>
      <c r="E7" s="5">
        <v>47</v>
      </c>
      <c r="F7" s="21">
        <f>E7/$A7</f>
        <v>0.5280898876404494</v>
      </c>
      <c r="G7" s="5">
        <v>21</v>
      </c>
      <c r="H7" s="21">
        <f>G7/$A7</f>
        <v>0.23595505617977527</v>
      </c>
    </row>
    <row r="8" spans="1:8" ht="15" customHeight="1" x14ac:dyDescent="0.3">
      <c r="A8" s="35"/>
      <c r="B8" s="8"/>
      <c r="C8" s="5"/>
      <c r="D8" s="21"/>
      <c r="E8" s="5"/>
      <c r="F8" s="21"/>
      <c r="G8" s="5"/>
      <c r="H8" s="21"/>
    </row>
    <row r="9" spans="1:8" ht="15" customHeight="1" x14ac:dyDescent="0.3">
      <c r="A9" s="35"/>
      <c r="B9" s="10" t="s">
        <v>2</v>
      </c>
      <c r="C9" s="5"/>
      <c r="D9" s="21"/>
      <c r="E9" s="5"/>
      <c r="F9" s="21"/>
      <c r="G9" s="5"/>
      <c r="H9" s="21"/>
    </row>
    <row r="10" spans="1:8" ht="15" customHeight="1" x14ac:dyDescent="0.3">
      <c r="A10" s="35">
        <v>36</v>
      </c>
      <c r="B10" s="8" t="s">
        <v>18</v>
      </c>
      <c r="C10" s="5">
        <v>10</v>
      </c>
      <c r="D10" s="21">
        <f>C10/$A10</f>
        <v>0.27777777777777779</v>
      </c>
      <c r="E10" s="5">
        <v>14</v>
      </c>
      <c r="F10" s="21">
        <f>E10/$A10</f>
        <v>0.3888888888888889</v>
      </c>
      <c r="G10" s="5">
        <v>1</v>
      </c>
      <c r="H10" s="21">
        <f>G10/$A10</f>
        <v>2.7777777777777776E-2</v>
      </c>
    </row>
    <row r="11" spans="1:8" ht="15" customHeight="1" x14ac:dyDescent="0.3">
      <c r="A11" s="35">
        <v>27</v>
      </c>
      <c r="B11" s="8" t="s">
        <v>19</v>
      </c>
      <c r="C11" s="5">
        <v>15</v>
      </c>
      <c r="D11" s="21">
        <f t="shared" ref="D11:F13" si="0">C11/$A11</f>
        <v>0.55555555555555558</v>
      </c>
      <c r="E11" s="5">
        <v>15</v>
      </c>
      <c r="F11" s="21">
        <f t="shared" si="0"/>
        <v>0.55555555555555558</v>
      </c>
      <c r="G11" s="5">
        <v>7</v>
      </c>
      <c r="H11" s="21">
        <f t="shared" ref="H11" si="1">G11/$A11</f>
        <v>0.25925925925925924</v>
      </c>
    </row>
    <row r="12" spans="1:8" ht="15" customHeight="1" x14ac:dyDescent="0.3">
      <c r="A12" s="35">
        <v>23</v>
      </c>
      <c r="B12" s="8" t="s">
        <v>13</v>
      </c>
      <c r="C12" s="5">
        <v>11</v>
      </c>
      <c r="D12" s="21">
        <f t="shared" si="0"/>
        <v>0.47826086956521741</v>
      </c>
      <c r="E12" s="5">
        <v>16</v>
      </c>
      <c r="F12" s="21">
        <f t="shared" si="0"/>
        <v>0.69565217391304346</v>
      </c>
      <c r="G12" s="5">
        <v>11</v>
      </c>
      <c r="H12" s="21">
        <f t="shared" ref="H12" si="2">G12/$A12</f>
        <v>0.47826086956521741</v>
      </c>
    </row>
    <row r="13" spans="1:8" ht="15" customHeight="1" x14ac:dyDescent="0.3">
      <c r="A13" s="35">
        <v>3</v>
      </c>
      <c r="B13" s="8" t="s">
        <v>20</v>
      </c>
      <c r="C13" s="5">
        <v>2</v>
      </c>
      <c r="D13" s="21">
        <f t="shared" si="0"/>
        <v>0.66666666666666663</v>
      </c>
      <c r="E13" s="5">
        <v>2</v>
      </c>
      <c r="F13" s="21">
        <f t="shared" si="0"/>
        <v>0.66666666666666663</v>
      </c>
      <c r="G13" s="5">
        <v>2</v>
      </c>
      <c r="H13" s="21">
        <f t="shared" ref="H13" si="3">G13/$A13</f>
        <v>0.66666666666666663</v>
      </c>
    </row>
    <row r="14" spans="1:8" ht="15" customHeight="1" x14ac:dyDescent="0.3">
      <c r="A14" s="35"/>
      <c r="B14" s="8"/>
      <c r="C14" s="5"/>
      <c r="D14" s="21"/>
      <c r="E14" s="5"/>
      <c r="F14" s="21"/>
      <c r="G14" s="5"/>
      <c r="H14" s="21"/>
    </row>
    <row r="15" spans="1:8" ht="15" customHeight="1" x14ac:dyDescent="0.3">
      <c r="A15" s="35"/>
      <c r="B15" s="10" t="s">
        <v>3</v>
      </c>
      <c r="C15" s="5"/>
      <c r="D15" s="21"/>
      <c r="E15" s="5"/>
      <c r="F15" s="21"/>
      <c r="G15" s="5"/>
      <c r="H15" s="21"/>
    </row>
    <row r="16" spans="1:8" ht="15" customHeight="1" x14ac:dyDescent="0.3">
      <c r="A16" s="35">
        <v>12</v>
      </c>
      <c r="B16" s="8" t="s">
        <v>14</v>
      </c>
      <c r="C16" s="5">
        <v>4</v>
      </c>
      <c r="D16" s="21">
        <f t="shared" ref="D16:F24" si="4">C16/$A16</f>
        <v>0.33333333333333331</v>
      </c>
      <c r="E16" s="5">
        <v>4</v>
      </c>
      <c r="F16" s="21">
        <f t="shared" si="4"/>
        <v>0.33333333333333331</v>
      </c>
      <c r="G16" s="5">
        <v>4</v>
      </c>
      <c r="H16" s="21">
        <f t="shared" ref="H16" si="5">G16/$A16</f>
        <v>0.33333333333333331</v>
      </c>
    </row>
    <row r="17" spans="1:8" ht="15" customHeight="1" x14ac:dyDescent="0.3">
      <c r="A17" s="35">
        <v>9</v>
      </c>
      <c r="B17" s="8" t="s">
        <v>21</v>
      </c>
      <c r="C17" s="5">
        <v>4</v>
      </c>
      <c r="D17" s="21">
        <f t="shared" si="4"/>
        <v>0.44444444444444442</v>
      </c>
      <c r="E17" s="5">
        <v>7</v>
      </c>
      <c r="F17" s="21">
        <f t="shared" si="4"/>
        <v>0.77777777777777779</v>
      </c>
      <c r="G17" s="5">
        <v>2</v>
      </c>
      <c r="H17" s="21">
        <f t="shared" ref="H17" si="6">G17/$A17</f>
        <v>0.22222222222222221</v>
      </c>
    </row>
    <row r="18" spans="1:8" ht="15" customHeight="1" x14ac:dyDescent="0.3">
      <c r="A18" s="35">
        <v>16</v>
      </c>
      <c r="B18" s="8" t="s">
        <v>9</v>
      </c>
      <c r="C18" s="5">
        <v>15</v>
      </c>
      <c r="D18" s="21">
        <f t="shared" si="4"/>
        <v>0.9375</v>
      </c>
      <c r="E18" s="5">
        <v>10</v>
      </c>
      <c r="F18" s="21">
        <f t="shared" si="4"/>
        <v>0.625</v>
      </c>
      <c r="G18" s="5">
        <v>2</v>
      </c>
      <c r="H18" s="21">
        <f t="shared" ref="H18" si="7">G18/$A18</f>
        <v>0.125</v>
      </c>
    </row>
    <row r="19" spans="1:8" ht="15" customHeight="1" x14ac:dyDescent="0.3">
      <c r="A19" s="35">
        <v>9</v>
      </c>
      <c r="B19" s="8" t="s">
        <v>15</v>
      </c>
      <c r="C19" s="5">
        <v>3</v>
      </c>
      <c r="D19" s="21">
        <f t="shared" si="4"/>
        <v>0.33333333333333331</v>
      </c>
      <c r="E19" s="5">
        <v>7</v>
      </c>
      <c r="F19" s="21">
        <f t="shared" si="4"/>
        <v>0.77777777777777779</v>
      </c>
      <c r="G19" s="5">
        <v>4</v>
      </c>
      <c r="H19" s="21">
        <f t="shared" ref="H19" si="8">G19/$A19</f>
        <v>0.44444444444444442</v>
      </c>
    </row>
    <row r="20" spans="1:8" ht="15" customHeight="1" x14ac:dyDescent="0.3">
      <c r="A20" s="35">
        <v>4</v>
      </c>
      <c r="B20" s="8" t="s">
        <v>5</v>
      </c>
      <c r="C20" s="5">
        <v>3</v>
      </c>
      <c r="D20" s="21">
        <f t="shared" si="4"/>
        <v>0.75</v>
      </c>
      <c r="E20" s="5">
        <v>1</v>
      </c>
      <c r="F20" s="21">
        <f t="shared" si="4"/>
        <v>0.25</v>
      </c>
      <c r="G20" s="5">
        <v>3</v>
      </c>
      <c r="H20" s="21">
        <f t="shared" ref="H20" si="9">G20/$A20</f>
        <v>0.75</v>
      </c>
    </row>
    <row r="21" spans="1:8" ht="15" customHeight="1" x14ac:dyDescent="0.3">
      <c r="A21" s="35">
        <v>10</v>
      </c>
      <c r="B21" s="8" t="s">
        <v>22</v>
      </c>
      <c r="C21" s="5">
        <v>4</v>
      </c>
      <c r="D21" s="21">
        <f t="shared" si="4"/>
        <v>0.4</v>
      </c>
      <c r="E21" s="5">
        <v>7</v>
      </c>
      <c r="F21" s="21">
        <f t="shared" si="4"/>
        <v>0.7</v>
      </c>
      <c r="G21" s="5">
        <v>5</v>
      </c>
      <c r="H21" s="21">
        <f t="shared" ref="H21" si="10">G21/$A21</f>
        <v>0.5</v>
      </c>
    </row>
    <row r="22" spans="1:8" ht="15" customHeight="1" x14ac:dyDescent="0.3">
      <c r="A22" s="35">
        <v>14</v>
      </c>
      <c r="B22" s="8" t="s">
        <v>23</v>
      </c>
      <c r="C22" s="5">
        <v>2</v>
      </c>
      <c r="D22" s="21">
        <f t="shared" si="4"/>
        <v>0.14285714285714285</v>
      </c>
      <c r="E22" s="5">
        <v>4</v>
      </c>
      <c r="F22" s="21">
        <f t="shared" si="4"/>
        <v>0.2857142857142857</v>
      </c>
      <c r="G22" s="5">
        <v>1</v>
      </c>
      <c r="H22" s="21">
        <f t="shared" ref="H22" si="11">G22/$A22</f>
        <v>7.1428571428571425E-2</v>
      </c>
    </row>
    <row r="23" spans="1:8" ht="15" customHeight="1" x14ac:dyDescent="0.3">
      <c r="A23" s="35">
        <v>6</v>
      </c>
      <c r="B23" s="8" t="s">
        <v>24</v>
      </c>
      <c r="C23" s="5">
        <v>0</v>
      </c>
      <c r="D23" s="21">
        <f t="shared" si="4"/>
        <v>0</v>
      </c>
      <c r="E23" s="5">
        <v>4</v>
      </c>
      <c r="F23" s="21">
        <f t="shared" si="4"/>
        <v>0.66666666666666663</v>
      </c>
      <c r="G23" s="5">
        <v>0</v>
      </c>
      <c r="H23" s="21">
        <f t="shared" ref="H23" si="12">G23/$A23</f>
        <v>0</v>
      </c>
    </row>
    <row r="24" spans="1:8" ht="15" customHeight="1" x14ac:dyDescent="0.3">
      <c r="A24" s="35">
        <v>9</v>
      </c>
      <c r="B24" s="8" t="s">
        <v>25</v>
      </c>
      <c r="C24" s="5">
        <v>3</v>
      </c>
      <c r="D24" s="21">
        <f t="shared" si="4"/>
        <v>0.33333333333333331</v>
      </c>
      <c r="E24" s="5">
        <v>3</v>
      </c>
      <c r="F24" s="21">
        <f t="shared" si="4"/>
        <v>0.33333333333333331</v>
      </c>
      <c r="G24" s="5">
        <v>0</v>
      </c>
      <c r="H24" s="21">
        <f t="shared" ref="H24" si="13">G24/$A24</f>
        <v>0</v>
      </c>
    </row>
    <row r="25" spans="1:8" ht="15" customHeight="1" x14ac:dyDescent="0.3">
      <c r="A25" s="35"/>
      <c r="B25" s="8"/>
      <c r="C25" s="5"/>
      <c r="D25" s="21"/>
      <c r="E25" s="5"/>
      <c r="F25" s="21"/>
      <c r="G25" s="5"/>
      <c r="H25" s="21"/>
    </row>
    <row r="26" spans="1:8" ht="15" customHeight="1" x14ac:dyDescent="0.3">
      <c r="A26" s="35"/>
      <c r="B26" s="10" t="s">
        <v>4</v>
      </c>
      <c r="C26" s="5"/>
      <c r="D26" s="21"/>
      <c r="E26" s="5"/>
      <c r="F26" s="21"/>
      <c r="G26" s="5"/>
      <c r="H26" s="21"/>
    </row>
    <row r="27" spans="1:8" ht="15" customHeight="1" x14ac:dyDescent="0.3">
      <c r="A27" s="35">
        <v>29</v>
      </c>
      <c r="B27" s="8" t="s">
        <v>26</v>
      </c>
      <c r="C27" s="5">
        <v>14</v>
      </c>
      <c r="D27" s="21">
        <f t="shared" ref="D27:F29" si="14">C27/$A27</f>
        <v>0.48275862068965519</v>
      </c>
      <c r="E27" s="5">
        <v>16</v>
      </c>
      <c r="F27" s="21">
        <f t="shared" si="14"/>
        <v>0.55172413793103448</v>
      </c>
      <c r="G27" s="5">
        <v>5</v>
      </c>
      <c r="H27" s="21">
        <f t="shared" ref="H27" si="15">G27/$A27</f>
        <v>0.17241379310344829</v>
      </c>
    </row>
    <row r="28" spans="1:8" ht="15" customHeight="1" x14ac:dyDescent="0.3">
      <c r="A28" s="35">
        <v>33</v>
      </c>
      <c r="B28" s="8" t="s">
        <v>27</v>
      </c>
      <c r="C28" s="5">
        <v>18</v>
      </c>
      <c r="D28" s="21">
        <f t="shared" si="14"/>
        <v>0.54545454545454541</v>
      </c>
      <c r="E28" s="5">
        <v>17</v>
      </c>
      <c r="F28" s="21">
        <f t="shared" si="14"/>
        <v>0.51515151515151514</v>
      </c>
      <c r="G28" s="5">
        <v>8</v>
      </c>
      <c r="H28" s="21">
        <f t="shared" ref="H28" si="16">G28/$A28</f>
        <v>0.24242424242424243</v>
      </c>
    </row>
    <row r="29" spans="1:8" ht="15" customHeight="1" x14ac:dyDescent="0.3">
      <c r="A29" s="35">
        <v>27</v>
      </c>
      <c r="B29" s="9" t="s">
        <v>10</v>
      </c>
      <c r="C29" s="6">
        <v>6</v>
      </c>
      <c r="D29" s="22">
        <f t="shared" si="14"/>
        <v>0.22222222222222221</v>
      </c>
      <c r="E29" s="6">
        <v>14</v>
      </c>
      <c r="F29" s="22">
        <f t="shared" si="14"/>
        <v>0.51851851851851849</v>
      </c>
      <c r="G29" s="6">
        <v>8</v>
      </c>
      <c r="H29" s="22">
        <f t="shared" ref="H29" si="17">G29/$A29</f>
        <v>0.29629629629629628</v>
      </c>
    </row>
    <row r="30" spans="1:8" x14ac:dyDescent="0.25">
      <c r="F30" s="2"/>
      <c r="H30" s="2"/>
    </row>
    <row r="31" spans="1:8" x14ac:dyDescent="0.25">
      <c r="F31" s="2"/>
    </row>
  </sheetData>
  <mergeCells count="4">
    <mergeCell ref="B2:H2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showGridLines="0" zoomScale="80" zoomScaleNormal="80" workbookViewId="0">
      <selection activeCell="B31" sqref="B31"/>
    </sheetView>
  </sheetViews>
  <sheetFormatPr defaultRowHeight="14.4" x14ac:dyDescent="0.3"/>
  <cols>
    <col min="2" max="2" width="49.109375" bestFit="1" customWidth="1"/>
  </cols>
  <sheetData>
    <row r="2" spans="1:4" x14ac:dyDescent="0.3">
      <c r="B2" s="32" t="s">
        <v>31</v>
      </c>
      <c r="C2" s="30"/>
      <c r="D2" s="31"/>
    </row>
    <row r="4" spans="1:4" ht="91.5" customHeight="1" x14ac:dyDescent="0.3">
      <c r="B4" s="27"/>
      <c r="C4" s="28" t="s">
        <v>32</v>
      </c>
      <c r="D4" s="29"/>
    </row>
    <row r="5" spans="1:4" x14ac:dyDescent="0.3">
      <c r="A5" s="1"/>
      <c r="B5" s="17" t="s">
        <v>8</v>
      </c>
      <c r="C5" s="33" t="s">
        <v>0</v>
      </c>
      <c r="D5" s="34" t="s">
        <v>1</v>
      </c>
    </row>
    <row r="6" spans="1:4" x14ac:dyDescent="0.3">
      <c r="A6" s="1"/>
      <c r="B6" s="7"/>
      <c r="C6" s="24"/>
      <c r="D6" s="23"/>
    </row>
    <row r="7" spans="1:4" x14ac:dyDescent="0.3">
      <c r="A7" s="35">
        <v>89</v>
      </c>
      <c r="B7" s="10" t="s">
        <v>16</v>
      </c>
      <c r="C7" s="25">
        <v>24</v>
      </c>
      <c r="D7" s="21">
        <f>C7/$A7</f>
        <v>0.2696629213483146</v>
      </c>
    </row>
    <row r="8" spans="1:4" x14ac:dyDescent="0.3">
      <c r="A8" s="35"/>
      <c r="B8" s="8"/>
      <c r="C8" s="25"/>
      <c r="D8" s="21"/>
    </row>
    <row r="9" spans="1:4" x14ac:dyDescent="0.3">
      <c r="A9" s="35"/>
      <c r="B9" s="10" t="s">
        <v>2</v>
      </c>
      <c r="C9" s="25"/>
      <c r="D9" s="21"/>
    </row>
    <row r="10" spans="1:4" x14ac:dyDescent="0.3">
      <c r="A10" s="35">
        <v>36</v>
      </c>
      <c r="B10" s="8" t="s">
        <v>18</v>
      </c>
      <c r="C10" s="25">
        <v>2</v>
      </c>
      <c r="D10" s="21">
        <f>C10/$A10</f>
        <v>5.5555555555555552E-2</v>
      </c>
    </row>
    <row r="11" spans="1:4" x14ac:dyDescent="0.3">
      <c r="A11" s="35">
        <v>27</v>
      </c>
      <c r="B11" s="8" t="s">
        <v>19</v>
      </c>
      <c r="C11" s="25">
        <v>11</v>
      </c>
      <c r="D11" s="21">
        <f t="shared" ref="D11:D13" si="0">C11/$A11</f>
        <v>0.40740740740740738</v>
      </c>
    </row>
    <row r="12" spans="1:4" x14ac:dyDescent="0.3">
      <c r="A12" s="35">
        <v>23</v>
      </c>
      <c r="B12" s="8" t="s">
        <v>13</v>
      </c>
      <c r="C12" s="25">
        <v>9</v>
      </c>
      <c r="D12" s="21">
        <f t="shared" si="0"/>
        <v>0.39130434782608697</v>
      </c>
    </row>
    <row r="13" spans="1:4" x14ac:dyDescent="0.3">
      <c r="A13" s="35">
        <v>3</v>
      </c>
      <c r="B13" s="8" t="s">
        <v>20</v>
      </c>
      <c r="C13" s="25">
        <v>2</v>
      </c>
      <c r="D13" s="21">
        <f t="shared" si="0"/>
        <v>0.66666666666666663</v>
      </c>
    </row>
    <row r="14" spans="1:4" x14ac:dyDescent="0.3">
      <c r="A14" s="35"/>
      <c r="B14" s="8"/>
      <c r="C14" s="25"/>
      <c r="D14" s="21"/>
    </row>
    <row r="15" spans="1:4" x14ac:dyDescent="0.3">
      <c r="A15" s="35"/>
      <c r="B15" s="10" t="s">
        <v>3</v>
      </c>
      <c r="C15" s="25"/>
      <c r="D15" s="21"/>
    </row>
    <row r="16" spans="1:4" x14ac:dyDescent="0.3">
      <c r="A16" s="35">
        <v>12</v>
      </c>
      <c r="B16" s="8" t="s">
        <v>14</v>
      </c>
      <c r="C16" s="25">
        <v>2</v>
      </c>
      <c r="D16" s="21">
        <f t="shared" ref="D16:D24" si="1">C16/$A16</f>
        <v>0.16666666666666666</v>
      </c>
    </row>
    <row r="17" spans="1:4" x14ac:dyDescent="0.3">
      <c r="A17" s="35">
        <v>9</v>
      </c>
      <c r="B17" s="8" t="s">
        <v>21</v>
      </c>
      <c r="C17" s="25">
        <v>4</v>
      </c>
      <c r="D17" s="21">
        <f t="shared" si="1"/>
        <v>0.44444444444444442</v>
      </c>
    </row>
    <row r="18" spans="1:4" x14ac:dyDescent="0.3">
      <c r="A18" s="35">
        <v>16</v>
      </c>
      <c r="B18" s="8" t="s">
        <v>9</v>
      </c>
      <c r="C18" s="25">
        <v>9</v>
      </c>
      <c r="D18" s="21">
        <f t="shared" si="1"/>
        <v>0.5625</v>
      </c>
    </row>
    <row r="19" spans="1:4" x14ac:dyDescent="0.3">
      <c r="A19" s="35">
        <v>9</v>
      </c>
      <c r="B19" s="8" t="s">
        <v>15</v>
      </c>
      <c r="C19" s="25">
        <v>2</v>
      </c>
      <c r="D19" s="21">
        <f t="shared" si="1"/>
        <v>0.22222222222222221</v>
      </c>
    </row>
    <row r="20" spans="1:4" x14ac:dyDescent="0.3">
      <c r="A20" s="35">
        <v>4</v>
      </c>
      <c r="B20" s="8" t="s">
        <v>5</v>
      </c>
      <c r="C20" s="25">
        <v>2</v>
      </c>
      <c r="D20" s="21">
        <f t="shared" si="1"/>
        <v>0.5</v>
      </c>
    </row>
    <row r="21" spans="1:4" x14ac:dyDescent="0.3">
      <c r="A21" s="35">
        <v>10</v>
      </c>
      <c r="B21" s="8" t="s">
        <v>22</v>
      </c>
      <c r="C21" s="25">
        <v>4</v>
      </c>
      <c r="D21" s="21">
        <f t="shared" si="1"/>
        <v>0.4</v>
      </c>
    </row>
    <row r="22" spans="1:4" x14ac:dyDescent="0.3">
      <c r="A22" s="35">
        <v>14</v>
      </c>
      <c r="B22" s="8" t="s">
        <v>23</v>
      </c>
      <c r="C22" s="25">
        <v>0</v>
      </c>
      <c r="D22" s="21">
        <f t="shared" si="1"/>
        <v>0</v>
      </c>
    </row>
    <row r="23" spans="1:4" x14ac:dyDescent="0.3">
      <c r="A23" s="35">
        <v>6</v>
      </c>
      <c r="B23" s="8" t="s">
        <v>24</v>
      </c>
      <c r="C23" s="25">
        <v>0</v>
      </c>
      <c r="D23" s="21">
        <f t="shared" si="1"/>
        <v>0</v>
      </c>
    </row>
    <row r="24" spans="1:4" x14ac:dyDescent="0.3">
      <c r="A24" s="35">
        <v>9</v>
      </c>
      <c r="B24" s="8" t="s">
        <v>25</v>
      </c>
      <c r="C24" s="25">
        <v>1</v>
      </c>
      <c r="D24" s="21">
        <f t="shared" si="1"/>
        <v>0.1111111111111111</v>
      </c>
    </row>
    <row r="25" spans="1:4" x14ac:dyDescent="0.3">
      <c r="A25" s="35"/>
      <c r="B25" s="8"/>
      <c r="C25" s="25"/>
      <c r="D25" s="21"/>
    </row>
    <row r="26" spans="1:4" x14ac:dyDescent="0.3">
      <c r="A26" s="35"/>
      <c r="B26" s="10" t="s">
        <v>4</v>
      </c>
      <c r="C26" s="25"/>
      <c r="D26" s="21"/>
    </row>
    <row r="27" spans="1:4" x14ac:dyDescent="0.3">
      <c r="A27" s="35">
        <v>29</v>
      </c>
      <c r="B27" s="8" t="s">
        <v>26</v>
      </c>
      <c r="C27" s="25">
        <v>13</v>
      </c>
      <c r="D27" s="21">
        <f t="shared" ref="D27:D29" si="2">C27/$A27</f>
        <v>0.44827586206896552</v>
      </c>
    </row>
    <row r="28" spans="1:4" x14ac:dyDescent="0.3">
      <c r="A28" s="35">
        <v>33</v>
      </c>
      <c r="B28" s="8" t="s">
        <v>27</v>
      </c>
      <c r="C28" s="25">
        <v>8</v>
      </c>
      <c r="D28" s="21">
        <f t="shared" si="2"/>
        <v>0.24242424242424243</v>
      </c>
    </row>
    <row r="29" spans="1:4" x14ac:dyDescent="0.3">
      <c r="A29" s="35">
        <v>27</v>
      </c>
      <c r="B29" s="9" t="s">
        <v>10</v>
      </c>
      <c r="C29" s="26">
        <v>3</v>
      </c>
      <c r="D29" s="22">
        <f t="shared" si="2"/>
        <v>0.1111111111111111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showGridLines="0" zoomScale="80" zoomScaleNormal="80" workbookViewId="0">
      <selection activeCell="B31" sqref="B31"/>
    </sheetView>
  </sheetViews>
  <sheetFormatPr defaultColWidth="8.6640625" defaultRowHeight="13.2" x14ac:dyDescent="0.25"/>
  <cols>
    <col min="1" max="1" width="8.6640625" style="1"/>
    <col min="2" max="2" width="32.88671875" style="1" customWidth="1"/>
    <col min="3" max="16" width="11.6640625" style="1" customWidth="1"/>
    <col min="17" max="16384" width="8.6640625" style="1"/>
  </cols>
  <sheetData>
    <row r="2" spans="1:16" x14ac:dyDescent="0.25">
      <c r="B2" s="39" t="s">
        <v>70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1:16" ht="66" customHeight="1" x14ac:dyDescent="0.25">
      <c r="B4" s="20"/>
      <c r="C4" s="40" t="s">
        <v>49</v>
      </c>
      <c r="D4" s="41"/>
      <c r="E4" s="42" t="s">
        <v>50</v>
      </c>
      <c r="F4" s="40"/>
      <c r="G4" s="42" t="s">
        <v>51</v>
      </c>
      <c r="H4" s="41"/>
      <c r="I4" s="42" t="s">
        <v>52</v>
      </c>
      <c r="J4" s="41"/>
      <c r="K4" s="42" t="s">
        <v>53</v>
      </c>
      <c r="L4" s="41"/>
      <c r="M4" s="42" t="s">
        <v>54</v>
      </c>
      <c r="N4" s="41"/>
      <c r="O4" s="42" t="s">
        <v>55</v>
      </c>
      <c r="P4" s="41"/>
    </row>
    <row r="5" spans="1:16" ht="26.4" x14ac:dyDescent="0.25">
      <c r="B5" s="17" t="s">
        <v>33</v>
      </c>
      <c r="C5" s="18" t="s">
        <v>0</v>
      </c>
      <c r="D5" s="19" t="s">
        <v>1</v>
      </c>
      <c r="E5" s="18" t="s">
        <v>0</v>
      </c>
      <c r="F5" s="19" t="s">
        <v>1</v>
      </c>
      <c r="G5" s="18" t="s">
        <v>0</v>
      </c>
      <c r="H5" s="19" t="s">
        <v>1</v>
      </c>
      <c r="I5" s="18" t="s">
        <v>0</v>
      </c>
      <c r="J5" s="19" t="s">
        <v>1</v>
      </c>
      <c r="K5" s="18" t="s">
        <v>0</v>
      </c>
      <c r="L5" s="19" t="s">
        <v>1</v>
      </c>
      <c r="M5" s="18" t="s">
        <v>0</v>
      </c>
      <c r="N5" s="19" t="s">
        <v>1</v>
      </c>
      <c r="O5" s="18" t="s">
        <v>0</v>
      </c>
      <c r="P5" s="19" t="s">
        <v>1</v>
      </c>
    </row>
    <row r="6" spans="1:16" ht="15" customHeight="1" x14ac:dyDescent="0.25">
      <c r="B6" s="7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</row>
    <row r="7" spans="1:16" ht="15" customHeight="1" x14ac:dyDescent="0.3">
      <c r="A7" s="35">
        <v>24</v>
      </c>
      <c r="B7" s="10" t="s">
        <v>34</v>
      </c>
      <c r="C7" s="5">
        <v>21</v>
      </c>
      <c r="D7" s="21">
        <f>C7/$A7</f>
        <v>0.875</v>
      </c>
      <c r="E7" s="5">
        <v>20</v>
      </c>
      <c r="F7" s="21">
        <f>E7/$A7</f>
        <v>0.83333333333333337</v>
      </c>
      <c r="G7" s="5">
        <v>7</v>
      </c>
      <c r="H7" s="21">
        <f>G7/$A7</f>
        <v>0.29166666666666669</v>
      </c>
      <c r="I7" s="5">
        <v>9</v>
      </c>
      <c r="J7" s="21">
        <f>I7/$A7</f>
        <v>0.375</v>
      </c>
      <c r="K7" s="5">
        <v>1</v>
      </c>
      <c r="L7" s="21">
        <f>K7/$A7</f>
        <v>4.1666666666666664E-2</v>
      </c>
      <c r="M7" s="5">
        <v>1</v>
      </c>
      <c r="N7" s="21">
        <f>M7/$A7</f>
        <v>4.1666666666666664E-2</v>
      </c>
      <c r="O7" s="5">
        <v>3</v>
      </c>
      <c r="P7" s="21">
        <f>O7/$A7</f>
        <v>0.125</v>
      </c>
    </row>
    <row r="8" spans="1:16" ht="15" customHeight="1" x14ac:dyDescent="0.3">
      <c r="A8" s="35"/>
      <c r="B8" s="8"/>
      <c r="C8" s="5"/>
      <c r="D8" s="21"/>
      <c r="E8" s="5"/>
      <c r="F8" s="21"/>
      <c r="G8" s="5"/>
      <c r="H8" s="21"/>
      <c r="I8" s="5"/>
      <c r="J8" s="21"/>
      <c r="K8" s="5"/>
      <c r="L8" s="21"/>
      <c r="M8" s="5"/>
      <c r="N8" s="21"/>
      <c r="O8" s="5"/>
      <c r="P8" s="21"/>
    </row>
    <row r="9" spans="1:16" ht="15" customHeight="1" x14ac:dyDescent="0.3">
      <c r="A9" s="35"/>
      <c r="B9" s="10" t="s">
        <v>2</v>
      </c>
      <c r="C9" s="5"/>
      <c r="D9" s="21"/>
      <c r="E9" s="5"/>
      <c r="F9" s="21"/>
      <c r="G9" s="5"/>
      <c r="H9" s="21"/>
      <c r="I9" s="5"/>
      <c r="J9" s="21"/>
      <c r="K9" s="5"/>
      <c r="L9" s="21"/>
      <c r="M9" s="5"/>
      <c r="N9" s="21"/>
      <c r="O9" s="5"/>
      <c r="P9" s="21"/>
    </row>
    <row r="10" spans="1:16" ht="15" customHeight="1" x14ac:dyDescent="0.3">
      <c r="A10" s="35">
        <v>2</v>
      </c>
      <c r="B10" s="8" t="s">
        <v>35</v>
      </c>
      <c r="C10" s="5">
        <v>2</v>
      </c>
      <c r="D10" s="21">
        <f>C10/$A10</f>
        <v>1</v>
      </c>
      <c r="E10" s="5">
        <v>2</v>
      </c>
      <c r="F10" s="21">
        <f>E10/$A10</f>
        <v>1</v>
      </c>
      <c r="G10" s="5">
        <v>1</v>
      </c>
      <c r="H10" s="21">
        <f>G10/$A10</f>
        <v>0.5</v>
      </c>
      <c r="I10" s="5">
        <v>0</v>
      </c>
      <c r="J10" s="21">
        <f>I10/$A10</f>
        <v>0</v>
      </c>
      <c r="K10" s="5">
        <v>0</v>
      </c>
      <c r="L10" s="21">
        <f>K10/$A10</f>
        <v>0</v>
      </c>
      <c r="M10" s="5">
        <v>0</v>
      </c>
      <c r="N10" s="21">
        <f>M10/$A10</f>
        <v>0</v>
      </c>
      <c r="O10" s="5">
        <v>0</v>
      </c>
      <c r="P10" s="21">
        <f>O10/$A10</f>
        <v>0</v>
      </c>
    </row>
    <row r="11" spans="1:16" ht="15" customHeight="1" x14ac:dyDescent="0.3">
      <c r="A11" s="35">
        <v>11</v>
      </c>
      <c r="B11" s="8" t="s">
        <v>36</v>
      </c>
      <c r="C11" s="5">
        <v>9</v>
      </c>
      <c r="D11" s="21">
        <f t="shared" ref="D11:F13" si="0">C11/$A11</f>
        <v>0.81818181818181823</v>
      </c>
      <c r="E11" s="5">
        <v>10</v>
      </c>
      <c r="F11" s="21">
        <f t="shared" si="0"/>
        <v>0.90909090909090906</v>
      </c>
      <c r="G11" s="5">
        <v>3</v>
      </c>
      <c r="H11" s="21">
        <f t="shared" ref="H11:H13" si="1">G11/$A11</f>
        <v>0.27272727272727271</v>
      </c>
      <c r="I11" s="5">
        <v>4</v>
      </c>
      <c r="J11" s="21">
        <f t="shared" ref="J11:J13" si="2">I11/$A11</f>
        <v>0.36363636363636365</v>
      </c>
      <c r="K11" s="5">
        <v>1</v>
      </c>
      <c r="L11" s="21">
        <f t="shared" ref="L11:L13" si="3">K11/$A11</f>
        <v>9.0909090909090912E-2</v>
      </c>
      <c r="M11" s="5">
        <v>1</v>
      </c>
      <c r="N11" s="21">
        <f t="shared" ref="N11:N13" si="4">M11/$A11</f>
        <v>9.0909090909090912E-2</v>
      </c>
      <c r="O11" s="5">
        <v>0</v>
      </c>
      <c r="P11" s="21">
        <f t="shared" ref="P11:P13" si="5">O11/$A11</f>
        <v>0</v>
      </c>
    </row>
    <row r="12" spans="1:16" ht="15" customHeight="1" x14ac:dyDescent="0.3">
      <c r="A12" s="35">
        <v>9</v>
      </c>
      <c r="B12" s="8" t="s">
        <v>11</v>
      </c>
      <c r="C12" s="5">
        <v>8</v>
      </c>
      <c r="D12" s="21">
        <f t="shared" si="0"/>
        <v>0.88888888888888884</v>
      </c>
      <c r="E12" s="5">
        <v>7</v>
      </c>
      <c r="F12" s="21">
        <f t="shared" si="0"/>
        <v>0.77777777777777779</v>
      </c>
      <c r="G12" s="5">
        <v>3</v>
      </c>
      <c r="H12" s="21">
        <f t="shared" si="1"/>
        <v>0.33333333333333331</v>
      </c>
      <c r="I12" s="5">
        <v>4</v>
      </c>
      <c r="J12" s="21">
        <f t="shared" si="2"/>
        <v>0.44444444444444442</v>
      </c>
      <c r="K12" s="5">
        <v>0</v>
      </c>
      <c r="L12" s="21">
        <f t="shared" si="3"/>
        <v>0</v>
      </c>
      <c r="M12" s="5">
        <v>0</v>
      </c>
      <c r="N12" s="21">
        <f t="shared" si="4"/>
        <v>0</v>
      </c>
      <c r="O12" s="5">
        <v>2</v>
      </c>
      <c r="P12" s="21">
        <f t="shared" si="5"/>
        <v>0.22222222222222221</v>
      </c>
    </row>
    <row r="13" spans="1:16" ht="15" customHeight="1" x14ac:dyDescent="0.3">
      <c r="A13" s="35">
        <v>2</v>
      </c>
      <c r="B13" s="8" t="s">
        <v>37</v>
      </c>
      <c r="C13" s="5">
        <v>2</v>
      </c>
      <c r="D13" s="21">
        <f t="shared" si="0"/>
        <v>1</v>
      </c>
      <c r="E13" s="5">
        <v>1</v>
      </c>
      <c r="F13" s="21">
        <f t="shared" si="0"/>
        <v>0.5</v>
      </c>
      <c r="G13" s="5">
        <v>0</v>
      </c>
      <c r="H13" s="21">
        <f t="shared" si="1"/>
        <v>0</v>
      </c>
      <c r="I13" s="5">
        <v>1</v>
      </c>
      <c r="J13" s="21">
        <f t="shared" si="2"/>
        <v>0.5</v>
      </c>
      <c r="K13" s="5">
        <v>0</v>
      </c>
      <c r="L13" s="21">
        <f t="shared" si="3"/>
        <v>0</v>
      </c>
      <c r="M13" s="5">
        <v>0</v>
      </c>
      <c r="N13" s="21">
        <f t="shared" si="4"/>
        <v>0</v>
      </c>
      <c r="O13" s="5">
        <v>1</v>
      </c>
      <c r="P13" s="21">
        <f t="shared" si="5"/>
        <v>0.5</v>
      </c>
    </row>
    <row r="14" spans="1:16" ht="15" customHeight="1" x14ac:dyDescent="0.3">
      <c r="A14" s="35"/>
      <c r="B14" s="8"/>
      <c r="C14" s="5"/>
      <c r="D14" s="21"/>
      <c r="E14" s="5"/>
      <c r="F14" s="21"/>
      <c r="G14" s="5"/>
      <c r="H14" s="21"/>
      <c r="I14" s="5"/>
      <c r="J14" s="21"/>
      <c r="K14" s="5"/>
      <c r="L14" s="21"/>
      <c r="M14" s="5"/>
      <c r="N14" s="21"/>
      <c r="O14" s="5"/>
      <c r="P14" s="21"/>
    </row>
    <row r="15" spans="1:16" ht="15" customHeight="1" x14ac:dyDescent="0.3">
      <c r="A15" s="35"/>
      <c r="B15" s="10" t="s">
        <v>3</v>
      </c>
      <c r="C15" s="5"/>
      <c r="D15" s="21"/>
      <c r="E15" s="5"/>
      <c r="F15" s="21"/>
      <c r="G15" s="5"/>
      <c r="H15" s="21"/>
      <c r="I15" s="5"/>
      <c r="J15" s="21"/>
      <c r="K15" s="5"/>
      <c r="L15" s="21"/>
      <c r="M15" s="5"/>
      <c r="N15" s="21"/>
      <c r="O15" s="5"/>
      <c r="P15" s="21"/>
    </row>
    <row r="16" spans="1:16" ht="15" customHeight="1" x14ac:dyDescent="0.3">
      <c r="A16" s="35">
        <v>2</v>
      </c>
      <c r="B16" s="8" t="s">
        <v>38</v>
      </c>
      <c r="C16" s="5">
        <v>1</v>
      </c>
      <c r="D16" s="21">
        <f t="shared" ref="D16:F24" si="6">C16/$A16</f>
        <v>0.5</v>
      </c>
      <c r="E16" s="5">
        <v>2</v>
      </c>
      <c r="F16" s="21">
        <f t="shared" si="6"/>
        <v>1</v>
      </c>
      <c r="G16" s="5">
        <v>0</v>
      </c>
      <c r="H16" s="21">
        <f t="shared" ref="H16:H24" si="7">G16/$A16</f>
        <v>0</v>
      </c>
      <c r="I16" s="5">
        <v>2</v>
      </c>
      <c r="J16" s="21">
        <f t="shared" ref="J16:J24" si="8">I16/$A16</f>
        <v>1</v>
      </c>
      <c r="K16" s="5">
        <v>0</v>
      </c>
      <c r="L16" s="21">
        <f t="shared" ref="L16:L24" si="9">K16/$A16</f>
        <v>0</v>
      </c>
      <c r="M16" s="5">
        <v>0</v>
      </c>
      <c r="N16" s="21">
        <f t="shared" ref="N16:N24" si="10">M16/$A16</f>
        <v>0</v>
      </c>
      <c r="O16" s="5">
        <v>0</v>
      </c>
      <c r="P16" s="21">
        <f t="shared" ref="P16:P24" si="11">O16/$A16</f>
        <v>0</v>
      </c>
    </row>
    <row r="17" spans="1:16" ht="15" customHeight="1" x14ac:dyDescent="0.3">
      <c r="A17" s="35">
        <v>4</v>
      </c>
      <c r="B17" s="8" t="s">
        <v>39</v>
      </c>
      <c r="C17" s="5">
        <v>3</v>
      </c>
      <c r="D17" s="21">
        <f t="shared" si="6"/>
        <v>0.75</v>
      </c>
      <c r="E17" s="5">
        <v>3</v>
      </c>
      <c r="F17" s="21">
        <f t="shared" si="6"/>
        <v>0.75</v>
      </c>
      <c r="G17" s="5">
        <v>1</v>
      </c>
      <c r="H17" s="21">
        <f t="shared" si="7"/>
        <v>0.25</v>
      </c>
      <c r="I17" s="5">
        <v>1</v>
      </c>
      <c r="J17" s="21">
        <f t="shared" si="8"/>
        <v>0.25</v>
      </c>
      <c r="K17" s="5">
        <v>0</v>
      </c>
      <c r="L17" s="21">
        <f t="shared" si="9"/>
        <v>0</v>
      </c>
      <c r="M17" s="5">
        <v>1</v>
      </c>
      <c r="N17" s="21">
        <f t="shared" si="10"/>
        <v>0.25</v>
      </c>
      <c r="O17" s="5">
        <v>0</v>
      </c>
      <c r="P17" s="21">
        <f t="shared" si="11"/>
        <v>0</v>
      </c>
    </row>
    <row r="18" spans="1:16" ht="15" customHeight="1" x14ac:dyDescent="0.3">
      <c r="A18" s="35">
        <v>9</v>
      </c>
      <c r="B18" s="8" t="s">
        <v>40</v>
      </c>
      <c r="C18" s="5">
        <v>9</v>
      </c>
      <c r="D18" s="21">
        <f t="shared" si="6"/>
        <v>1</v>
      </c>
      <c r="E18" s="5">
        <v>9</v>
      </c>
      <c r="F18" s="21">
        <f t="shared" si="6"/>
        <v>1</v>
      </c>
      <c r="G18" s="5">
        <v>6</v>
      </c>
      <c r="H18" s="21">
        <f t="shared" si="7"/>
        <v>0.66666666666666663</v>
      </c>
      <c r="I18" s="5">
        <v>1</v>
      </c>
      <c r="J18" s="21">
        <f t="shared" si="8"/>
        <v>0.1111111111111111</v>
      </c>
      <c r="K18" s="5">
        <v>1</v>
      </c>
      <c r="L18" s="21">
        <f t="shared" si="9"/>
        <v>0.1111111111111111</v>
      </c>
      <c r="M18" s="5">
        <v>0</v>
      </c>
      <c r="N18" s="21">
        <f t="shared" si="10"/>
        <v>0</v>
      </c>
      <c r="O18" s="5">
        <v>0</v>
      </c>
      <c r="P18" s="21">
        <f t="shared" si="11"/>
        <v>0</v>
      </c>
    </row>
    <row r="19" spans="1:16" ht="15" customHeight="1" x14ac:dyDescent="0.3">
      <c r="A19" s="35">
        <v>2</v>
      </c>
      <c r="B19" s="8" t="s">
        <v>41</v>
      </c>
      <c r="C19" s="5">
        <v>1</v>
      </c>
      <c r="D19" s="21">
        <f t="shared" si="6"/>
        <v>0.5</v>
      </c>
      <c r="E19" s="5">
        <v>0</v>
      </c>
      <c r="F19" s="21">
        <f t="shared" si="6"/>
        <v>0</v>
      </c>
      <c r="G19" s="5">
        <v>0</v>
      </c>
      <c r="H19" s="21">
        <f t="shared" si="7"/>
        <v>0</v>
      </c>
      <c r="I19" s="5">
        <v>0</v>
      </c>
      <c r="J19" s="21">
        <f t="shared" si="8"/>
        <v>0</v>
      </c>
      <c r="K19" s="5">
        <v>0</v>
      </c>
      <c r="L19" s="21">
        <f t="shared" si="9"/>
        <v>0</v>
      </c>
      <c r="M19" s="5">
        <v>0</v>
      </c>
      <c r="N19" s="21">
        <f t="shared" si="10"/>
        <v>0</v>
      </c>
      <c r="O19" s="5">
        <v>2</v>
      </c>
      <c r="P19" s="21">
        <f t="shared" si="11"/>
        <v>1</v>
      </c>
    </row>
    <row r="20" spans="1:16" ht="15" customHeight="1" x14ac:dyDescent="0.3">
      <c r="A20" s="35">
        <v>2</v>
      </c>
      <c r="B20" s="8" t="s">
        <v>12</v>
      </c>
      <c r="C20" s="5">
        <v>2</v>
      </c>
      <c r="D20" s="21">
        <f t="shared" si="6"/>
        <v>1</v>
      </c>
      <c r="E20" s="5">
        <v>2</v>
      </c>
      <c r="F20" s="21">
        <f t="shared" si="6"/>
        <v>1</v>
      </c>
      <c r="G20" s="5">
        <v>0</v>
      </c>
      <c r="H20" s="21">
        <f t="shared" si="7"/>
        <v>0</v>
      </c>
      <c r="I20" s="5">
        <v>2</v>
      </c>
      <c r="J20" s="21">
        <f t="shared" si="8"/>
        <v>1</v>
      </c>
      <c r="K20" s="5">
        <v>0</v>
      </c>
      <c r="L20" s="21">
        <f t="shared" si="9"/>
        <v>0</v>
      </c>
      <c r="M20" s="5">
        <v>0</v>
      </c>
      <c r="N20" s="21">
        <f t="shared" si="10"/>
        <v>0</v>
      </c>
      <c r="O20" s="5">
        <v>0</v>
      </c>
      <c r="P20" s="21">
        <f t="shared" si="11"/>
        <v>0</v>
      </c>
    </row>
    <row r="21" spans="1:16" ht="15" customHeight="1" x14ac:dyDescent="0.3">
      <c r="A21" s="35">
        <v>4</v>
      </c>
      <c r="B21" s="8" t="s">
        <v>42</v>
      </c>
      <c r="C21" s="5">
        <v>4</v>
      </c>
      <c r="D21" s="21">
        <f t="shared" si="6"/>
        <v>1</v>
      </c>
      <c r="E21" s="5">
        <v>3</v>
      </c>
      <c r="F21" s="21">
        <f t="shared" si="6"/>
        <v>0.75</v>
      </c>
      <c r="G21" s="5">
        <v>0</v>
      </c>
      <c r="H21" s="21">
        <f t="shared" si="7"/>
        <v>0</v>
      </c>
      <c r="I21" s="5">
        <v>3</v>
      </c>
      <c r="J21" s="21">
        <f t="shared" si="8"/>
        <v>0.75</v>
      </c>
      <c r="K21" s="5">
        <v>0</v>
      </c>
      <c r="L21" s="21">
        <f t="shared" si="9"/>
        <v>0</v>
      </c>
      <c r="M21" s="5">
        <v>0</v>
      </c>
      <c r="N21" s="21">
        <f t="shared" si="10"/>
        <v>0</v>
      </c>
      <c r="O21" s="5">
        <v>1</v>
      </c>
      <c r="P21" s="21">
        <f t="shared" si="11"/>
        <v>0.25</v>
      </c>
    </row>
    <row r="22" spans="1:16" ht="15" customHeight="1" x14ac:dyDescent="0.3">
      <c r="A22" s="35">
        <v>0</v>
      </c>
      <c r="B22" s="8" t="s">
        <v>43</v>
      </c>
      <c r="C22" s="5"/>
      <c r="D22" s="21"/>
      <c r="E22" s="5"/>
      <c r="F22" s="21"/>
      <c r="G22" s="5"/>
      <c r="H22" s="21"/>
      <c r="I22" s="5"/>
      <c r="J22" s="21"/>
      <c r="K22" s="5"/>
      <c r="L22" s="21"/>
      <c r="M22" s="5"/>
      <c r="N22" s="21"/>
      <c r="O22" s="5"/>
      <c r="P22" s="21"/>
    </row>
    <row r="23" spans="1:16" ht="15" customHeight="1" x14ac:dyDescent="0.3">
      <c r="A23" s="35">
        <v>0</v>
      </c>
      <c r="B23" s="8" t="s">
        <v>44</v>
      </c>
      <c r="C23" s="5"/>
      <c r="D23" s="21"/>
      <c r="E23" s="5"/>
      <c r="F23" s="21"/>
      <c r="G23" s="5"/>
      <c r="H23" s="21"/>
      <c r="I23" s="5"/>
      <c r="J23" s="21"/>
      <c r="K23" s="5"/>
      <c r="L23" s="21"/>
      <c r="M23" s="5"/>
      <c r="N23" s="21"/>
      <c r="O23" s="5"/>
      <c r="P23" s="21"/>
    </row>
    <row r="24" spans="1:16" ht="15" customHeight="1" x14ac:dyDescent="0.3">
      <c r="A24" s="35">
        <v>1</v>
      </c>
      <c r="B24" s="8" t="s">
        <v>45</v>
      </c>
      <c r="C24" s="5">
        <v>1</v>
      </c>
      <c r="D24" s="21">
        <f t="shared" si="6"/>
        <v>1</v>
      </c>
      <c r="E24" s="5">
        <v>1</v>
      </c>
      <c r="F24" s="21">
        <f t="shared" si="6"/>
        <v>1</v>
      </c>
      <c r="G24" s="5">
        <v>0</v>
      </c>
      <c r="H24" s="21">
        <f t="shared" si="7"/>
        <v>0</v>
      </c>
      <c r="I24" s="5">
        <v>0</v>
      </c>
      <c r="J24" s="21">
        <f t="shared" si="8"/>
        <v>0</v>
      </c>
      <c r="K24" s="5">
        <v>0</v>
      </c>
      <c r="L24" s="21">
        <f t="shared" si="9"/>
        <v>0</v>
      </c>
      <c r="M24" s="5">
        <v>0</v>
      </c>
      <c r="N24" s="21">
        <f t="shared" si="10"/>
        <v>0</v>
      </c>
      <c r="O24" s="5">
        <v>0</v>
      </c>
      <c r="P24" s="21">
        <f t="shared" si="11"/>
        <v>0</v>
      </c>
    </row>
    <row r="25" spans="1:16" ht="15" customHeight="1" x14ac:dyDescent="0.3">
      <c r="A25" s="35"/>
      <c r="B25" s="8"/>
      <c r="C25" s="5"/>
      <c r="D25" s="21"/>
      <c r="E25" s="5"/>
      <c r="F25" s="21"/>
      <c r="G25" s="5"/>
      <c r="H25" s="21"/>
      <c r="I25" s="5"/>
      <c r="J25" s="21"/>
      <c r="K25" s="5"/>
      <c r="L25" s="21"/>
      <c r="M25" s="5"/>
      <c r="N25" s="21"/>
      <c r="O25" s="5"/>
      <c r="P25" s="21"/>
    </row>
    <row r="26" spans="1:16" ht="15" customHeight="1" x14ac:dyDescent="0.3">
      <c r="A26" s="35"/>
      <c r="B26" s="10" t="s">
        <v>4</v>
      </c>
      <c r="C26" s="5"/>
      <c r="D26" s="21"/>
      <c r="E26" s="5"/>
      <c r="F26" s="21"/>
      <c r="G26" s="5"/>
      <c r="H26" s="21"/>
      <c r="I26" s="5"/>
      <c r="J26" s="21"/>
      <c r="K26" s="5"/>
      <c r="L26" s="21"/>
      <c r="M26" s="5"/>
      <c r="N26" s="21"/>
      <c r="O26" s="5"/>
      <c r="P26" s="21"/>
    </row>
    <row r="27" spans="1:16" ht="15" customHeight="1" x14ac:dyDescent="0.3">
      <c r="A27" s="35">
        <v>13</v>
      </c>
      <c r="B27" s="8" t="s">
        <v>46</v>
      </c>
      <c r="C27" s="5">
        <v>11</v>
      </c>
      <c r="D27" s="21">
        <f t="shared" ref="D27:F29" si="12">C27/$A27</f>
        <v>0.84615384615384615</v>
      </c>
      <c r="E27" s="5">
        <v>11</v>
      </c>
      <c r="F27" s="21">
        <f t="shared" si="12"/>
        <v>0.84615384615384615</v>
      </c>
      <c r="G27" s="5">
        <v>1</v>
      </c>
      <c r="H27" s="21">
        <f t="shared" ref="H27:H29" si="13">G27/$A27</f>
        <v>7.6923076923076927E-2</v>
      </c>
      <c r="I27" s="5">
        <v>6</v>
      </c>
      <c r="J27" s="21">
        <f t="shared" ref="J27:J29" si="14">I27/$A27</f>
        <v>0.46153846153846156</v>
      </c>
      <c r="K27" s="5">
        <v>1</v>
      </c>
      <c r="L27" s="21">
        <f t="shared" ref="L27:L29" si="15">K27/$A27</f>
        <v>7.6923076923076927E-2</v>
      </c>
      <c r="M27" s="5">
        <v>1</v>
      </c>
      <c r="N27" s="21">
        <f t="shared" ref="N27:N29" si="16">M27/$A27</f>
        <v>7.6923076923076927E-2</v>
      </c>
      <c r="O27" s="5">
        <v>2</v>
      </c>
      <c r="P27" s="21">
        <f t="shared" ref="P27:P29" si="17">O27/$A27</f>
        <v>0.15384615384615385</v>
      </c>
    </row>
    <row r="28" spans="1:16" ht="15" customHeight="1" x14ac:dyDescent="0.3">
      <c r="A28" s="35">
        <v>8</v>
      </c>
      <c r="B28" s="8" t="s">
        <v>47</v>
      </c>
      <c r="C28" s="5">
        <v>7</v>
      </c>
      <c r="D28" s="21">
        <f t="shared" si="12"/>
        <v>0.875</v>
      </c>
      <c r="E28" s="5">
        <v>6</v>
      </c>
      <c r="F28" s="21">
        <f t="shared" si="12"/>
        <v>0.75</v>
      </c>
      <c r="G28" s="5">
        <v>3</v>
      </c>
      <c r="H28" s="21">
        <f t="shared" si="13"/>
        <v>0.375</v>
      </c>
      <c r="I28" s="5">
        <v>3</v>
      </c>
      <c r="J28" s="21">
        <f t="shared" si="14"/>
        <v>0.375</v>
      </c>
      <c r="K28" s="5">
        <v>0</v>
      </c>
      <c r="L28" s="21">
        <f t="shared" si="15"/>
        <v>0</v>
      </c>
      <c r="M28" s="5">
        <v>0</v>
      </c>
      <c r="N28" s="21">
        <f t="shared" si="16"/>
        <v>0</v>
      </c>
      <c r="O28" s="5">
        <v>1</v>
      </c>
      <c r="P28" s="21">
        <f t="shared" si="17"/>
        <v>0.125</v>
      </c>
    </row>
    <row r="29" spans="1:16" ht="15" customHeight="1" x14ac:dyDescent="0.3">
      <c r="A29" s="35">
        <v>3</v>
      </c>
      <c r="B29" s="9" t="s">
        <v>48</v>
      </c>
      <c r="C29" s="6">
        <v>3</v>
      </c>
      <c r="D29" s="22">
        <f t="shared" si="12"/>
        <v>1</v>
      </c>
      <c r="E29" s="6">
        <v>3</v>
      </c>
      <c r="F29" s="22">
        <f t="shared" si="12"/>
        <v>1</v>
      </c>
      <c r="G29" s="6">
        <v>3</v>
      </c>
      <c r="H29" s="22">
        <f t="shared" si="13"/>
        <v>1</v>
      </c>
      <c r="I29" s="6">
        <v>0</v>
      </c>
      <c r="J29" s="22">
        <f t="shared" si="14"/>
        <v>0</v>
      </c>
      <c r="K29" s="6">
        <v>0</v>
      </c>
      <c r="L29" s="22">
        <f t="shared" si="15"/>
        <v>0</v>
      </c>
      <c r="M29" s="6">
        <v>0</v>
      </c>
      <c r="N29" s="22">
        <f t="shared" si="16"/>
        <v>0</v>
      </c>
      <c r="O29" s="6">
        <v>0</v>
      </c>
      <c r="P29" s="22">
        <f t="shared" si="17"/>
        <v>0</v>
      </c>
    </row>
    <row r="30" spans="1:16" x14ac:dyDescent="0.25">
      <c r="F30" s="2"/>
      <c r="H30" s="2"/>
      <c r="J30" s="2"/>
      <c r="L30" s="2"/>
      <c r="N30" s="2"/>
      <c r="P30" s="2"/>
    </row>
    <row r="31" spans="1:16" x14ac:dyDescent="0.25">
      <c r="F31" s="2"/>
    </row>
  </sheetData>
  <mergeCells count="8">
    <mergeCell ref="M4:N4"/>
    <mergeCell ref="O4:P4"/>
    <mergeCell ref="B2:P2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showGridLines="0" zoomScale="80" zoomScaleNormal="80" workbookViewId="0">
      <selection activeCell="B31" sqref="B31"/>
    </sheetView>
  </sheetViews>
  <sheetFormatPr defaultColWidth="8.6640625" defaultRowHeight="13.2" x14ac:dyDescent="0.25"/>
  <cols>
    <col min="1" max="1" width="8.6640625" style="1"/>
    <col min="2" max="2" width="32.88671875" style="1" customWidth="1"/>
    <col min="3" max="18" width="11.6640625" style="1" customWidth="1"/>
    <col min="19" max="16384" width="8.6640625" style="1"/>
  </cols>
  <sheetData>
    <row r="2" spans="1:20" x14ac:dyDescent="0.25">
      <c r="B2" s="39" t="s">
        <v>73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4" spans="1:20" ht="130.5" customHeight="1" x14ac:dyDescent="0.25">
      <c r="B4" s="20"/>
      <c r="C4" s="40" t="s">
        <v>56</v>
      </c>
      <c r="D4" s="41"/>
      <c r="E4" s="42" t="s">
        <v>57</v>
      </c>
      <c r="F4" s="40"/>
      <c r="G4" s="42" t="s">
        <v>58</v>
      </c>
      <c r="H4" s="40"/>
      <c r="I4" s="42" t="s">
        <v>59</v>
      </c>
      <c r="J4" s="40"/>
      <c r="K4" s="42" t="s">
        <v>60</v>
      </c>
      <c r="L4" s="40"/>
      <c r="M4" s="42" t="s">
        <v>61</v>
      </c>
      <c r="N4" s="41"/>
      <c r="O4" s="42" t="s">
        <v>63</v>
      </c>
      <c r="P4" s="41"/>
      <c r="Q4" s="42" t="s">
        <v>62</v>
      </c>
      <c r="R4" s="41"/>
    </row>
    <row r="5" spans="1:20" x14ac:dyDescent="0.25">
      <c r="B5" s="17" t="s">
        <v>8</v>
      </c>
      <c r="C5" s="18" t="s">
        <v>0</v>
      </c>
      <c r="D5" s="19" t="s">
        <v>1</v>
      </c>
      <c r="E5" s="18" t="s">
        <v>0</v>
      </c>
      <c r="F5" s="19" t="s">
        <v>1</v>
      </c>
      <c r="G5" s="18" t="s">
        <v>0</v>
      </c>
      <c r="H5" s="19" t="s">
        <v>1</v>
      </c>
      <c r="I5" s="18" t="s">
        <v>0</v>
      </c>
      <c r="J5" s="19" t="s">
        <v>1</v>
      </c>
      <c r="K5" s="18" t="s">
        <v>0</v>
      </c>
      <c r="L5" s="19" t="s">
        <v>1</v>
      </c>
      <c r="M5" s="18" t="s">
        <v>0</v>
      </c>
      <c r="N5" s="19" t="s">
        <v>1</v>
      </c>
      <c r="O5" s="18" t="s">
        <v>0</v>
      </c>
      <c r="P5" s="19" t="s">
        <v>1</v>
      </c>
      <c r="Q5" s="18" t="s">
        <v>0</v>
      </c>
      <c r="R5" s="19" t="s">
        <v>1</v>
      </c>
    </row>
    <row r="6" spans="1:20" ht="15" customHeight="1" x14ac:dyDescent="0.25">
      <c r="B6" s="7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3"/>
      <c r="R6" s="4"/>
    </row>
    <row r="7" spans="1:20" ht="15" customHeight="1" x14ac:dyDescent="0.3">
      <c r="A7" s="35">
        <v>89</v>
      </c>
      <c r="B7" s="10" t="s">
        <v>16</v>
      </c>
      <c r="C7" s="5">
        <v>47</v>
      </c>
      <c r="D7" s="21">
        <f>C7/$A7</f>
        <v>0.5280898876404494</v>
      </c>
      <c r="E7" s="5">
        <v>11</v>
      </c>
      <c r="F7" s="21">
        <f>E7/$A7</f>
        <v>0.12359550561797752</v>
      </c>
      <c r="G7" s="5">
        <v>12</v>
      </c>
      <c r="H7" s="21">
        <f>G7/$A7</f>
        <v>0.1348314606741573</v>
      </c>
      <c r="I7" s="5">
        <v>1</v>
      </c>
      <c r="J7" s="21">
        <f>I7/$A7</f>
        <v>1.1235955056179775E-2</v>
      </c>
      <c r="K7" s="5">
        <v>15</v>
      </c>
      <c r="L7" s="21">
        <f>K7/$A7</f>
        <v>0.16853932584269662</v>
      </c>
      <c r="M7" s="5">
        <v>1</v>
      </c>
      <c r="N7" s="21">
        <f>M7/$A7</f>
        <v>1.1235955056179775E-2</v>
      </c>
      <c r="O7" s="5">
        <v>11</v>
      </c>
      <c r="P7" s="21">
        <f>O7/$A7</f>
        <v>0.12359550561797752</v>
      </c>
      <c r="Q7" s="5">
        <v>3</v>
      </c>
      <c r="R7" s="21">
        <f>Q7/$A7</f>
        <v>3.3707865168539325E-2</v>
      </c>
    </row>
    <row r="8" spans="1:20" ht="15" customHeight="1" x14ac:dyDescent="0.3">
      <c r="A8" s="35"/>
      <c r="B8" s="8"/>
      <c r="C8" s="5"/>
      <c r="D8" s="21"/>
      <c r="E8" s="5"/>
      <c r="F8" s="21"/>
      <c r="G8" s="5"/>
      <c r="H8" s="21"/>
      <c r="I8" s="5"/>
      <c r="J8" s="21"/>
      <c r="K8" s="5"/>
      <c r="L8" s="21"/>
      <c r="M8" s="5"/>
      <c r="N8" s="21"/>
      <c r="O8" s="5"/>
      <c r="P8" s="21"/>
      <c r="Q8" s="5"/>
      <c r="R8" s="21"/>
    </row>
    <row r="9" spans="1:20" ht="15" customHeight="1" x14ac:dyDescent="0.3">
      <c r="A9" s="35"/>
      <c r="B9" s="10" t="s">
        <v>2</v>
      </c>
      <c r="C9" s="5"/>
      <c r="D9" s="21"/>
      <c r="E9" s="5"/>
      <c r="F9" s="21"/>
      <c r="G9" s="5"/>
      <c r="H9" s="21"/>
      <c r="I9" s="5"/>
      <c r="J9" s="21"/>
      <c r="K9" s="5"/>
      <c r="L9" s="21">
        <f>K10/K7</f>
        <v>0.73333333333333328</v>
      </c>
      <c r="M9" s="5"/>
      <c r="N9" s="21"/>
      <c r="O9" s="5"/>
      <c r="P9" s="21"/>
      <c r="Q9" s="5"/>
      <c r="R9" s="21"/>
    </row>
    <row r="10" spans="1:20" ht="15" customHeight="1" x14ac:dyDescent="0.3">
      <c r="A10" s="35">
        <v>36</v>
      </c>
      <c r="B10" s="8" t="s">
        <v>18</v>
      </c>
      <c r="C10" s="5">
        <v>20</v>
      </c>
      <c r="D10" s="21">
        <f>C10/$A10</f>
        <v>0.55555555555555558</v>
      </c>
      <c r="E10" s="5">
        <v>2</v>
      </c>
      <c r="F10" s="21">
        <f>E10/$A10</f>
        <v>5.5555555555555552E-2</v>
      </c>
      <c r="G10" s="5">
        <v>2</v>
      </c>
      <c r="H10" s="21">
        <f>G10/$A10</f>
        <v>5.5555555555555552E-2</v>
      </c>
      <c r="I10" s="5">
        <v>0</v>
      </c>
      <c r="J10" s="21">
        <f>I10/$A10</f>
        <v>0</v>
      </c>
      <c r="K10" s="5">
        <v>11</v>
      </c>
      <c r="L10" s="21">
        <f>K10/$A10</f>
        <v>0.30555555555555558</v>
      </c>
      <c r="M10" s="5">
        <v>0</v>
      </c>
      <c r="N10" s="21">
        <f>M10/$A10</f>
        <v>0</v>
      </c>
      <c r="O10" s="5">
        <v>4</v>
      </c>
      <c r="P10" s="21">
        <f>O10/$A10</f>
        <v>0.1111111111111111</v>
      </c>
      <c r="Q10" s="5">
        <v>0</v>
      </c>
      <c r="R10" s="21">
        <f>Q10/$A10</f>
        <v>0</v>
      </c>
      <c r="T10" s="2"/>
    </row>
    <row r="11" spans="1:20" ht="15" customHeight="1" x14ac:dyDescent="0.3">
      <c r="A11" s="35">
        <v>27</v>
      </c>
      <c r="B11" s="8" t="s">
        <v>19</v>
      </c>
      <c r="C11" s="5">
        <v>14</v>
      </c>
      <c r="D11" s="21">
        <f t="shared" ref="D11:F13" si="0">C11/$A11</f>
        <v>0.51851851851851849</v>
      </c>
      <c r="E11" s="5">
        <v>4</v>
      </c>
      <c r="F11" s="21">
        <f t="shared" si="0"/>
        <v>0.14814814814814814</v>
      </c>
      <c r="G11" s="5">
        <v>6</v>
      </c>
      <c r="H11" s="21">
        <f t="shared" ref="H11:H13" si="1">G11/$A11</f>
        <v>0.22222222222222221</v>
      </c>
      <c r="I11" s="5">
        <v>1</v>
      </c>
      <c r="J11" s="21">
        <f t="shared" ref="J11:J13" si="2">I11/$A11</f>
        <v>3.7037037037037035E-2</v>
      </c>
      <c r="K11" s="5">
        <v>1</v>
      </c>
      <c r="L11" s="21">
        <f t="shared" ref="L11:L13" si="3">K11/$A11</f>
        <v>3.7037037037037035E-2</v>
      </c>
      <c r="M11" s="5">
        <v>0</v>
      </c>
      <c r="N11" s="21">
        <f t="shared" ref="N11:N13" si="4">M11/$A11</f>
        <v>0</v>
      </c>
      <c r="O11" s="5">
        <v>3</v>
      </c>
      <c r="P11" s="21">
        <f t="shared" ref="P11:P13" si="5">O11/$A11</f>
        <v>0.1111111111111111</v>
      </c>
      <c r="Q11" s="5">
        <v>2</v>
      </c>
      <c r="R11" s="21">
        <f t="shared" ref="R11:R13" si="6">Q11/$A11</f>
        <v>7.407407407407407E-2</v>
      </c>
      <c r="T11" s="2"/>
    </row>
    <row r="12" spans="1:20" ht="15" customHeight="1" x14ac:dyDescent="0.3">
      <c r="A12" s="35">
        <v>23</v>
      </c>
      <c r="B12" s="8" t="s">
        <v>13</v>
      </c>
      <c r="C12" s="5">
        <v>10</v>
      </c>
      <c r="D12" s="21">
        <f t="shared" si="0"/>
        <v>0.43478260869565216</v>
      </c>
      <c r="E12" s="5">
        <v>3</v>
      </c>
      <c r="F12" s="21">
        <f t="shared" si="0"/>
        <v>0.13043478260869565</v>
      </c>
      <c r="G12" s="5">
        <v>3</v>
      </c>
      <c r="H12" s="21">
        <f t="shared" si="1"/>
        <v>0.13043478260869565</v>
      </c>
      <c r="I12" s="5">
        <v>0</v>
      </c>
      <c r="J12" s="21">
        <f t="shared" si="2"/>
        <v>0</v>
      </c>
      <c r="K12" s="5">
        <v>3</v>
      </c>
      <c r="L12" s="21">
        <f t="shared" si="3"/>
        <v>0.13043478260869565</v>
      </c>
      <c r="M12" s="5">
        <v>1</v>
      </c>
      <c r="N12" s="21">
        <f t="shared" si="4"/>
        <v>4.3478260869565216E-2</v>
      </c>
      <c r="O12" s="5">
        <v>3</v>
      </c>
      <c r="P12" s="21">
        <f t="shared" si="5"/>
        <v>0.13043478260869565</v>
      </c>
      <c r="Q12" s="5">
        <v>0</v>
      </c>
      <c r="R12" s="21">
        <f t="shared" si="6"/>
        <v>0</v>
      </c>
      <c r="T12" s="2"/>
    </row>
    <row r="13" spans="1:20" ht="15" customHeight="1" x14ac:dyDescent="0.3">
      <c r="A13" s="35">
        <v>3</v>
      </c>
      <c r="B13" s="8" t="s">
        <v>20</v>
      </c>
      <c r="C13" s="5">
        <v>3</v>
      </c>
      <c r="D13" s="21">
        <f t="shared" si="0"/>
        <v>1</v>
      </c>
      <c r="E13" s="5">
        <v>2</v>
      </c>
      <c r="F13" s="21">
        <f t="shared" si="0"/>
        <v>0.66666666666666663</v>
      </c>
      <c r="G13" s="5">
        <v>1</v>
      </c>
      <c r="H13" s="21">
        <f t="shared" si="1"/>
        <v>0.33333333333333331</v>
      </c>
      <c r="I13" s="5">
        <v>0</v>
      </c>
      <c r="J13" s="21">
        <f t="shared" si="2"/>
        <v>0</v>
      </c>
      <c r="K13" s="5">
        <v>0</v>
      </c>
      <c r="L13" s="21">
        <f t="shared" si="3"/>
        <v>0</v>
      </c>
      <c r="M13" s="5">
        <v>0</v>
      </c>
      <c r="N13" s="21">
        <f t="shared" si="4"/>
        <v>0</v>
      </c>
      <c r="O13" s="5">
        <v>1</v>
      </c>
      <c r="P13" s="21">
        <f t="shared" si="5"/>
        <v>0.33333333333333331</v>
      </c>
      <c r="Q13" s="5">
        <v>1</v>
      </c>
      <c r="R13" s="21">
        <f t="shared" si="6"/>
        <v>0.33333333333333331</v>
      </c>
      <c r="T13" s="2"/>
    </row>
    <row r="14" spans="1:20" ht="15" customHeight="1" x14ac:dyDescent="0.3">
      <c r="A14" s="35"/>
      <c r="B14" s="8"/>
      <c r="C14" s="5"/>
      <c r="D14" s="21"/>
      <c r="E14" s="5"/>
      <c r="F14" s="21"/>
      <c r="G14" s="5"/>
      <c r="H14" s="21"/>
      <c r="I14" s="5"/>
      <c r="J14" s="21"/>
      <c r="K14" s="5"/>
      <c r="L14" s="21"/>
      <c r="M14" s="5"/>
      <c r="N14" s="21"/>
      <c r="O14" s="5"/>
      <c r="P14" s="21"/>
      <c r="Q14" s="5"/>
      <c r="R14" s="21"/>
      <c r="T14" s="36"/>
    </row>
    <row r="15" spans="1:20" ht="15" customHeight="1" x14ac:dyDescent="0.3">
      <c r="A15" s="35"/>
      <c r="B15" s="10" t="s">
        <v>3</v>
      </c>
      <c r="C15" s="5"/>
      <c r="D15" s="21"/>
      <c r="E15" s="5"/>
      <c r="F15" s="21"/>
      <c r="G15" s="5"/>
      <c r="H15" s="21"/>
      <c r="I15" s="5"/>
      <c r="J15" s="21"/>
      <c r="K15" s="5"/>
      <c r="L15" s="21"/>
      <c r="M15" s="5"/>
      <c r="N15" s="21"/>
      <c r="O15" s="5"/>
      <c r="P15" s="21"/>
      <c r="Q15" s="5"/>
      <c r="R15" s="21"/>
    </row>
    <row r="16" spans="1:20" ht="15" customHeight="1" x14ac:dyDescent="0.3">
      <c r="A16" s="35">
        <v>12</v>
      </c>
      <c r="B16" s="8" t="s">
        <v>14</v>
      </c>
      <c r="C16" s="5">
        <v>6</v>
      </c>
      <c r="D16" s="21">
        <f t="shared" ref="D16:R24" si="7">C16/$A16</f>
        <v>0.5</v>
      </c>
      <c r="E16" s="5">
        <v>3</v>
      </c>
      <c r="F16" s="21">
        <f t="shared" si="7"/>
        <v>0.25</v>
      </c>
      <c r="G16" s="5">
        <v>0</v>
      </c>
      <c r="H16" s="21">
        <f t="shared" ref="H16:H20" si="8">G16/$A16</f>
        <v>0</v>
      </c>
      <c r="I16" s="5">
        <v>0</v>
      </c>
      <c r="J16" s="21">
        <f t="shared" ref="J16:J20" si="9">I16/$A16</f>
        <v>0</v>
      </c>
      <c r="K16" s="5">
        <v>3</v>
      </c>
      <c r="L16" s="21">
        <f t="shared" ref="L16:L20" si="10">K16/$A16</f>
        <v>0.25</v>
      </c>
      <c r="M16" s="5">
        <v>1</v>
      </c>
      <c r="N16" s="21">
        <f t="shared" ref="N16:N20" si="11">M16/$A16</f>
        <v>8.3333333333333329E-2</v>
      </c>
      <c r="O16" s="5">
        <v>0</v>
      </c>
      <c r="P16" s="21">
        <f t="shared" ref="P16:P20" si="12">O16/$A16</f>
        <v>0</v>
      </c>
      <c r="Q16" s="5">
        <v>1</v>
      </c>
      <c r="R16" s="21">
        <f t="shared" ref="R16:R20" si="13">Q16/$A16</f>
        <v>8.3333333333333329E-2</v>
      </c>
      <c r="T16" s="2"/>
    </row>
    <row r="17" spans="1:20" ht="15" customHeight="1" x14ac:dyDescent="0.3">
      <c r="A17" s="35">
        <v>9</v>
      </c>
      <c r="B17" s="8" t="s">
        <v>21</v>
      </c>
      <c r="C17" s="5">
        <v>2</v>
      </c>
      <c r="D17" s="21">
        <f t="shared" si="7"/>
        <v>0.22222222222222221</v>
      </c>
      <c r="E17" s="5">
        <v>0</v>
      </c>
      <c r="F17" s="21">
        <f t="shared" si="7"/>
        <v>0</v>
      </c>
      <c r="G17" s="5">
        <v>2</v>
      </c>
      <c r="H17" s="21">
        <f t="shared" si="8"/>
        <v>0.22222222222222221</v>
      </c>
      <c r="I17" s="5">
        <v>0</v>
      </c>
      <c r="J17" s="21">
        <f t="shared" si="9"/>
        <v>0</v>
      </c>
      <c r="K17" s="5">
        <v>0</v>
      </c>
      <c r="L17" s="21">
        <f t="shared" si="10"/>
        <v>0</v>
      </c>
      <c r="M17" s="5">
        <v>0</v>
      </c>
      <c r="N17" s="21">
        <f t="shared" si="11"/>
        <v>0</v>
      </c>
      <c r="O17" s="5">
        <v>1</v>
      </c>
      <c r="P17" s="21">
        <f t="shared" si="12"/>
        <v>0.1111111111111111</v>
      </c>
      <c r="Q17" s="5">
        <v>0</v>
      </c>
      <c r="R17" s="21">
        <f t="shared" si="13"/>
        <v>0</v>
      </c>
      <c r="T17" s="2"/>
    </row>
    <row r="18" spans="1:20" ht="15" customHeight="1" x14ac:dyDescent="0.3">
      <c r="A18" s="35">
        <v>16</v>
      </c>
      <c r="B18" s="8" t="s">
        <v>9</v>
      </c>
      <c r="C18" s="5">
        <v>10</v>
      </c>
      <c r="D18" s="21">
        <f t="shared" si="7"/>
        <v>0.625</v>
      </c>
      <c r="E18" s="5">
        <v>0</v>
      </c>
      <c r="F18" s="21">
        <f t="shared" si="7"/>
        <v>0</v>
      </c>
      <c r="G18" s="5">
        <v>6</v>
      </c>
      <c r="H18" s="21">
        <f t="shared" si="8"/>
        <v>0.375</v>
      </c>
      <c r="I18" s="5">
        <v>1</v>
      </c>
      <c r="J18" s="21">
        <f t="shared" si="9"/>
        <v>6.25E-2</v>
      </c>
      <c r="K18" s="5">
        <v>1</v>
      </c>
      <c r="L18" s="21">
        <f t="shared" si="10"/>
        <v>6.25E-2</v>
      </c>
      <c r="M18" s="5">
        <v>0</v>
      </c>
      <c r="N18" s="21">
        <f t="shared" si="11"/>
        <v>0</v>
      </c>
      <c r="O18" s="5">
        <v>2</v>
      </c>
      <c r="P18" s="21">
        <f t="shared" si="12"/>
        <v>0.125</v>
      </c>
      <c r="Q18" s="5">
        <v>0</v>
      </c>
      <c r="R18" s="21">
        <f t="shared" si="13"/>
        <v>0</v>
      </c>
      <c r="T18" s="2"/>
    </row>
    <row r="19" spans="1:20" ht="15" customHeight="1" x14ac:dyDescent="0.3">
      <c r="A19" s="35">
        <v>9</v>
      </c>
      <c r="B19" s="8" t="s">
        <v>15</v>
      </c>
      <c r="C19" s="5">
        <v>2</v>
      </c>
      <c r="D19" s="21">
        <f t="shared" si="7"/>
        <v>0.22222222222222221</v>
      </c>
      <c r="E19" s="5">
        <v>1</v>
      </c>
      <c r="F19" s="21">
        <f t="shared" si="7"/>
        <v>0.1111111111111111</v>
      </c>
      <c r="G19" s="5">
        <v>1</v>
      </c>
      <c r="H19" s="21">
        <f t="shared" si="8"/>
        <v>0.1111111111111111</v>
      </c>
      <c r="I19" s="5">
        <v>0</v>
      </c>
      <c r="J19" s="21">
        <f t="shared" si="9"/>
        <v>0</v>
      </c>
      <c r="K19" s="5">
        <v>0</v>
      </c>
      <c r="L19" s="21">
        <f t="shared" si="10"/>
        <v>0</v>
      </c>
      <c r="M19" s="5">
        <v>0</v>
      </c>
      <c r="N19" s="21">
        <f t="shared" si="11"/>
        <v>0</v>
      </c>
      <c r="O19" s="5">
        <v>2</v>
      </c>
      <c r="P19" s="21">
        <f t="shared" si="12"/>
        <v>0.22222222222222221</v>
      </c>
      <c r="Q19" s="5">
        <v>0</v>
      </c>
      <c r="R19" s="21">
        <f t="shared" si="13"/>
        <v>0</v>
      </c>
      <c r="T19" s="2"/>
    </row>
    <row r="20" spans="1:20" ht="15" customHeight="1" x14ac:dyDescent="0.3">
      <c r="A20" s="35">
        <v>4</v>
      </c>
      <c r="B20" s="8" t="s">
        <v>5</v>
      </c>
      <c r="C20" s="5">
        <v>2</v>
      </c>
      <c r="D20" s="21">
        <f t="shared" si="7"/>
        <v>0.5</v>
      </c>
      <c r="E20" s="5">
        <v>0</v>
      </c>
      <c r="F20" s="21">
        <f t="shared" si="7"/>
        <v>0</v>
      </c>
      <c r="G20" s="5">
        <v>1</v>
      </c>
      <c r="H20" s="21">
        <f t="shared" si="8"/>
        <v>0.25</v>
      </c>
      <c r="I20" s="5">
        <v>0</v>
      </c>
      <c r="J20" s="21">
        <f t="shared" si="9"/>
        <v>0</v>
      </c>
      <c r="K20" s="5">
        <v>0</v>
      </c>
      <c r="L20" s="21">
        <f t="shared" si="10"/>
        <v>0</v>
      </c>
      <c r="M20" s="5">
        <v>0</v>
      </c>
      <c r="N20" s="21">
        <f t="shared" si="11"/>
        <v>0</v>
      </c>
      <c r="O20" s="5">
        <v>1</v>
      </c>
      <c r="P20" s="21">
        <f t="shared" si="12"/>
        <v>0.25</v>
      </c>
      <c r="Q20" s="5">
        <v>0</v>
      </c>
      <c r="R20" s="21">
        <f t="shared" si="13"/>
        <v>0</v>
      </c>
      <c r="T20" s="2"/>
    </row>
    <row r="21" spans="1:20" ht="15" customHeight="1" x14ac:dyDescent="0.3">
      <c r="A21" s="35">
        <v>10</v>
      </c>
      <c r="B21" s="8" t="s">
        <v>22</v>
      </c>
      <c r="C21" s="5">
        <v>8</v>
      </c>
      <c r="D21" s="21">
        <f t="shared" si="7"/>
        <v>0.8</v>
      </c>
      <c r="E21" s="5">
        <v>6</v>
      </c>
      <c r="F21" s="21">
        <f t="shared" si="7"/>
        <v>0.6</v>
      </c>
      <c r="G21" s="5">
        <v>1</v>
      </c>
      <c r="H21" s="21">
        <f t="shared" si="7"/>
        <v>0.1</v>
      </c>
      <c r="I21" s="5">
        <v>0</v>
      </c>
      <c r="J21" s="21">
        <f t="shared" si="7"/>
        <v>0</v>
      </c>
      <c r="K21" s="5">
        <v>1</v>
      </c>
      <c r="L21" s="21">
        <f t="shared" si="7"/>
        <v>0.1</v>
      </c>
      <c r="M21" s="5">
        <v>0</v>
      </c>
      <c r="N21" s="21">
        <f t="shared" si="7"/>
        <v>0</v>
      </c>
      <c r="O21" s="5">
        <v>1</v>
      </c>
      <c r="P21" s="21">
        <f t="shared" si="7"/>
        <v>0.1</v>
      </c>
      <c r="Q21" s="5">
        <v>2</v>
      </c>
      <c r="R21" s="21">
        <f t="shared" si="7"/>
        <v>0.2</v>
      </c>
      <c r="T21" s="2"/>
    </row>
    <row r="22" spans="1:20" ht="15" customHeight="1" x14ac:dyDescent="0.3">
      <c r="A22" s="35">
        <v>14</v>
      </c>
      <c r="B22" s="8" t="s">
        <v>23</v>
      </c>
      <c r="C22" s="5">
        <v>5</v>
      </c>
      <c r="D22" s="21">
        <f t="shared" si="7"/>
        <v>0.35714285714285715</v>
      </c>
      <c r="E22" s="5">
        <v>0</v>
      </c>
      <c r="F22" s="21">
        <f t="shared" si="7"/>
        <v>0</v>
      </c>
      <c r="G22" s="5">
        <v>0</v>
      </c>
      <c r="H22" s="21">
        <f t="shared" si="7"/>
        <v>0</v>
      </c>
      <c r="I22" s="5">
        <v>0</v>
      </c>
      <c r="J22" s="21">
        <f t="shared" si="7"/>
        <v>0</v>
      </c>
      <c r="K22" s="5">
        <v>3</v>
      </c>
      <c r="L22" s="21">
        <f t="shared" si="7"/>
        <v>0.21428571428571427</v>
      </c>
      <c r="M22" s="5">
        <v>0</v>
      </c>
      <c r="N22" s="21">
        <f t="shared" si="7"/>
        <v>0</v>
      </c>
      <c r="O22" s="5">
        <v>3</v>
      </c>
      <c r="P22" s="21">
        <f t="shared" si="7"/>
        <v>0.21428571428571427</v>
      </c>
      <c r="Q22" s="5">
        <v>0</v>
      </c>
      <c r="R22" s="21">
        <f t="shared" si="7"/>
        <v>0</v>
      </c>
      <c r="T22" s="2"/>
    </row>
    <row r="23" spans="1:20" ht="15" customHeight="1" x14ac:dyDescent="0.3">
      <c r="A23" s="35">
        <v>6</v>
      </c>
      <c r="B23" s="8" t="s">
        <v>24</v>
      </c>
      <c r="C23" s="5">
        <v>4</v>
      </c>
      <c r="D23" s="21">
        <f t="shared" si="7"/>
        <v>0.66666666666666663</v>
      </c>
      <c r="E23" s="5">
        <v>0</v>
      </c>
      <c r="F23" s="21">
        <f t="shared" si="7"/>
        <v>0</v>
      </c>
      <c r="G23" s="5">
        <v>0</v>
      </c>
      <c r="H23" s="21">
        <f t="shared" si="7"/>
        <v>0</v>
      </c>
      <c r="I23" s="5">
        <v>0</v>
      </c>
      <c r="J23" s="21">
        <f t="shared" si="7"/>
        <v>0</v>
      </c>
      <c r="K23" s="5">
        <v>2</v>
      </c>
      <c r="L23" s="21">
        <f t="shared" si="7"/>
        <v>0.33333333333333331</v>
      </c>
      <c r="M23" s="5">
        <v>0</v>
      </c>
      <c r="N23" s="21">
        <f t="shared" si="7"/>
        <v>0</v>
      </c>
      <c r="O23" s="5">
        <v>1</v>
      </c>
      <c r="P23" s="21">
        <f t="shared" si="7"/>
        <v>0.16666666666666666</v>
      </c>
      <c r="Q23" s="5">
        <v>0</v>
      </c>
      <c r="R23" s="21">
        <f t="shared" si="7"/>
        <v>0</v>
      </c>
      <c r="T23" s="2"/>
    </row>
    <row r="24" spans="1:20" ht="15" customHeight="1" x14ac:dyDescent="0.3">
      <c r="A24" s="35">
        <v>9</v>
      </c>
      <c r="B24" s="8" t="s">
        <v>25</v>
      </c>
      <c r="C24" s="5">
        <v>8</v>
      </c>
      <c r="D24" s="21">
        <f t="shared" si="7"/>
        <v>0.88888888888888884</v>
      </c>
      <c r="E24" s="5">
        <v>1</v>
      </c>
      <c r="F24" s="21">
        <f t="shared" si="7"/>
        <v>0.1111111111111111</v>
      </c>
      <c r="G24" s="5">
        <v>1</v>
      </c>
      <c r="H24" s="21">
        <f t="shared" si="7"/>
        <v>0.1111111111111111</v>
      </c>
      <c r="I24" s="5">
        <v>0</v>
      </c>
      <c r="J24" s="21">
        <f t="shared" si="7"/>
        <v>0</v>
      </c>
      <c r="K24" s="5">
        <v>5</v>
      </c>
      <c r="L24" s="21">
        <f t="shared" si="7"/>
        <v>0.55555555555555558</v>
      </c>
      <c r="M24" s="5">
        <v>0</v>
      </c>
      <c r="N24" s="21">
        <f t="shared" si="7"/>
        <v>0</v>
      </c>
      <c r="O24" s="5">
        <v>0</v>
      </c>
      <c r="P24" s="21">
        <f t="shared" si="7"/>
        <v>0</v>
      </c>
      <c r="Q24" s="5">
        <v>0</v>
      </c>
      <c r="R24" s="21">
        <f t="shared" si="7"/>
        <v>0</v>
      </c>
      <c r="T24" s="2"/>
    </row>
    <row r="25" spans="1:20" ht="15" customHeight="1" x14ac:dyDescent="0.3">
      <c r="A25" s="35"/>
      <c r="B25" s="8"/>
      <c r="C25" s="5"/>
      <c r="D25" s="21"/>
      <c r="E25" s="5"/>
      <c r="F25" s="21"/>
      <c r="G25" s="5"/>
      <c r="H25" s="21"/>
      <c r="I25" s="5"/>
      <c r="J25" s="21"/>
      <c r="K25" s="5"/>
      <c r="L25" s="21"/>
      <c r="M25" s="5"/>
      <c r="N25" s="21"/>
      <c r="O25" s="5"/>
      <c r="P25" s="21"/>
      <c r="Q25" s="5"/>
      <c r="R25" s="21"/>
    </row>
    <row r="26" spans="1:20" ht="15" customHeight="1" x14ac:dyDescent="0.3">
      <c r="A26" s="35"/>
      <c r="B26" s="10" t="s">
        <v>4</v>
      </c>
      <c r="C26" s="5"/>
      <c r="D26" s="21"/>
      <c r="E26" s="5"/>
      <c r="F26" s="21"/>
      <c r="G26" s="5"/>
      <c r="H26" s="21"/>
      <c r="I26" s="5"/>
      <c r="J26" s="21"/>
      <c r="K26" s="5"/>
      <c r="L26" s="21"/>
      <c r="M26" s="5"/>
      <c r="N26" s="21"/>
      <c r="O26" s="5"/>
      <c r="P26" s="21"/>
      <c r="Q26" s="5"/>
      <c r="R26" s="21"/>
    </row>
    <row r="27" spans="1:20" ht="15" customHeight="1" x14ac:dyDescent="0.3">
      <c r="A27" s="35">
        <v>29</v>
      </c>
      <c r="B27" s="8" t="s">
        <v>26</v>
      </c>
      <c r="C27" s="5">
        <v>21</v>
      </c>
      <c r="D27" s="21">
        <f t="shared" ref="D27:F29" si="14">C27/$A27</f>
        <v>0.72413793103448276</v>
      </c>
      <c r="E27" s="5">
        <v>6</v>
      </c>
      <c r="F27" s="21">
        <f t="shared" si="14"/>
        <v>0.20689655172413793</v>
      </c>
      <c r="G27" s="5">
        <v>3</v>
      </c>
      <c r="H27" s="21">
        <f t="shared" ref="H27:H29" si="15">G27/$A27</f>
        <v>0.10344827586206896</v>
      </c>
      <c r="I27" s="5">
        <v>1</v>
      </c>
      <c r="J27" s="21">
        <f t="shared" ref="J27:J29" si="16">I27/$A27</f>
        <v>3.4482758620689655E-2</v>
      </c>
      <c r="K27" s="5">
        <v>4</v>
      </c>
      <c r="L27" s="21">
        <f t="shared" ref="L27:L29" si="17">K27/$A27</f>
        <v>0.13793103448275862</v>
      </c>
      <c r="M27" s="5">
        <v>0</v>
      </c>
      <c r="N27" s="21">
        <f t="shared" ref="N27:N29" si="18">M27/$A27</f>
        <v>0</v>
      </c>
      <c r="O27" s="5">
        <v>4</v>
      </c>
      <c r="P27" s="21">
        <f t="shared" ref="P27:P29" si="19">O27/$A27</f>
        <v>0.13793103448275862</v>
      </c>
      <c r="Q27" s="5">
        <v>0</v>
      </c>
      <c r="R27" s="21">
        <f t="shared" ref="R27:R29" si="20">Q27/$A27</f>
        <v>0</v>
      </c>
    </row>
    <row r="28" spans="1:20" ht="15" customHeight="1" x14ac:dyDescent="0.3">
      <c r="A28" s="35">
        <v>33</v>
      </c>
      <c r="B28" s="8" t="s">
        <v>27</v>
      </c>
      <c r="C28" s="5">
        <v>19</v>
      </c>
      <c r="D28" s="21">
        <f t="shared" si="14"/>
        <v>0.5757575757575758</v>
      </c>
      <c r="E28" s="5">
        <v>3</v>
      </c>
      <c r="F28" s="21">
        <f t="shared" si="14"/>
        <v>9.0909090909090912E-2</v>
      </c>
      <c r="G28" s="5">
        <v>7</v>
      </c>
      <c r="H28" s="21">
        <f t="shared" si="15"/>
        <v>0.21212121212121213</v>
      </c>
      <c r="I28" s="5">
        <v>0</v>
      </c>
      <c r="J28" s="21">
        <f t="shared" si="16"/>
        <v>0</v>
      </c>
      <c r="K28" s="5">
        <v>8</v>
      </c>
      <c r="L28" s="21">
        <f t="shared" si="17"/>
        <v>0.24242424242424243</v>
      </c>
      <c r="M28" s="5">
        <v>0</v>
      </c>
      <c r="N28" s="21">
        <f t="shared" si="18"/>
        <v>0</v>
      </c>
      <c r="O28" s="5">
        <v>3</v>
      </c>
      <c r="P28" s="21">
        <f t="shared" si="19"/>
        <v>9.0909090909090912E-2</v>
      </c>
      <c r="Q28" s="5">
        <v>1</v>
      </c>
      <c r="R28" s="21">
        <f t="shared" si="20"/>
        <v>3.0303030303030304E-2</v>
      </c>
    </row>
    <row r="29" spans="1:20" ht="15" customHeight="1" x14ac:dyDescent="0.3">
      <c r="A29" s="35">
        <v>27</v>
      </c>
      <c r="B29" s="9" t="s">
        <v>10</v>
      </c>
      <c r="C29" s="6">
        <v>7</v>
      </c>
      <c r="D29" s="22">
        <f t="shared" si="14"/>
        <v>0.25925925925925924</v>
      </c>
      <c r="E29" s="6">
        <v>2</v>
      </c>
      <c r="F29" s="22">
        <f t="shared" si="14"/>
        <v>7.407407407407407E-2</v>
      </c>
      <c r="G29" s="6">
        <v>2</v>
      </c>
      <c r="H29" s="22">
        <f t="shared" si="15"/>
        <v>7.407407407407407E-2</v>
      </c>
      <c r="I29" s="6">
        <v>0</v>
      </c>
      <c r="J29" s="22">
        <f t="shared" si="16"/>
        <v>0</v>
      </c>
      <c r="K29" s="6">
        <v>3</v>
      </c>
      <c r="L29" s="22">
        <f t="shared" si="17"/>
        <v>0.1111111111111111</v>
      </c>
      <c r="M29" s="6">
        <v>1</v>
      </c>
      <c r="N29" s="22">
        <f t="shared" si="18"/>
        <v>3.7037037037037035E-2</v>
      </c>
      <c r="O29" s="6">
        <v>4</v>
      </c>
      <c r="P29" s="22">
        <f t="shared" si="19"/>
        <v>0.14814814814814814</v>
      </c>
      <c r="Q29" s="6">
        <v>2</v>
      </c>
      <c r="R29" s="22">
        <f t="shared" si="20"/>
        <v>7.407407407407407E-2</v>
      </c>
    </row>
    <row r="30" spans="1:20" x14ac:dyDescent="0.25">
      <c r="F30" s="2"/>
      <c r="H30" s="2"/>
      <c r="J30" s="2"/>
      <c r="L30" s="2"/>
      <c r="N30" s="2"/>
      <c r="P30" s="2"/>
      <c r="R30" s="2"/>
    </row>
    <row r="31" spans="1:20" x14ac:dyDescent="0.25">
      <c r="F31" s="2"/>
    </row>
  </sheetData>
  <mergeCells count="9">
    <mergeCell ref="Q4:R4"/>
    <mergeCell ref="B2:R2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IV.1</vt:lpstr>
      <vt:lpstr>Table IV.2</vt:lpstr>
      <vt:lpstr>Table IV.3</vt:lpstr>
      <vt:lpstr>Table IV.4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Cholmondeley</dc:creator>
  <cp:lastModifiedBy>Holti Banka</cp:lastModifiedBy>
  <dcterms:created xsi:type="dcterms:W3CDTF">2015-01-14T17:36:12Z</dcterms:created>
  <dcterms:modified xsi:type="dcterms:W3CDTF">2018-05-21T19:59:40Z</dcterms:modified>
</cp:coreProperties>
</file>